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vanem\OneDrive\Escritorio\ENERO 2023\"/>
    </mc:Choice>
  </mc:AlternateContent>
  <xr:revisionPtr revIDLastSave="0" documentId="8_{312AB72A-9D60-46B1-B25A-B4616B89280B}" xr6:coauthVersionLast="47" xr6:coauthVersionMax="47" xr10:uidLastSave="{00000000-0000-0000-0000-000000000000}"/>
  <bookViews>
    <workbookView xWindow="-120" yWindow="-120" windowWidth="20730" windowHeight="11040" xr2:uid="{00000000-000D-0000-FFFF-FFFF00000000}"/>
  </bookViews>
  <sheets>
    <sheet name="POR PROCESOS" sheetId="1" r:id="rId1"/>
    <sheet name="Hoja1" sheetId="2" r:id="rId2"/>
  </sheets>
  <externalReferences>
    <externalReference r:id="rId3"/>
    <externalReference r:id="rId4"/>
    <externalReference r:id="rId5"/>
  </externalReferences>
  <definedNames>
    <definedName name="Feficacia">[1]Maestros!$B$33:$B$88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 l="1"/>
  <c r="F20" i="2"/>
  <c r="F21" i="2"/>
  <c r="F22" i="2"/>
  <c r="E23" i="2"/>
  <c r="E8" i="2" l="1"/>
  <c r="A100" i="1"/>
  <c r="A95" i="1"/>
  <c r="F7" i="2" l="1"/>
  <c r="F6" i="2"/>
  <c r="F5" i="2"/>
  <c r="A50" i="1"/>
</calcChain>
</file>

<file path=xl/sharedStrings.xml><?xml version="1.0" encoding="utf-8"?>
<sst xmlns="http://schemas.openxmlformats.org/spreadsheetml/2006/main" count="1176" uniqueCount="562">
  <si>
    <t>CONSOLIDADO RIESGOS DE CORRUPCIÓN POR PROCESO</t>
  </si>
  <si>
    <t>IDENTIFICACIÓN DEL RIESGO</t>
  </si>
  <si>
    <t>VALORACIÓN DEL RIESGO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</si>
  <si>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</si>
  <si>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</si>
  <si>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</si>
  <si>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</si>
  <si>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</si>
  <si>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</si>
  <si>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</si>
  <si>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</si>
  <si>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</si>
  <si>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Riesgo Inherente</t>
  </si>
  <si>
    <t>Controles</t>
  </si>
  <si>
    <t>Riesgo residual</t>
  </si>
  <si>
    <t>Plan acción</t>
  </si>
  <si>
    <t>Frecuencia punto de riesgo</t>
  </si>
  <si>
    <t>Nivel probabilidad Inherente</t>
  </si>
  <si>
    <t>%</t>
  </si>
  <si>
    <t>Criterio Impacto</t>
  </si>
  <si>
    <t>Nivel Impacto</t>
  </si>
  <si>
    <t>Zona severidad riesgo inherente</t>
  </si>
  <si>
    <t>Código
control</t>
  </si>
  <si>
    <t>Descripción control</t>
  </si>
  <si>
    <t>Atributos</t>
  </si>
  <si>
    <t>Nivel Probabilidad residual</t>
  </si>
  <si>
    <t>Estrategia de tratamiento</t>
  </si>
  <si>
    <t>Acción</t>
  </si>
  <si>
    <t>Responsable</t>
  </si>
  <si>
    <t xml:space="preserve"> Soporte</t>
  </si>
  <si>
    <t>Fecha final de Implementación</t>
  </si>
  <si>
    <t>Eficiencia</t>
  </si>
  <si>
    <t>Informativos</t>
  </si>
  <si>
    <t xml:space="preserve">Tipo </t>
  </si>
  <si>
    <t>Implementación</t>
  </si>
  <si>
    <t>Documentado</t>
  </si>
  <si>
    <t>Frecuencia</t>
  </si>
  <si>
    <t>Evidencia</t>
  </si>
  <si>
    <t>N.A</t>
  </si>
  <si>
    <t>C181</t>
  </si>
  <si>
    <t>Producción de Información Sectorial</t>
  </si>
  <si>
    <t>Baja capacidad de reacción ante hechos de corrupción</t>
  </si>
  <si>
    <t>R13</t>
  </si>
  <si>
    <t>Riesgo de Fraude externo</t>
  </si>
  <si>
    <t>Media</t>
  </si>
  <si>
    <t xml:space="preserve">Catastrófico </t>
  </si>
  <si>
    <t>EXTREMO</t>
  </si>
  <si>
    <t>C187</t>
  </si>
  <si>
    <t>El Subdirector Revisa la información contenida en los boletines de publicación mensualmente aprobando su publicación mensual</t>
  </si>
  <si>
    <t>Correctivo</t>
  </si>
  <si>
    <t>Manual</t>
  </si>
  <si>
    <t>Continua</t>
  </si>
  <si>
    <t>Con registro</t>
  </si>
  <si>
    <t>Mayor</t>
  </si>
  <si>
    <t>ALTO</t>
  </si>
  <si>
    <t>Reducir</t>
  </si>
  <si>
    <t>El profesional de la subdirección</t>
  </si>
  <si>
    <t>PG04-FO534 Planilla de Producción Información Sectorial</t>
  </si>
  <si>
    <t>Incumplimiento de requisitos de los productos o servicios</t>
  </si>
  <si>
    <t>Datos inexactos que no permiten ver inconsistencias en las cifras generando perdida de credibilidad de la entidad</t>
  </si>
  <si>
    <t>Falta de lineamientos y/o controles en seguridad digital</t>
  </si>
  <si>
    <t>Productos y servicios con información desactualizada</t>
  </si>
  <si>
    <t>Políticos- Cambio de políticas publicas que afecten la gestión de la entidad</t>
  </si>
  <si>
    <t>Divulgación de informaciòn sensible por falta de lineamientos y controles digitales para el manejo de la información</t>
  </si>
  <si>
    <t>Polìticas que favoren intereses individuales por sobre sobre el bien común</t>
  </si>
  <si>
    <t>Gestión de Servicio al Ciudadano</t>
  </si>
  <si>
    <t xml:space="preserve">Fallas en los canales de información dispuestos para la ciudadanía </t>
  </si>
  <si>
    <t>R9</t>
  </si>
  <si>
    <t>Incumplimiento a la normatividad legal vigente o sanciones.</t>
  </si>
  <si>
    <t>Alta</t>
  </si>
  <si>
    <t>Preventivo</t>
  </si>
  <si>
    <t>Sensibilización (2) al personal sobre las sanciones que acarrean el favorecimiento de intereses propios o terceros</t>
  </si>
  <si>
    <t>Subdirector(a) administrativa - con
contratista (en rol coordinador servicio al ciudadano)</t>
  </si>
  <si>
    <t>correo electrónico</t>
  </si>
  <si>
    <t xml:space="preserve">      </t>
  </si>
  <si>
    <t xml:space="preserve">Falta de divulgación sobre los requisitos para los trámites y servicios que ofrece la entidad </t>
  </si>
  <si>
    <t>R10</t>
  </si>
  <si>
    <t>Riesgo de fraude interno</t>
  </si>
  <si>
    <t>Realizar promoción de la gratuidad de los trámites y servicios de la entidad en la página web y redes sociales de la SDHT</t>
  </si>
  <si>
    <t>pieza comunicativa</t>
  </si>
  <si>
    <t>Control de Vivienda y Veeduría a las Curadurías</t>
  </si>
  <si>
    <t>Fraude interno (corrupción, soborno)</t>
  </si>
  <si>
    <t>R42</t>
  </si>
  <si>
    <t>Pérdida de la imagen institucional</t>
  </si>
  <si>
    <t>Baja</t>
  </si>
  <si>
    <t>Realizar un informe de manera semestral en donde se relacionen las campañas dirigidas a los usuarios internos y/o externos respecto a los trámites, procedimientos y/o servicios de la SIVCV</t>
  </si>
  <si>
    <t>Subsecretaría de Inspección, Vigilancia y Control de Vivienda</t>
  </si>
  <si>
    <t>Informe Semestral</t>
  </si>
  <si>
    <t xml:space="preserve">Incumplimiento de procedimientos </t>
  </si>
  <si>
    <t>Pérdida de confianza en lo público</t>
  </si>
  <si>
    <t xml:space="preserve">Realizar minimo tres socializaciones al personal del Proceso de Control de Vivienda y Veeduría a las Curaduría, sobre los procedimientos que conforman el Proceso. </t>
  </si>
  <si>
    <t>Subsecretaría de Inspección, Vigilancia y Control de Vivienda
Subdirección de Prevención y Seguimiento
Subdirección de Investigaciones y Control de Vivienda</t>
  </si>
  <si>
    <t xml:space="preserve">Listado de Asistencia - acta de reunión </t>
  </si>
  <si>
    <t>Posibles comportamientos no éticos de los servidores</t>
  </si>
  <si>
    <t>Detectivo</t>
  </si>
  <si>
    <t>Sensibilizar a los servidores públicos (contratistas y/o funcionarios) mediante, charlas, comunicados, piezas comunicativas y/o cápsulas sobre las incidencias que pueden generar realizar el cobro de un trámite y/o servicio.</t>
  </si>
  <si>
    <t xml:space="preserve">Listado de Asistencia -acta de reunión </t>
  </si>
  <si>
    <t>perdida o manipulación de un expediente para evitar sanciones en beneficio de un tercero</t>
  </si>
  <si>
    <t>R43</t>
  </si>
  <si>
    <t>Riesgo de usuarios, productos y prácticas</t>
  </si>
  <si>
    <t xml:space="preserve">Pérdida de trazabilidad del proceso por aplicación deficiente de las actividades relacionadas con la Gestión Documental </t>
  </si>
  <si>
    <t>Muy Alta</t>
  </si>
  <si>
    <t>Elaborar  y remitir  para el área de gestión documental,  el informe mensual de seguimiento a préstamo de expedientes del área de acuerdo con lo establecido en la actividad 12  del procedimiento préstamo y consulta de documentos PS03-PR05</t>
  </si>
  <si>
    <t>Informe Mensual de Préstamo y consulta de  expedientes.
Memorando y/o correo de envío</t>
  </si>
  <si>
    <t>Realizar seguimiento mensual  al inventario  de los expedientes activos por parte de los lideres de los grupos de trabajo del área de SIVC</t>
  </si>
  <si>
    <t>Informe mensual de seguimiento al inventario de  expedientes</t>
  </si>
  <si>
    <t>Sanciones disciplinarias</t>
  </si>
  <si>
    <t>Aleatoria</t>
  </si>
  <si>
    <t>Sanciones fiscales</t>
  </si>
  <si>
    <t>Moderado</t>
  </si>
  <si>
    <t>Automático</t>
  </si>
  <si>
    <t>Sin documentar</t>
  </si>
  <si>
    <t>Incumplimiento de controles</t>
  </si>
  <si>
    <t>Gestión del Talento Humano</t>
  </si>
  <si>
    <t>Falta de ética profesional.</t>
  </si>
  <si>
    <t>R48</t>
  </si>
  <si>
    <t>Procesos disciplinarios</t>
  </si>
  <si>
    <t>Profesional Subsecretaria Gestión Corporativa-Talento Humano Verifica la certificación de cumplimiento de requisitos  cad vez que se vincule un funcionario a la planta</t>
  </si>
  <si>
    <t>Aplicar del formato de Certificación de Cumplimiento de requisitos 
en el proceso PS01-PR08 Vinculación de personal en la planta de empleos de la Secretaría Distrital del Hábitat.</t>
  </si>
  <si>
    <t>Profesional Subsecretaria Gestión Corporativa-Talento Humano</t>
  </si>
  <si>
    <t xml:space="preserve">Certificación de Cumplimiento </t>
  </si>
  <si>
    <t>Debilidades en los controles del proceso.</t>
  </si>
  <si>
    <t>Apertura de procesos sancionatorios</t>
  </si>
  <si>
    <t>Gestión de Bienes, Servicios e Infraestructura</t>
  </si>
  <si>
    <t xml:space="preserve">Falta de ética profesional. </t>
  </si>
  <si>
    <t>R30</t>
  </si>
  <si>
    <t>C139</t>
  </si>
  <si>
    <t>Profesional de la Subdirección Administrativa Verifica el conontenido de registro de ingreso y salida de bienes de acuerdo con procedimiento</t>
  </si>
  <si>
    <t>Realizar actualización de inventario de acuerdo al cronograma que se establezca</t>
  </si>
  <si>
    <t>Profesional asignado de la Subdirección Administrativa</t>
  </si>
  <si>
    <t xml:space="preserve">Debilidades en los controles de los procedimientos. </t>
  </si>
  <si>
    <t>falta de seguimiento</t>
  </si>
  <si>
    <t>Gestión Financiera</t>
  </si>
  <si>
    <t xml:space="preserve">Debilidad en la aplicación de los puntos de control establecidos en el procedimiento de pagos.  </t>
  </si>
  <si>
    <t>R58</t>
  </si>
  <si>
    <t>C113</t>
  </si>
  <si>
    <t>Profesional asignado por la Subdirección Financiera Verifica la aplicación de los controles establecidos en el procedimiento de pagos para cada pago realizado por la Subdirección Financiera</t>
  </si>
  <si>
    <t>Socialización semestral del procedimiento y los requisitos a contemplar en el proceso de trámite de pago dirigido a las personas que hacen parte del mismo.</t>
  </si>
  <si>
    <t>Profesional Universitario de la Subdirección Financiera</t>
  </si>
  <si>
    <t>listados asistencia</t>
  </si>
  <si>
    <t>Falta de experiencia y/o conocimiento respecto del proceso de pagos por parte del personal que interviene en el mismo.</t>
  </si>
  <si>
    <t>divulgación de  información relacionada con  las responsabilidades y sanciones aplicables a los funcionarios públicos</t>
  </si>
  <si>
    <t>Subdirector(a) Financiera</t>
  </si>
  <si>
    <t xml:space="preserve">Solicitud de socialización </t>
  </si>
  <si>
    <t xml:space="preserve">Entrega de dádivas al personal que interviene en el trámite de pago </t>
  </si>
  <si>
    <t>Sanciones penales</t>
  </si>
  <si>
    <t>Gestión Tecnológica</t>
  </si>
  <si>
    <t xml:space="preserve">Falta de monitoreo de acceso a la información.
</t>
  </si>
  <si>
    <t>R53</t>
  </si>
  <si>
    <t>Riesgo de ejecución y administración de procesos</t>
  </si>
  <si>
    <t>C86</t>
  </si>
  <si>
    <t>Muy baja</t>
  </si>
  <si>
    <t>Reportar las incidencias a las áreas o entidades de control competentes</t>
  </si>
  <si>
    <t>Profesional o contratista asignado por la Subsecretaria de Gestión Corporativa- gestion tecnologica</t>
  </si>
  <si>
    <t>incidentes de seguridad registrados en la mesa de ayuda</t>
  </si>
  <si>
    <t>Falta de conciencia en el uso adecuado de la información y contraseñas</t>
  </si>
  <si>
    <t>C87</t>
  </si>
  <si>
    <t xml:space="preserve">Inexistencia de Acuerdos de confidencialidad. 
</t>
  </si>
  <si>
    <t>C88</t>
  </si>
  <si>
    <t>Falta de una efectiva  política o procedimiento de clasificación y etiquetado de la información.</t>
  </si>
  <si>
    <t>C89</t>
  </si>
  <si>
    <t xml:space="preserve">Gestión Jurídica </t>
  </si>
  <si>
    <t>Falta de control y custodia permanente del archivo Judicial y Administratvo</t>
  </si>
  <si>
    <t>R24</t>
  </si>
  <si>
    <t>Posibilidad de  Uso indebido de la información privilegiada durante el manejo del archivo judicial o administración debido a Manipulación de la misma para  el favorecimiento de terceros</t>
  </si>
  <si>
    <t>Pérdida de documentos</t>
  </si>
  <si>
    <t>C78</t>
  </si>
  <si>
    <t xml:space="preserve">La subsecretaria Juírica Realiza seguimiento al cumplimiento de la actividad 12 del procedimento PS03-PR05 de los expedientes préstados y consultados durante el mes </t>
  </si>
  <si>
    <t>Auxiliar Administrativo</t>
  </si>
  <si>
    <t>Formato PS03-FO57-V9</t>
  </si>
  <si>
    <t>R80</t>
  </si>
  <si>
    <t>C130</t>
  </si>
  <si>
    <t>R81</t>
  </si>
  <si>
    <t>C131</t>
  </si>
  <si>
    <t>C132</t>
  </si>
  <si>
    <t>Realizar los tramites contractuales requeridos para la suscripcion de los contratos</t>
  </si>
  <si>
    <t>La selección contratistas a traves de las diferentes modalidades de contratacion establecidas en la normatividad  legal aplicable.</t>
  </si>
  <si>
    <t>Control Disciplinario</t>
  </si>
  <si>
    <t>Violación consciente de los principios que rigen la función pública por parte de los sujetos que intervienen en el  procedimiento disciplinario.</t>
  </si>
  <si>
    <t>R63</t>
  </si>
  <si>
    <t>Procesos sancionatorios</t>
  </si>
  <si>
    <t>MODERADO</t>
  </si>
  <si>
    <t>C74</t>
  </si>
  <si>
    <t>Profesional del Control Interno Disciplinario</t>
  </si>
  <si>
    <t>Procesos disciplinario</t>
  </si>
  <si>
    <t>R64</t>
  </si>
  <si>
    <t>C75</t>
  </si>
  <si>
    <t>Evaluación, Asesoría y Mejora</t>
  </si>
  <si>
    <t>R38</t>
  </si>
  <si>
    <t>Sanciones disciplinarias, fiscales y/o penales</t>
  </si>
  <si>
    <t>C50</t>
  </si>
  <si>
    <t>C49</t>
  </si>
  <si>
    <t>C51</t>
  </si>
  <si>
    <t>C52</t>
  </si>
  <si>
    <t xml:space="preserve">La gestion de solicitudes de creacion, anulacion, modificacion de los documentos del Sistema de Gestion - MIPG conforme a las disposiciones del procedimiento PG03-PR05 elaboracion y control de documentos. </t>
  </si>
  <si>
    <t xml:space="preserve"> La atención, respuesta y cierre de las PQRSD por parte de los procesos</t>
  </si>
  <si>
    <t xml:space="preserve">La realización de los trámites necesarios para el ingreso y desvinculación de los funcionarios de la Secretaría Distrital del Hábitat. </t>
  </si>
  <si>
    <t>La administración y control el inventario de la Entidad</t>
  </si>
  <si>
    <t>El trámite a las solicitudes de desembolsos (pagos) radicados en debida forma</t>
  </si>
  <si>
    <t xml:space="preserve">La elaboración de conceptos, implementación de estrategias de defesna judicial y extrajudicial, publicidad de actos administrativos y demás procedimientos de la Subsecretaria </t>
  </si>
  <si>
    <t>adelantar las actuaciones administrativas por incumpimiento de la norma de las actividades de enajenación y arrendamiento de inmuebles destinados a vivienda</t>
  </si>
  <si>
    <t>R18</t>
  </si>
  <si>
    <t>Proceso disciplinario</t>
  </si>
  <si>
    <t>Registrar la trazabilidad de las versiones de los documentos en el PG03-FO389 Listado Maestro de Documentos</t>
  </si>
  <si>
    <t>El profesional asignado de la Subdirección de Programas y Proyectos</t>
  </si>
  <si>
    <t>Listado maestro de Documentos</t>
  </si>
  <si>
    <t>Pérdida de confianza y credibilidad en el sistema de gestión</t>
  </si>
  <si>
    <t xml:space="preserve">Omisión de las causales de inhabilidades e incompatibilidades previstas en la Constitución y la ley para la celebración de los contratos </t>
  </si>
  <si>
    <t>Documentos falsos o irregulares presentados por los oferentes y que la entidad no logra evidenciar en el momento de la evaluación</t>
  </si>
  <si>
    <t>Conducta dolosa entre el comité evaluador y oferentes con el fin de obtener un beneficio propio o particular</t>
  </si>
  <si>
    <t>Procesos sancionatorios y disciplinarios</t>
  </si>
  <si>
    <t>El profesional asignado de la Subdirección de Programas y Proyectos Verifica Aplicar el procedimiento PG03-PR05 Elaboración y control de documentos cada vez que se requerea una creación, actualización y eliminación</t>
  </si>
  <si>
    <t>Profesionales del Proceso de Control de Vivienda y veeduría a las Curadurías Revisa  el procedimiento PS03-PR05 préstamo y consulta de documentos  cada vez que se requiera un expediente.</t>
  </si>
  <si>
    <t>C37</t>
  </si>
  <si>
    <t>C38</t>
  </si>
  <si>
    <t>C39</t>
  </si>
  <si>
    <t>C40</t>
  </si>
  <si>
    <t>C41</t>
  </si>
  <si>
    <t>Profesionales del Proceso de Control de Vivienda y veeduría a las Curadurías Verifica la alimentación de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t>
  </si>
  <si>
    <t xml:space="preserve">Profesional ( abogado) asignado por la Subdirección adminsitrativa Verifica la consultar al contratista en las Entidades de control cada vez que se radique un proceso </t>
  </si>
  <si>
    <t>Ordenador del gasto Verifica Lineamientos frente a la comunicación entre el Comité Evaluador y los proponentes e interesados  de acuerdo a la programación para la radicación de cada solicitud</t>
  </si>
  <si>
    <t>Profesional ( abogado) asignado por la Subdirección adminsitrativa Revisa de la motivación y elaboración de adendas a que haya lugar a los pliegos de condiciones y demás documentos del proceso  la define el comité evaluador, considerando los componentes técnico, jurídico y financiera</t>
  </si>
  <si>
    <t>Establecer como únicos canales autorizados para atender observaciones e inquietudes de los proponentes, el Centro de Atención al Ciudadano o a través de la plataforma del SECOPII o SECOP I cuando se requiera, además ratificar la importancia del cumplimiento en la clausula de confidencialidad y manejo de información, con el fin de garantizar transparencia e igualdad de condiciones de los participantes en los procesos adelantados por la Entidad</t>
  </si>
  <si>
    <t>Subdirectora Adminsitrativa</t>
  </si>
  <si>
    <t>Certificación de inoperancia de las plataformas de SECOP, para realizar el uso de otros canales de comunicación</t>
  </si>
  <si>
    <t>Socializar las decisiones judiciales y administrativas sancionatorias con el  fin de prevenir actos de corrupción</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</si>
  <si>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</si>
  <si>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</si>
  <si>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</si>
  <si>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</si>
  <si>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</si>
  <si>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Posibilidad de  Realización de cobros indebidos durante el trámite de las solicitudes de movilización de recursos consignados en cuentas de ahorro programado  debido a intervención de agentes externos  para beneficio económico propio y/o de un tercero</t>
  </si>
  <si>
    <t>Pérdida de credibilidad institucional</t>
  </si>
  <si>
    <t>C190</t>
  </si>
  <si>
    <t xml:space="preserve"> Informar de la gratuidad de los servicios, en las comunicaciones oficiales a las partes interesadas</t>
  </si>
  <si>
    <t>Subdirector(a) de Recursos Públicos</t>
  </si>
  <si>
    <t>Oficios</t>
  </si>
  <si>
    <t>Gestión Territorial del Hábitat</t>
  </si>
  <si>
    <t>16556- Legalización urbanística de asentamientos humanos.</t>
  </si>
  <si>
    <t>Desconocimiento de las necesidades y expectativas de los grupos de valor</t>
  </si>
  <si>
    <t>R32</t>
  </si>
  <si>
    <t>Sanciones administrativas o disciplinarias,</t>
  </si>
  <si>
    <t>Profesional especializado y/o contratista de la Subdirección de Barrios  Verifica que la información se encuentre actualizada frente a los trámites a cargo del proceso de Gestión Territorial del Hábitat en el portal institucional indicando la gratuidad de los mismos Trimestral</t>
  </si>
  <si>
    <t>Informar en los talleres comunitarios de legalización de la gratuidad de los servicios a cargo de la SDHT</t>
  </si>
  <si>
    <t>Subdirección de Barrios</t>
  </si>
  <si>
    <t>Ayuda de memoria talleres comunitarios PM04-FO489</t>
  </si>
  <si>
    <t>Pérdida de imagen</t>
  </si>
  <si>
    <t xml:space="preserve">ejecutar los planes de acción de las intervenciones integrales priorizadas </t>
  </si>
  <si>
    <t>R33</t>
  </si>
  <si>
    <t>Sanciones administrativas o disciplinarias</t>
  </si>
  <si>
    <t>Profesional especializado y/o contratista de la Subdirección de Barrios  Realiza seguimiento ejecución de las intervenciones integrales priorizadas, de acuerdo con la caracterización y formulación de los planes de acción durante el desarrollo de las mesas de asentamientos humanos</t>
  </si>
  <si>
    <t>Pérdida de credibilidad ante la comunidad e instituciones</t>
  </si>
  <si>
    <t xml:space="preserve">   </t>
  </si>
  <si>
    <t>la ejecución de  los planes de acción de las intervenciones integrales priorizadas o en al estructuración y ejecucion de  los proyectos  de mejoramiento de vivienda</t>
  </si>
  <si>
    <t>R34</t>
  </si>
  <si>
    <t>Supervisores de contratos  Realiza seguimiento o supervisión periódico de los Contratos (diferentes a prestación de servicios) vigentes De acuerdo con lo establecido en la minuta del contrato</t>
  </si>
  <si>
    <t>Realizar reuniones de seguimiento a los Contratos y/o convenios vigentes (excep. CPS)</t>
  </si>
  <si>
    <t xml:space="preserve">Subdirección de Barrios
Subdirección de Operaciones
Subdirección de Participación y Relaciones con la Comunidad
</t>
  </si>
  <si>
    <t>Actas de reuniones</t>
  </si>
  <si>
    <t xml:space="preserve">Pérdida de imagen </t>
  </si>
  <si>
    <t>Sanciones económicas</t>
  </si>
  <si>
    <t>C68</t>
  </si>
  <si>
    <t>C67</t>
  </si>
  <si>
    <t>C64</t>
  </si>
  <si>
    <t xml:space="preserve">Gestión de Soluciones Habitacionales  </t>
  </si>
  <si>
    <t>R72</t>
  </si>
  <si>
    <t>C27</t>
  </si>
  <si>
    <t>Falta de rigurosidad en la revisión del concepto técnico emitido, por parte de los profesionales correspondiente</t>
  </si>
  <si>
    <t>Sanciones Penales</t>
  </si>
  <si>
    <t>Gestión Documental</t>
  </si>
  <si>
    <t>R27</t>
  </si>
  <si>
    <t>C119</t>
  </si>
  <si>
    <t>Funcionarios(as) o Contratistas designados por el proceso de Gestión Documental Verifica la ejecución del control de préstamo documental conforme lo definido en el procedimiento cada vez que se requiera el préstamo y consulta de documentos</t>
  </si>
  <si>
    <t>Realizar Sensibilización frente a la responsabilidad del documento</t>
  </si>
  <si>
    <t>Subdirectora Administrativa- Equipo gestión documental</t>
  </si>
  <si>
    <t>Listados de asistencia</t>
  </si>
  <si>
    <t xml:space="preserve">Formulación de Lineamientos e Instrumentos de Vivienda y Hábitat </t>
  </si>
  <si>
    <t>beneficiar a actores con intereses particulares en la politica pública del Habitat</t>
  </si>
  <si>
    <t>R20</t>
  </si>
  <si>
    <t>Que la politica publica no beneficie a la ciudadania que la necesita</t>
  </si>
  <si>
    <t>C60</t>
  </si>
  <si>
    <t>seguimiento a la implementación de los resultados de las socializaciones del lineamiento y/o instrumento de politica.</t>
  </si>
  <si>
    <t>Subsecretario y/o subdirector que gestiona y define el lineamiento o instremento de politica.</t>
  </si>
  <si>
    <t>Acta de reunión y/o seguimiento</t>
  </si>
  <si>
    <t>Solicitar una sensibilización y/o capacitación a la Subdirección de Programas y Proyectos sobre los valores, principios, consecuencias y responsabilidades, del incumplimiento de la Ley de transparencia.</t>
  </si>
  <si>
    <t>Equipo de la Subsecretaria de Planeación y Política</t>
  </si>
  <si>
    <t>Acta de reunión</t>
  </si>
  <si>
    <t xml:space="preserve">Evidencia registrada </t>
  </si>
  <si>
    <t>mediante la carpeta compartida en ONE DRIVE, donde reposa la trazabilidad de los instrumentos y lineamientos de política.</t>
  </si>
  <si>
    <t>ESTADO</t>
  </si>
  <si>
    <t>DESCRIPCIÓN DEL SEGUIMIENTO</t>
  </si>
  <si>
    <t>NO APLICA</t>
  </si>
  <si>
    <t>CUMPLE</t>
  </si>
  <si>
    <t>EJECUTADA</t>
  </si>
  <si>
    <t>EN PROCESO</t>
  </si>
  <si>
    <t>Plan estratégico de comunicaciones</t>
  </si>
  <si>
    <t>Acta o listado de asistencia, correos electrónicos</t>
  </si>
  <si>
    <t xml:space="preserve">PS03-FO57 Planilla de Control para préstamo y consulta de documentos </t>
  </si>
  <si>
    <t>Actividad 1 a la 6: Solicitud de expedientes y Actividad 7, 8,9,11: Devolución de expedientes del procedimiento PS03-PR05 Préstamo y consulta de documentos</t>
  </si>
  <si>
    <t>Sistema de Información de Gestión del Suelo- conceptos técnicos emitidos por la Subdirección de Gestión del Suelo</t>
  </si>
  <si>
    <t>memorandos de envío de los conceptos técnicos</t>
  </si>
  <si>
    <t>Generar contratos idóneos que cumplan con perfiles técnico, profesional o administrativo de acuerdo a lo requerido por la subdirección.</t>
  </si>
  <si>
    <t>Subdirector(a) de Gestión de Suelo</t>
  </si>
  <si>
    <t>Realizar anualmente una responsable y cuidadosa programación presupuestal que permita contratar el personal requerido para la gestión y seguimiento a cargo de la subdirección.</t>
  </si>
  <si>
    <t>Anteproyecto y POAI vigente</t>
  </si>
  <si>
    <t>Realizar semestralmente una sensibilización acerca del código de integridad y aplicandolo a las actividades de emisión de conceptos técnicos y revision en pares.</t>
  </si>
  <si>
    <t>Sensibilizaciones realizadas</t>
  </si>
  <si>
    <t>adelantar documentos técnicos de soporte  que justifiquen la aplicación de instrumentos de gestión de suelo</t>
  </si>
  <si>
    <t xml:space="preserve">Posibles comportamientos no éticos de los servidores </t>
  </si>
  <si>
    <t>Sanciones administrativas</t>
  </si>
  <si>
    <t>Los profesionales de la Subdireción de Gestion de Suelo encargados de la actividad revisa(n) en pares los conceptos técnicos y/o evaluación de los predios incluidos en declaratorias, se realiza por demanda.</t>
  </si>
  <si>
    <t>El Subdirector(a) Gestion de Suelo valida(n) los conceptos técnicos cuando se remiten a la Subsecretaria Jurídica, se realiza por demanda.</t>
  </si>
  <si>
    <t>CÓDIGO DE ACCIÓN</t>
  </si>
  <si>
    <t>A64</t>
  </si>
  <si>
    <t>A72</t>
  </si>
  <si>
    <t>A73</t>
  </si>
  <si>
    <t>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destinados a vivienda</t>
  </si>
  <si>
    <t>realización de trámites y/o actuaciones administrativas establecidas por la Ley</t>
  </si>
  <si>
    <t>Subsecretaría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</si>
  <si>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Subsecretaría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IVC para atender las solicitudes de los usuarios y/o grupos de interés. anual y/o al ingreso de nuevo personal</t>
  </si>
  <si>
    <t>Subsecretaría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</si>
  <si>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la conformación el expediente de legalización y/o regularización afectando los tiempos y requisitos de respuestas</t>
  </si>
  <si>
    <t xml:space="preserve">pérdida de credibilidad ante la comunidad e instituciones. </t>
  </si>
  <si>
    <t xml:space="preserve">Pantallazo de la verificación en el portal institucional </t>
  </si>
  <si>
    <t>PARCIAL</t>
  </si>
  <si>
    <t>Acta de reuniones PM04-FO215</t>
  </si>
  <si>
    <t>A42</t>
  </si>
  <si>
    <t>Informes de supervisión PS07-FO524</t>
  </si>
  <si>
    <t>Subdirector(a) de Recursos Públicos Verifica que existan quejas con relación a los documentos de autorización para movilización de recursos en cuentas de ahorro programado, trimestralmente</t>
  </si>
  <si>
    <t>A13</t>
  </si>
  <si>
    <t>Reporte general de de peticiones y radicado.</t>
  </si>
  <si>
    <t>Solicitud de un directivo</t>
  </si>
  <si>
    <t>PG03-FO387 Solicitud creación, anulación o modificación de documentos</t>
  </si>
  <si>
    <t>A59</t>
  </si>
  <si>
    <t>C195</t>
  </si>
  <si>
    <t>C196</t>
  </si>
  <si>
    <t>A60</t>
  </si>
  <si>
    <t xml:space="preserve">con la aplicción del formato PG04-FO534 Planilla de Producción Información Sectorial </t>
  </si>
  <si>
    <t>A8</t>
  </si>
  <si>
    <t>A50</t>
  </si>
  <si>
    <t>certificación contratista</t>
  </si>
  <si>
    <t>El acta de asignación de evaluadores</t>
  </si>
  <si>
    <t>adendas</t>
  </si>
  <si>
    <t>A44</t>
  </si>
  <si>
    <t>Registro de ingreso y salida de bienes,</t>
  </si>
  <si>
    <t>C99</t>
  </si>
  <si>
    <t>A63</t>
  </si>
  <si>
    <t>PS01-FO565 Certificado de cumplimiento de requisitos</t>
  </si>
  <si>
    <t>A33</t>
  </si>
  <si>
    <t>Registro de Solicitud de préstamo de documentos - PS03-FO057</t>
  </si>
  <si>
    <t>A55</t>
  </si>
  <si>
    <t xml:space="preserve">Ordenes de pago revisadas, planillas firmadas y aprobadas a través del sistema de pagos		</t>
  </si>
  <si>
    <t>A10</t>
  </si>
  <si>
    <t>Comunicación oficial de envio del reporte</t>
  </si>
  <si>
    <t>Profesional o contratista asignado por la Subsecretaria de Gestión Corporativa- gestion tecnologica Verifica la creación de usuarios mediante Directorio Activo trimestral</t>
  </si>
  <si>
    <t>Profesional o contratista asignado por la Subsecretaria de Gestión Corporativa- gestion tecnologica Realiza seguimiento Política de clasificación de activos de información y control de acceso descritas en el Manual de Políticas de Seguridad de la Información trimestral</t>
  </si>
  <si>
    <t>Profesional o contratista asignado por la Subsecretaria de Gestión Corporativa- gestion tecnologica Revisa la  Gestión de paginas web (URL) habilitadas conforme a los roles (Directivos y Servidores Públicos) trimestral</t>
  </si>
  <si>
    <t>Profesional o contratista asignado por la Subsecretaría de Gestión Corporativa -gestión tecnológica Revisa la seguridad informativa  (Firewall, antivirus y antispam) timestral</t>
  </si>
  <si>
    <t>A65</t>
  </si>
  <si>
    <t>Respuestas a las incidencia de la mesa</t>
  </si>
  <si>
    <t>A38</t>
  </si>
  <si>
    <t>A70</t>
  </si>
  <si>
    <t>SIN ACCIÓN TR</t>
  </si>
  <si>
    <t>TERCERA LÍNEA DE DEFENSA - CONTROL INTERNO</t>
  </si>
  <si>
    <t>PRIMERA LÍNEA DE DEFENSA - RESPONSABLES DE PROCESO</t>
  </si>
  <si>
    <t>PRIMERA LÍNEA DE DEFENSA - RESPONSABLES DE PROCESOS</t>
  </si>
  <si>
    <t>Zona severidad riesgo residual</t>
  </si>
  <si>
    <r>
      <rPr>
        <b/>
        <sz val="10"/>
        <color theme="1"/>
        <rFont val="Times New Roman"/>
        <family val="1"/>
      </rPr>
      <t>Recomendación:</t>
    </r>
    <r>
      <rPr>
        <sz val="10"/>
        <color theme="1"/>
        <rFont val="Times New Roman"/>
        <family val="1"/>
      </rPr>
      <t xml:space="preserve"> Definir la acción para la estrategia de tratamiento del riesgo en cumplimiento de la politica para la administración de riesgos de gestión, corrupción y seguridad de la información en lo relacionado con la zona de severidad del riesgo</t>
    </r>
  </si>
  <si>
    <t xml:space="preserve">Publicar indicadores, boletines, metodologías, bases de datos, informes estadísticos, mapas temáticos, visores en la página del Observatorio de la SDHT URL: www.habitatbogota.gov.co acorde con el PG04-PR04 , en la página del Observatorio de la SDHT URL: www.habitatbogota.gov.co	</t>
  </si>
  <si>
    <t>En las respuestas oficiales emitidas por la Subdirección de Recursos Públicos se incluye el párrafo en el cual, la Secretaría Distrital del Hábitat  informa que todos los trámites son gratuitos, por lo que no necesita de intermediarios o tramitadores.</t>
  </si>
  <si>
    <t>Documento técnico de  caracterización y plan de acción de UN (1) territorio priorizado</t>
  </si>
  <si>
    <t>Realizar la caracterización y formulación del plan de acción de UN (1) territorio priorizado</t>
  </si>
  <si>
    <t>A41</t>
  </si>
  <si>
    <t>C200</t>
  </si>
  <si>
    <t>Certificado de Idoneidad</t>
  </si>
  <si>
    <t>C206</t>
  </si>
  <si>
    <t>Los profesionales de la Subdirección de Gestión de Suelo  verifica(n) los soportes de la información registrada en los conceptos técnicos y/o evaluación de los predios incluidos en declaratorias se realiza por demanda.</t>
  </si>
  <si>
    <t>soportes de concepto</t>
  </si>
  <si>
    <t>A23</t>
  </si>
  <si>
    <t>A24</t>
  </si>
  <si>
    <t>A25</t>
  </si>
  <si>
    <t>A26</t>
  </si>
  <si>
    <t>A74</t>
  </si>
  <si>
    <t xml:space="preserve">Se carga en la carpeta SharePoint las evidencias de los seguimientos realizados por cada uno de los equipos de la Subdirección de Investigaciones. Igualmente se adjuntan las actas de reuniones de seguimiento.								</t>
  </si>
  <si>
    <t>A71</t>
  </si>
  <si>
    <t xml:space="preserve">En la página web de la Entidad y en las redes sociales se socializó campaña sobre la gratuidad en los trámites de la SDHT. Se adjunta 4 evidencias de piezas comunicativas.								</t>
  </si>
  <si>
    <t xml:space="preserve">"Entradas de Almacén
Asignaciones de Bienes Muebles e Inmuebles de la SDHT a los Funcionarios y Contratistas"			</t>
  </si>
  <si>
    <t xml:space="preserve">Se adjunta cronograma de sensibilización.								</t>
  </si>
  <si>
    <t xml:space="preserve">Correo electrónico e informe con comentarios y observaciones  		</t>
  </si>
  <si>
    <t xml:space="preserve"> Formato PE01-FO644 "Acuerdo de confidencialidad - declaración conflicto de interés para auditores internos" suscrito		</t>
  </si>
  <si>
    <r>
      <t xml:space="preserve">El control fue cumplido en el primer seguimiento (Enero a mayo ), dado que en el Plan Estratégico de Comunicaciones de la vigenica 2022 se relacionó las actividades a realizar para la Subsecretaría de Inspección, Vigilancia y Control de Vivienda y el mismo se aprobó en sesión No. 1 del Comité Institucional de Gestión y Desempeño del 26 al 28 de enero de 2022 en el marco de aprobación del Plan de acción 2022.
</t>
    </r>
    <r>
      <rPr>
        <b/>
        <sz val="10"/>
        <color theme="1"/>
        <rFont val="Times New Roman"/>
        <family val="1"/>
      </rPr>
      <t xml:space="preserve">Soporte: </t>
    </r>
    <r>
      <rPr>
        <sz val="10"/>
        <color theme="1"/>
        <rFont val="Times New Roman"/>
        <family val="1"/>
      </rPr>
      <t>Plan Estratégico de Comunicaciones y Acta No 1 del CIGYD</t>
    </r>
  </si>
  <si>
    <t>No se observarón soportes que permitieran validar la ejecución del control definido en el periodo de seguimiento.
Recomendaciones:
1. Para el próximo seguimiento de la vigencia 2022, revisar los aspectos relacionados con el seguimiento a la Gestión de páginas web (URL) habilitadas conforme a los roles (Directivos y Servidores Públicos).
2. Realizar las actividades que tengan relación con Acuerdos de confidencialidad.
3. Los controles C88 y C89 se encuentran invertidos frente a las causas que los originaron, por lo que se recomienda realizar el ajuste pertinente.
4. Revisar la evidencia registrada para el cumplimiento del control</t>
  </si>
  <si>
    <r>
      <t xml:space="preserve">No se observarón soportes que permitieran validar la ejecución del control definido en el periodo de seguimiento.
</t>
    </r>
    <r>
      <rPr>
        <b/>
        <sz val="10"/>
        <color theme="1"/>
        <rFont val="Times New Roman"/>
        <family val="1"/>
      </rPr>
      <t xml:space="preserve">
Recomendaciones:
</t>
    </r>
    <r>
      <rPr>
        <sz val="10"/>
        <color theme="1"/>
        <rFont val="Times New Roman"/>
        <family val="1"/>
      </rPr>
      <t>1. Para el próximo seguimiento de la vigencia 2022 , revisar los aspectos relacionados con el seguimiento a la Política de clasificación de activos de información y control de acceso descritas en el Manual de Políticas de Seguridad de la Información Públicos).
2. Realizar las actividades que tengan relación con una efectiva  política o procedimiento de clasificación y etiquetado de la información.
3. Los controles C88 y C89 se encuentran invertidos frente a las causas que los originaron, por lo que se recomienda realizar el ajuste pertinente.</t>
    </r>
    <r>
      <rPr>
        <b/>
        <sz val="10"/>
        <color theme="1"/>
        <rFont val="Times New Roman"/>
        <family val="1"/>
      </rPr>
      <t xml:space="preserve">
4. </t>
    </r>
    <r>
      <rPr>
        <sz val="10"/>
        <color theme="1"/>
        <rFont val="Times New Roman"/>
        <family val="1"/>
      </rPr>
      <t>Revisar la evidencia registrada para el cumplimiento del control</t>
    </r>
  </si>
  <si>
    <t>SIN REPORTE</t>
  </si>
  <si>
    <t>Fecha de corte: 31 de diciembre de 2022</t>
  </si>
  <si>
    <t>Se realizó la verificación de la existencia de quejas con relación a los documentos emitidos del servicio de “Carta de autorización para movilización de recursos en cuentas de ahorro programado”.</t>
  </si>
  <si>
    <t>MONITOREO Y SEGUIMIENTO ACITIVDADES DE CONTROL CORTE A 31 DE DICIEMBRE DE 2022</t>
  </si>
  <si>
    <r>
      <t xml:space="preserve">Se observó correo electrónico del 27 de diciembre de 2022 enviado por Subdirectora de Recursos Públicos respecto a </t>
    </r>
    <r>
      <rPr>
        <i/>
        <sz val="10"/>
        <color theme="1"/>
        <rFont val="Times New Roman"/>
        <family val="1"/>
      </rPr>
      <t xml:space="preserve">"(...)solicito un reporte sobre las quejas con relación a las cartas deautorización para movilización de recursos en cuentas de ahorro programado que se hayan recibido enel periodo de octubre a diciembre de 2022" </t>
    </r>
    <r>
      <rPr>
        <sz val="10"/>
        <color theme="1"/>
        <rFont val="Times New Roman"/>
        <family val="1"/>
      </rPr>
      <t xml:space="preserve"> y correo del 04 de enero de 2023  donde se informa que</t>
    </r>
    <r>
      <rPr>
        <i/>
        <sz val="10"/>
        <color theme="1"/>
        <rFont val="Times New Roman"/>
        <family val="1"/>
      </rPr>
      <t xml:space="preserve"> "(…) no han llegado quejas frente a cartas de movilización de recursosdel periodo octubre-diciembre 2022</t>
    </r>
    <r>
      <rPr>
        <sz val="10"/>
        <color theme="1"/>
        <rFont val="Times New Roman"/>
        <family val="1"/>
      </rPr>
      <t xml:space="preserve"> .  Adicionalmente, se observó base de datos de los radicados respecto a cartas de movilización de recursos de octubre a diciembre de 2022, donde no se observó quejas.
</t>
    </r>
    <r>
      <rPr>
        <b/>
        <sz val="10"/>
        <color theme="1"/>
        <rFont val="Times New Roman"/>
        <family val="1"/>
      </rPr>
      <t xml:space="preserve">Soportes: </t>
    </r>
    <r>
      <rPr>
        <sz val="10"/>
        <color theme="1"/>
        <rFont val="Times New Roman"/>
        <family val="1"/>
      </rPr>
      <t>Correo electrónico del 27 de diciembre de 2022 y 04 de enero de 2023. Base de datos MOVILIZACION DE RECURSOS PERIODO OCTUBRE-DICIEMBRE 2022</t>
    </r>
  </si>
  <si>
    <r>
      <t>Se observó documento en Excel denominado "MOVILIZACION DE RECURSOS PERIODO OCTUBRE-DICIEMBRE 2022". Adicionalmente, se observó reporte el total de radicados de ENERO A DICIEMBRE con sus respectivos números de oficio de respuesta, se observó tres (3) oficios donde se se evidencia que se dió respuesta a los peticionarios y en los mismos se informó "</t>
    </r>
    <r>
      <rPr>
        <i/>
        <sz val="10"/>
        <color theme="1"/>
        <rFont val="Times New Roman"/>
        <family val="1"/>
      </rPr>
      <t>Finalmente, la Secretaría Distrital del Hábitat le recuerda que todos los trámites songratuitos, por lo que no necesita de intermediarios o tramitadores"</t>
    </r>
    <r>
      <rPr>
        <sz val="10"/>
        <color theme="1"/>
        <rFont val="Times New Roman"/>
        <family val="1"/>
      </rPr>
      <t xml:space="preserve">, por lo cual se evidencia cumplimiento de la acción para el periodo reportado.
</t>
    </r>
    <r>
      <rPr>
        <b/>
        <sz val="10"/>
        <color theme="1"/>
        <rFont val="Times New Roman"/>
        <family val="1"/>
      </rPr>
      <t xml:space="preserve">Soportes: </t>
    </r>
    <r>
      <rPr>
        <sz val="10"/>
        <color theme="1"/>
        <rFont val="Times New Roman"/>
        <family val="1"/>
      </rPr>
      <t>Documento en Excel "REPORTE MOVILIZACIÓN DE RECURSOS" , "TOTAL RADICADOS PERIODO ENERO-DICIEMBRE 2022", y Oficio No. 2-2022-81996 del 29 de diciembre de 2022, 2-2022-70018 del 17 de noviembre de 2022, 2-2022-63934 del 18 de octubre de 2022</t>
    </r>
  </si>
  <si>
    <t>En el periodo a reportar, se realizó la quinta Sesión Ordinaria 2022 de la Mesa de trabajo para el Mejoramiento Integral de Asentamientos Humanos - MMIAH, mesa que se llevo a cabo el 27 de octubre de 2022, ejecutando las siguientes actividades: 1.Seguimiento a los compromisos de la MMIAH – cuarta sesión ordinaria del 25 de agosto de 2022.
2. Seguimiento al reporte de las acciones de las entidades de la MMIAH.
3. Diligenciamiento del reporte de la mesa (Aclaración de la información a ingresar en la matriz de
seguimiento).
4. Propuesta de acciones conjuntas en los Territorios Priorizados de Mejoramiento Integral.
4. a	Núcleos	de	Aproximación	Barrial
4. b Presentación Casa Ciudadana del Hábitat.
4. c Presentación Unidad Administrativa Especial De Catastro Distrital, Proyectos de Borde.
 Nota 1. Es importante mencionar que el 15 de diciembre se realizó la sexta sesión ordinaria de Mesa de trabajo para el MMIAH, pero el acta se encuentra en proceso de elaboración y revisión por parte de las entidades participantes.
Nota 2: La Secretaría Distrital de Hábitat, en el marco de las funciones de “Coordinar la territorialización de las actuaciones de las entidades Distritales y de las localidades que participan en las UPZ´s tipo 1 de desarrollos incompletas” adoptadas en el Decreto Distrital 546 de 2007 Por el cual se reglamentan las Comisiones Intersectoriales del Distrito Capital, realiza de forma periódica el reporte de las acciones e inversión de las entidades que conforman la Mesa para el Mejoramiento Integral de los Asentamiento Humanos dentro de cada uno de los Territorios Priorizados de Mejoramiento Integral TPMI, como parte del seguimiento a las acciones de cada uno de los Planes de Generales de Intervención o Planes de acción, así como en cada una de las UPZ tipo de tratamiento de Mejoramiento Integral.
Para esto, la SDHT recibe los reportes de cada una de las entidades en materia de acciones (físicas o sociales) reportados a través de las matrices de inversión, compila y georeferencia la información recibida, actualiza y presenta en cada una de las (6) sesiones ordinarias por vigencia. "								   
Se anexa como evidencias copia del acta de la quinta Sesión Ordinaria y su respectivo, listado de asistencia y copia del acta de la cuarta session realizada en el mes de agosto, con su respectivo listado de asistencia.</t>
  </si>
  <si>
    <r>
      <t xml:space="preserve">Se observó acta de la sesión ordinaria de la Mesa  de  trabajo  para  el  Mejoramiento  Integral  de Asentamientos  Humanos-MMIAH del 27 de octubre de 2022, dentro de la misma se trataron temas relacionados con:
2. Seguimiento a los compromisos de la MMIAH –cuarta sesión ordinaria del 25de agosto de 2022
.3. Seguimiento al reporte de las acciones de las entidades de la MMIAH.
5. Propuesta de acciones conjuntas en los Territorios Priorizados de Mejoramiento Integral.5.a Núcleos de Aproximación Barrial5. bPresentación Casa Ciudadana del Hábitat.5. cPresentación Unidad AdministrativaEspecial De Catastro Distrital, Proyectos de Borde.
No se obsevó acta del mes de agosto de 2022.
</t>
    </r>
    <r>
      <rPr>
        <b/>
        <sz val="10"/>
        <color theme="1"/>
        <rFont val="Times New Roman"/>
        <family val="1"/>
      </rPr>
      <t xml:space="preserve">Soportes: </t>
    </r>
    <r>
      <rPr>
        <sz val="10"/>
        <color theme="1"/>
        <rFont val="Times New Roman"/>
        <family val="1"/>
      </rPr>
      <t>Acta del 27 de octubre de 2022, listado de asistencia</t>
    </r>
  </si>
  <si>
    <t>Para el periodo a reportar, se aporta el Documento técnico de caracterización TPMI - SAN BLAS y Documento técnico de intervención Plan de Acción -TPMI - SAN BLAS . 
Es importante aclarar que, en el mes de julio de 2022, mediante radicado No. 3-2022-4200 del 25 de julio de 2022, la Subsecretaria de Coordinación Operativa, realizó la solicitud de actualización de esta acción, en el mapa de riesgos,  siendo la correcta la realización de la caracterización y formulación del plan de acción de un (1) territorio priorizado, por lo anterior y a fin de que la acción concuerde con el riesgo de gestión A39, solicitamos se ajuste a la misma en el riesgo de corrupción A41.</t>
  </si>
  <si>
    <r>
      <t xml:space="preserve">Se observó documento "DOCUMENTO TÉCNICO DE CARACTERIZACIÓNDE INTERVENCIÓN GENERAL" y "DOCUMENTO TÉCNICO DE SOPORTEDE INTERVENCIÓN GENERAL"  para el territorio priorizado de mejoramiento integral "SAN BLAS" y formulación del plan de acción numeral 9.1. 
</t>
    </r>
    <r>
      <rPr>
        <b/>
        <sz val="10"/>
        <color theme="1"/>
        <rFont val="Times New Roman"/>
        <family val="1"/>
      </rPr>
      <t xml:space="preserve">Soportes: </t>
    </r>
    <r>
      <rPr>
        <sz val="10"/>
        <color theme="1"/>
        <rFont val="Times New Roman"/>
        <family val="1"/>
      </rPr>
      <t xml:space="preserve"> DOCUMENTO TÉCNICO DE CARACTERIZACIÓNDE INTERVENCIÓN GENERAL, DOCUMENTO TÉCNICO DE SOPORTEDE INTERVENCIÓN GENERAL del mejoramiento integral SAN BLAS. </t>
    </r>
  </si>
  <si>
    <t>En el periodo a reportar se anexa copia de los informes de supervisión de los contratos de interventoría y/o convenios y fiducia vigentes así:
Subdirección de Barrios
Entorno: Contratos 978 de 2021, 995,996 y 1131 de 2022, Mejoramiento de Vivienda 1008, 1009 y 1010 de 2022, Sistema General de Regalías 1002 y 1003 de 2021, Convenio No. 613-2020 y Convenio No. 686 de 2019, Plan Terrazas  Fiducia contrato No 784 de 2021.                                      
Subdirección de Operaciones 
Contrato No. 1029 de 2021, Contrato No. 1015 de 2021, Contrato No. 959 de 2021 y Contrato No. 1000 de 2022
Nota: Los informes de supervisión para el mes de diciembre, deben ser entregados en los primeros 10 dias del mes enero, razon por la cual no son aportados.
Se anexan copia de los informes de supervisión de los contratos  y base de datos Subdirección de Barrios, que permite identificar los contratos que son diferentes a prestación de servicios y se encuentran vigentes.</t>
  </si>
  <si>
    <t>En el periodo a reportar, se anexa copia de las actas de los contratos y/o convenios vigentes así:
Subdirección de Barrios
Entorno: Contratos 978 de 2021 (obra 952 y 953- 2021), 995 ( Consultoría 941-2022),996 ( Consultoría 942-2022) y 1131 (Consultoría 118-2022), Mejoramiento de Vivienda 1008 (obra 999-2022), 1009 (obra 994-2022) y 1010 (obra 993-2022), Sistema General de Regalías 1002 ( obras contratos 987 y 995-2021) y 1003 (obras contratos 1004 y 988 - 2021, Convenio No. 613-2020 y Convenio No. 686 de 2019.
Subdirección de Operaciones
Contrato 1029 de 2021 (se anexan actas de septiembre y octubre, el contrato se encuentra suspendido desde noviembre de 2022), Contrato 1018 de 2021 (se anexan actas de septiembre, octubre, noviembre y diciembre), Contrato 1023 de 2021 (se anexan actas de septiembre, octubre y noviembre, el contrato terminó en noviembre de 2022 y se encuentra en proceso de liquidación), Contrato 1070 de 2022 (Se anexan actas de noviembre y diciembre, este contrato inició en noviembre de 2022), Contrato 1176-2022 (se anexan actas de diciembre, este contrato inició en diciembre de 2022), Contrato 953 de 2022 (se anexan actas de septiembre y octubre, el contrato terminó en noviembre de 2022), Contrato 998-2022 (se anexan actas de noviembre), Contrato 1045-2022 (se anexan actas de octubre, noviembre y diciembre) y Contrato 1152 de 2022 (se anexan actas de diciembre, este contrato inició el 30 de noviembre de 2022)."</t>
  </si>
  <si>
    <r>
      <t xml:space="preserve">Se observó la aplicación del control, dado que se observaron los informes de supervisión de los contratos/convenios de :
-Subdirección de Barrios así: Plan terrazas: 784-2021 (septiembre y octubre), 798-2021 (abril-mayo final), 927 de 2021 (abril/mayo, mayo/junio y julio) , 928-2021 (abril/mayo final) 914-2021 (mayo, junio y julio),Mejoramientos de entornos: 978 -2021 (septiembre), 995 de 2022 (septiembre, octubre y noviembre), 996 de 2022 ((septiembre, octubre y noviembre), 1131 de 2022  (noviembre y diciembre). Convenio 613 de 2020 (septiembre, octubre y noviembre), Convenio 686 de 2019 (septiembre y octubre). Sistema General de Regalías: 1002-2021 (septiembre, octubre y noviembre), 1003-2021 (septiembre, octubre y noviembre),  Mejoramiento de vivienda: 1010 de 2022 (septiembre, octubre y noviembre), 1008 de 2022 (septiembre, octubre y noviembre), 1009 de 2022 (septiembre, octubre y noviembre)
- Subdirecciòn de Operaciones : PI 7641 - COntrato 1029 de 2021 (Julio/agosto), PI 7642 -Contrato 1015 de 2021 (agosto y septiembre), PI 7659: Contrato 1000 de 2022 (octubre) , 959 de 2021 (agosto, septiembre y octubre)
</t>
    </r>
    <r>
      <rPr>
        <b/>
        <sz val="10"/>
        <color theme="1"/>
        <rFont val="Times New Roman"/>
        <family val="1"/>
      </rPr>
      <t>Soportes</t>
    </r>
    <r>
      <rPr>
        <sz val="10"/>
        <color theme="1"/>
        <rFont val="Times New Roman"/>
        <family val="1"/>
      </rPr>
      <t xml:space="preserve">: Informes de supervisión y base de datos de contratos diferentes a prestación de servicios de la Subdirección de Barrios.
</t>
    </r>
    <r>
      <rPr>
        <b/>
        <sz val="10"/>
        <color theme="1"/>
        <rFont val="Times New Roman"/>
        <family val="1"/>
      </rPr>
      <t xml:space="preserve">Recomendación: </t>
    </r>
    <r>
      <rPr>
        <sz val="10"/>
        <color theme="1"/>
        <rFont val="Times New Roman"/>
        <family val="1"/>
      </rPr>
      <t>Incluir en la base de datos de contratos, todos los contratos diferentes a CPS vigentes de las Subdirecciones de la Subsecretaría de Coordinación Operatica</t>
    </r>
  </si>
  <si>
    <r>
      <t xml:space="preserve">Se observaron actas de reunión de seguimiento de cada uno de los contratos vigentes de las direcciones de la Subsecretaría de Coordinación Operativa,algunos son:
Subdirección de Barrios: 1118 de 2022, 941 y 995 de 2022, Convenio 613 de 2020
Subdirecciòn de Operaciones: CTO 1029-2021, CTO 953 de 2022, 1023 de 2021, 1176 de 2022
Subdirecciòn de Participación y Relaciones con la Comunidad: Convenio 1004 - Obras con saldo pedagógico
</t>
    </r>
    <r>
      <rPr>
        <b/>
        <sz val="10"/>
        <color theme="1"/>
        <rFont val="Times New Roman"/>
        <family val="1"/>
      </rPr>
      <t xml:space="preserve">Soportes: </t>
    </r>
    <r>
      <rPr>
        <sz val="10"/>
        <color theme="1"/>
        <rFont val="Times New Roman"/>
        <family val="1"/>
      </rPr>
      <t>Actas de comité de obra, actas de seguimiento</t>
    </r>
  </si>
  <si>
    <t>No se observó seguimiento por parte de la primera línea</t>
  </si>
  <si>
    <r>
      <t xml:space="preserve">Se observó 3 documentos relacionados con conceptos técnicos de predios declaratoria de desarrollo prioritario elaborados y firmados por dos profesionales de la Subdirección de Gestión del Suelo, de los siguientes predios:
1. AAA0116RNFT - 26 de septiembre
2. AAA0130MOMS - 26 de septiembre
3. AAA0160UDTO - 21 de noviembre
</t>
    </r>
    <r>
      <rPr>
        <b/>
        <sz val="10"/>
        <color theme="1"/>
        <rFont val="Times New Roman"/>
        <family val="1"/>
      </rPr>
      <t xml:space="preserve">Soportes: </t>
    </r>
    <r>
      <rPr>
        <sz val="10"/>
        <color theme="1"/>
        <rFont val="Times New Roman"/>
        <family val="1"/>
      </rPr>
      <t>Tres conceptos técnicos de predios</t>
    </r>
  </si>
  <si>
    <t xml:space="preserve">Entre el 1 de septiembre y el 31 de diciembre el subdirector de Gestión del Suelo, valido para envió mediante memorando a la subsecretaria jurídica los alcances a los conceptos tecnicos de los predios AAA0130MOMS, AAA0116RNFT y AAA0160UDTO que se encuentran en seguimiento al cumplimiento de la declaratoria de desarrollo y construcion prioritaria, con  los memorandos 3-2022-5967, 3-2022-5972, 3-2022-7393, la trazabilidad se encuentra en el SIGA,de acuerdo con el procedimeinto PM02-PR06
. </t>
  </si>
  <si>
    <r>
      <t xml:space="preserve">Se observó los siguientes memorandos respecto a conceptos técnicos enviados por el Subdirector de Gestión del Suelo.
1. Memorando No.3-2022-5967 del 06 de octubre de 2022 - PREDIO AAA0130MOMS
2. Memorando No. 3-2022-5972 del 06 de octubre de 2022 - PREDIO AAA0116RNFT
3 Memorando No. 3-2022-7393 del 01 de diciembre de 2022 - PREDIO AAA0160UTO
</t>
    </r>
    <r>
      <rPr>
        <b/>
        <sz val="10"/>
        <color theme="1"/>
        <rFont val="Times New Roman"/>
        <family val="1"/>
      </rPr>
      <t xml:space="preserve">Soportes: </t>
    </r>
    <r>
      <rPr>
        <sz val="10"/>
        <color theme="1"/>
        <rFont val="Times New Roman"/>
        <family val="1"/>
      </rPr>
      <t>Memorando No. 3-2022-5967, 3-2022-5972 Y 3-2022-7393</t>
    </r>
  </si>
  <si>
    <t xml:space="preserve">Entre el 1 de septiembre y el 31 de diciembre se revisaron las plataformas y los respectivos sopportes de acuerdo con los conceptos tecnicos de los predios AAA0130MOMS, AAA0116RNFT y AAA0160UDTO que se encuentran en seguimiento al cumplimiento de la declaratoria de desarrollo y construcion prioritaria
</t>
  </si>
  <si>
    <r>
      <t xml:space="preserve">Se observó carpetas con soportes para los 3 conceptos técnicos realizados entre septiembre y diciembre 2022, dentro de los soportes se relacionan consulta VUC, Consulta VUR,  Consulta SIGDEP y Consulta SIIC - Sistema de Información Catastral., Oficio DADEP:
</t>
    </r>
    <r>
      <rPr>
        <b/>
        <sz val="10"/>
        <color theme="1"/>
        <rFont val="Times New Roman"/>
        <family val="1"/>
      </rPr>
      <t xml:space="preserve">Soportes: 
</t>
    </r>
    <r>
      <rPr>
        <sz val="10"/>
        <color theme="1"/>
        <rFont val="Times New Roman"/>
        <family val="1"/>
      </rPr>
      <t>1 . Carpeta "AAA0116RNFT"
2.Carpeta "AAA0130MOMS"
3. Carpeta "AAA0160UDTO"</t>
    </r>
  </si>
  <si>
    <t>Entre el 1 de septiembre y el 31 de diciembre, se tramitaron  cinco (5) contratos nuevos de prestación de servicios para profesionales  que cumplen con los perfiles de acuerdo a lo requerido por la subdirección, los numeros de contrato son;1037, 1038, 1077, 1102 y 1110 de 2022. para un total de 5 certificaciones de idoneidad. La informacion tambien se encuentra publicada en Secop II.</t>
  </si>
  <si>
    <r>
      <t xml:space="preserve">Se observó la aplicación del documento PS07- FO552 Certificados de idoneidad para 5 objetos de contratos de prestación de servicios, firmados por el Subdirector de Gestión del Suelo :
1. Arquitecto - Septiembre 2022
2. Ingeniero ambiental - Septiembre 2022
3. Ingeniera catastral - Septiembre 2022
4.Arquitecto - Octubre 2022
5.Economista - Octubre 2022
</t>
    </r>
    <r>
      <rPr>
        <b/>
        <sz val="10"/>
        <color theme="1"/>
        <rFont val="Times New Roman"/>
        <family val="1"/>
      </rPr>
      <t xml:space="preserve">Soporte: </t>
    </r>
    <r>
      <rPr>
        <sz val="10"/>
        <color theme="1"/>
        <rFont val="Times New Roman"/>
        <family val="1"/>
      </rPr>
      <t>5 certificados de idoneidad.</t>
    </r>
  </si>
  <si>
    <t>Esta actividad se realiza anualmente y entre el  Entre el 1 de septiembre y el 31 de diciembre no se realizo, de acuerdo con el cronograma remitido por la subdireccion de programas y proyectos 3-2022-3535, se diligencio y envio la matriz de anteproyectode presupuesto de inversión 2023 para la programación presupuestal de la subdirección para dicha vigencia.</t>
  </si>
  <si>
    <t>Se observó el Plan Operativo Anual de Inversiones 2023 de la SDHT donde se observó el proyecto de inversión 7798 "Conformación del banco de proyectos e instrumentos para la gestión del suelo en Bogotá", así mismo el anteproyecto del PI 7798 con fecha del 30/12/2022</t>
  </si>
  <si>
    <t>Esta actividad es semestral. Entre el Entre el 1 de septiembre y el 31 de diciembre se realizó  la sensibilización al código de integridad de acuerdo con la aplicación en las actividades desarrolladas en la subdirección. Aesta actividad se realizo con el 100% de personas que elaboran este tipo de conceptos tecnicos.</t>
  </si>
  <si>
    <r>
      <t xml:space="preserve">Se observó correo electrónico del 12 de diciembre de 2022 "Actividad de prevención riesgo de corrupción", a través de la cual 
 se remitió al interior de la Subdirección de Gestión del Suelo encuesta para evaluar si se conocen los controles para mitigar la ocurrencia de riesgo de corrupción, y cuales valores aplican en la actividad de elaboración de conceptos técnicos, diligenciado por 7 personas-
</t>
    </r>
    <r>
      <rPr>
        <b/>
        <sz val="10"/>
        <color theme="1"/>
        <rFont val="Times New Roman"/>
        <family val="1"/>
      </rPr>
      <t xml:space="preserve">Soportes: 1. </t>
    </r>
    <r>
      <rPr>
        <sz val="10"/>
        <color theme="1"/>
        <rFont val="Times New Roman"/>
        <family val="1"/>
      </rPr>
      <t>Correo electrónico del 12/12/2022, listado de personas que diligenciaron encuesta, análisis de resultados.</t>
    </r>
  </si>
  <si>
    <t>El Subsecretario y/o subdirector responsable de definir el lineamiento, política pública o instrumento de politica pública, con el acompañamiento del Subsecretario de Planeación y Política. Verifica durante la formulación, el cumplimiento de las etapas de socializacion con los actores involucrados y publicación del lineamiento o  instrumento de política, definidas en el procedimiento y/o normatividad, Cuando se requiera</t>
  </si>
  <si>
    <t>La Política Publica del Habitat se adoptó mediante Decreto 561 de 07 de diciembre de 2022. La SDHT realizó el lanzamiento, socialización mediante correo electronico a toda la Entidad con fecha 09 de diciembre de 2022 en "habitat al día" y "boletin de información sectorial", y la públicación en el Observatorio del Habitat del Distrito Capital. Adicionalmente se cuenta con el ABC de la Política, el minuto a minuto y el video en el marco del lanzamiento.</t>
  </si>
  <si>
    <r>
      <t xml:space="preserve">Se observó correo electrónico del 09 de diciembre de 2022 pieza de comunicación con socialización de la Política Pública de Gestión Integral del Hábitat, Socialización objetivos de la política - 22 de diciembre, pieza de invitaci{on a lanzamiento de la política - 07 de diciembre, vídeo de lanzamiento de la política,
Adicionalmente, en la página web de la entidad se observó noticia respecto a "Bogotá ya cuenta con una Política Pública de Gestión Integral del Hábitat" publicada en  https://www.habitatbogota.gov.co/prensa/noticias/bogota-ya-cuenta-politica-publica-gestion-integral-del-habitat" .
Por otra parte, se observó la publicación del DTS de la política en el link https://www.habitatbogota.gov.co/transparencia/datos-abiertos/instrumentos-gestion-informacion-publica/documento-tecnico-soporte-politica-publica-gestion-integral-del-habitat-2022-2031 , así como en la página del Observatorio de Hábitat del Distrito Capital.
</t>
    </r>
    <r>
      <rPr>
        <b/>
        <sz val="10"/>
        <color rgb="FF000000"/>
        <rFont val="Times New Roman"/>
        <family val="1"/>
      </rPr>
      <t xml:space="preserve">Soportes: </t>
    </r>
    <r>
      <rPr>
        <sz val="10"/>
        <color rgb="FF000000"/>
        <rFont val="Times New Roman"/>
        <family val="1"/>
      </rPr>
      <t>ABC Política, Correo electrónico del 07 y 22 de diciembre, captura de pantalla de publicación del Plan de acción y DTS en la página del Observatorio de hábitat, vídeo de lanzamiento.</t>
    </r>
  </si>
  <si>
    <t>Dado que la etapa de socialización se curso recientemente en el mes de diciembre de 2022, no se ha realizado el seguimiento al resultado de las socializaciones de la Política de Habitat por parte del equipo responsable.</t>
  </si>
  <si>
    <r>
      <t xml:space="preserve">En el seguimiento la primera lìnea informó </t>
    </r>
    <r>
      <rPr>
        <i/>
        <sz val="10"/>
        <color theme="1"/>
        <rFont val="Times New Roman"/>
        <family val="1"/>
      </rPr>
      <t xml:space="preserve">"Dado que la etapa de socialización se curso recientemente en el mes de diciembre de 2022, no se ha realizado el seguimiento al resultado de las socializaciones de la Política de Habitat por parte del equipo responsable." </t>
    </r>
    <r>
      <rPr>
        <sz val="10"/>
        <color theme="1"/>
        <rFont val="Times New Roman"/>
        <family val="1"/>
      </rPr>
      <t xml:space="preserve">por lo cual la acción no se cumplió en la vigencia 2022.
</t>
    </r>
    <r>
      <rPr>
        <b/>
        <sz val="10"/>
        <color theme="1"/>
        <rFont val="Times New Roman"/>
        <family val="1"/>
      </rPr>
      <t>Recomendación: 1 .</t>
    </r>
    <r>
      <rPr>
        <sz val="10"/>
        <color theme="1"/>
        <rFont val="Times New Roman"/>
        <family val="1"/>
      </rPr>
      <t xml:space="preserve"> Incluir nuevamente la acción para su cumplimiento en la vigencia 2023</t>
    </r>
  </si>
  <si>
    <t>Los equipos de trabajo que lideraron las politica públicas en el 2022, participaron en las diferentes actividades de transparencia, responsabilidades y conpromisos de prevención sobre actividades de corrupción, que se realizaron desde la Subdirección de Programas y Proyectos.</t>
  </si>
  <si>
    <t>No se observó soportes de implementación de la acción definida durante la vigencia 2022.</t>
  </si>
  <si>
    <t>MONITOREO Y SEGUIMIENTO ACCIONES TRATAMIENTO DE RIESGO CORTE A 31122022</t>
  </si>
  <si>
    <t>61614 - Cancelación registro de enajenador</t>
  </si>
  <si>
    <t>Pérdida de credibilidad y confianza del ciudadano</t>
  </si>
  <si>
    <t>La evidencia del cumplimiento de este control se reporto en el seguimiento del 03/05/2022, donde se establecio el plan de coumunicaciones, el cual no fue modificado.</t>
  </si>
  <si>
    <t>Se adjunta en la carpeta Share Point la eivencia del cumplimineto del control  el cual da cuenta de las capcitaciones realizadas durante el periodo comprendido entre septiembre a diciembre 2022.</t>
  </si>
  <si>
    <r>
      <t xml:space="preserve">Se observó 10 listados de asistencia, de las cuales 7 se relacionan con temas como: Estrategia más calidad, más hogar, capacitación SICV, SIDIVIC, Competencias SIVCV, competencias ICV, protección al consumidor.
</t>
    </r>
    <r>
      <rPr>
        <b/>
        <sz val="10"/>
        <color theme="1"/>
        <rFont val="Times New Roman"/>
        <family val="1"/>
      </rPr>
      <t>Soporte:</t>
    </r>
    <r>
      <rPr>
        <sz val="10"/>
        <color theme="1"/>
        <rFont val="Times New Roman"/>
        <family val="1"/>
      </rPr>
      <t xml:space="preserve"> 10 listados de asistencia: septiembre (2) octubre ( 5), noviembre (3)</t>
    </r>
  </si>
  <si>
    <t>Se adjunta en la carpeta Share Point la evidencia del cumplimiento del Control.</t>
  </si>
  <si>
    <r>
      <t xml:space="preserve">El control se ejecutó en el segundo seguimiento con corte a 31 de agosto de 2022. Adicionalmente, se observó publicación en la página web de la entidad "EnlaSecretaríaDistritaldelHábitatcumplimosconelprocedimientoqueevitaelmalmanejoy/otrácodeinuencias." el 19 de diciembre de 2022.
</t>
    </r>
    <r>
      <rPr>
        <b/>
        <sz val="10"/>
        <color theme="1"/>
        <rFont val="Times New Roman"/>
        <family val="1"/>
      </rPr>
      <t xml:space="preserve">Soportes: </t>
    </r>
    <r>
      <rPr>
        <sz val="10"/>
        <color theme="1"/>
        <rFont val="Times New Roman"/>
        <family val="1"/>
      </rPr>
      <t>Captura de pantalla de publicación de comunicado el 19 de diciembre de 2022</t>
    </r>
  </si>
  <si>
    <t xml:space="preserve">Se adjunta en la carpeta de SharePoint la evidencia del cumplimiento de la acción definida en el plan de manejo de riesgos.						</t>
  </si>
  <si>
    <t>Se adjunta en la carpeta SharePoint el cumplimineto de la cción definida en el plan de manejo de riesgos</t>
  </si>
  <si>
    <t xml:space="preserve">Se adjunta en la carpeta SharePoint las piezas comunicativas relacionadas a los trámites de enajeandores y arrendadores que se  encuentran publicados en la página web.							</t>
  </si>
  <si>
    <r>
      <t>Se observó documento denominado "</t>
    </r>
    <r>
      <rPr>
        <i/>
        <sz val="10"/>
        <color theme="1"/>
        <rFont val="Times New Roman"/>
        <family val="1"/>
      </rPr>
      <t>INFORME SEMESTRAL DE LA CAMPAÑAS DE COMUNICACIONES DE LA SUBSECRETARÍA DE INSPECCIÓN, VIGILANCIA Y CONTROL DE VIVIENDA, PERIODO COMPRENDIDO ENTREJULIO A DICIEMBRE 2022</t>
    </r>
    <r>
      <rPr>
        <sz val="10"/>
        <color theme="1"/>
        <rFont val="Times New Roman"/>
        <family val="1"/>
      </rPr>
      <t xml:space="preserve">" donde se relaciona el estado de las 12 campañas programadas en el plan estratégico de la vigencia 2022, además de las sesiones en las que participó la dependencia. 
</t>
    </r>
    <r>
      <rPr>
        <b/>
        <sz val="10"/>
        <color theme="1"/>
        <rFont val="Times New Roman"/>
        <family val="1"/>
      </rPr>
      <t xml:space="preserve">Recomendación: </t>
    </r>
    <r>
      <rPr>
        <sz val="10"/>
        <color theme="1"/>
        <rFont val="Times New Roman"/>
        <family val="1"/>
      </rPr>
      <t>1. Relacionar en el informe links que evidencien la ejecución de las campañas programadas, como las pulicaciones en redes sociales.</t>
    </r>
  </si>
  <si>
    <t>Se observó 10 listados de asistencia, de las cuales 7 se relacionan con temas como: Estrategia más calidad, más hogar, capacitación SICV, SIDIVIC, Competencias SIVCV, competencias ICV, protección al consumidor.
Soporte: 10 listados de asistencia: septiembre (2) octubre ( 5), noviembre (3)</t>
  </si>
  <si>
    <t>Caducidad POR Demoras en el tramite de las investigaciones administrativas, sanciones disciplinarias y acciones judiciales (Tutelas, Demandas)</t>
  </si>
  <si>
    <t xml:space="preserve">Se adjunta en la carpeta de SharePoint el cumplimiento del control.							</t>
  </si>
  <si>
    <t xml:space="preserve">Se adjunta en la carpeta SharePoint las bases de datos correspondientes al control establecido para este riesgo.							</t>
  </si>
  <si>
    <r>
      <t xml:space="preserve">Se observaron bases de datos del mes de septiembre, octubre, noviembre y diciembre denominadas "Base datos matriz SICV 2022" donde se registra la información de los expedientes de la Subdirección de ICV, sin embargo, no corresponde a la evidencia registrada para le ejecución del control.
</t>
    </r>
    <r>
      <rPr>
        <b/>
        <sz val="10"/>
        <color theme="1"/>
        <rFont val="Times New Roman"/>
        <family val="1"/>
      </rPr>
      <t xml:space="preserve">Soportes: </t>
    </r>
    <r>
      <rPr>
        <sz val="10"/>
        <color theme="1"/>
        <rFont val="Times New Roman"/>
        <family val="1"/>
      </rPr>
      <t xml:space="preserve">Bases de datos SICV septiembre, octubre, noviembre y diciembre.
</t>
    </r>
    <r>
      <rPr>
        <b/>
        <sz val="10"/>
        <color theme="1"/>
        <rFont val="Times New Roman"/>
        <family val="1"/>
      </rPr>
      <t xml:space="preserve">Recomendaciones: 1. </t>
    </r>
    <r>
      <rPr>
        <sz val="10"/>
        <color theme="1"/>
        <rFont val="Times New Roman"/>
        <family val="1"/>
      </rPr>
      <t>Ajustar la evidencia registrada para la ejecución del control o remitir el soporte correspondiente que permita validar su ejecución de acuerdo con lo registrado.</t>
    </r>
  </si>
  <si>
    <t xml:space="preserve">Se carga en la carpeta Share Point los informes de seguimiento a los prestamos de expedientes correspondientes al periodo comprendido entre septiembre a diciembre 2022.				</t>
  </si>
  <si>
    <r>
      <t xml:space="preserve">Se observó informe mensual de octubre, noviembre y diciembre de solicitud de pretámos y consulta de expedientes realizados por la Subdirección de Investigaciones y Control de Vivienda, no se observó informes del mes de septiembre
</t>
    </r>
    <r>
      <rPr>
        <b/>
        <sz val="10"/>
        <color theme="1"/>
        <rFont val="Times New Roman"/>
        <family val="1"/>
      </rPr>
      <t xml:space="preserve">Soporte: </t>
    </r>
    <r>
      <rPr>
        <sz val="10"/>
        <color theme="1"/>
        <rFont val="Times New Roman"/>
        <family val="1"/>
      </rPr>
      <t>Informe de reporte de prestamo de expedientes de octubre y memorando No. 3-2023-59, Informe de reporte de prestamo de expedientes de NOVIEMBRE y memorando No. 3-2023-58, Informe de reporte de prestamo de expedientes de idiciembre y memorando No. 3-2023-57.</t>
    </r>
  </si>
  <si>
    <r>
      <t xml:space="preserve">Se observó informe de relación de expedientes solicitados en el mes de octubre de 2022, noviembre y diciembre 2022, donde se generan capturas de pantalla de solicitudes realizadas a travès de correo electrònico, sin embargo, no es concordante con la evidencia registrada para el cumplimiento del control, la cual se estableció PS03-FO57 Planilla de Control para préstamo y consulta de documentos
</t>
    </r>
    <r>
      <rPr>
        <b/>
        <sz val="10"/>
        <color theme="1"/>
        <rFont val="Times New Roman"/>
        <family val="1"/>
      </rPr>
      <t xml:space="preserve">Soporte: </t>
    </r>
    <r>
      <rPr>
        <sz val="10"/>
        <color theme="1"/>
        <rFont val="Times New Roman"/>
        <family val="1"/>
      </rPr>
      <t xml:space="preserve">Relación de expedientes solicitados a Gestión Documental en el mes de OCTUBRE 2022,NOVIEMBRE Y DICIEMBRE ,  INFORME MENSUAL SOLICITUD DE PRÉSTAMO Y CONSULTA DE EXPEDIENTES  REALIZADOS POR LA SUBDIRECCIÓN DE INVESTIGACIONES Y CONTROL DE VIVIENDA del mes de octubre de 2022, noviembre y diciembre 2022
</t>
    </r>
    <r>
      <rPr>
        <b/>
        <sz val="10"/>
        <color theme="1"/>
        <rFont val="Times New Roman"/>
        <family val="1"/>
      </rPr>
      <t xml:space="preserve">Recomendación: 1. </t>
    </r>
    <r>
      <rPr>
        <sz val="10"/>
        <color theme="1"/>
        <rFont val="Times New Roman"/>
        <family val="1"/>
      </rPr>
      <t>Ajustar la evidencia registrada para la ejecución del control o remitir el soporte correspondiente que permita validar su ejecución de acuerdo con lo registrado.</t>
    </r>
  </si>
  <si>
    <r>
      <t xml:space="preserve">Se observó documentos de informes de seguimiento de los expedientes de la subdirección de investigaciones y control de vivienda realizados en el mes de septiembre, octubre, novimbre de 2022, además se observó actas de reunión de los meses de spetiembre a diciembre 2022.
</t>
    </r>
    <r>
      <rPr>
        <b/>
        <sz val="10"/>
        <color rgb="FF000000"/>
        <rFont val="Times New Roman"/>
        <family val="1"/>
      </rPr>
      <t xml:space="preserve">Sosportes: </t>
    </r>
    <r>
      <rPr>
        <sz val="10"/>
        <color rgb="FF000000"/>
        <rFont val="Times New Roman"/>
        <family val="1"/>
      </rPr>
      <t xml:space="preserve">Actas del 12 de diciembre, 22 de noviembre, 13 de octubre, 09 de septiembre, presentaciones en power point de informes de quejas, masivos, cobro persuasivo, notificaciones.
</t>
    </r>
    <r>
      <rPr>
        <b/>
        <sz val="10"/>
        <color rgb="FF000000"/>
        <rFont val="Times New Roman"/>
        <family val="1"/>
      </rPr>
      <t xml:space="preserve">Recomendación: 1. </t>
    </r>
    <r>
      <rPr>
        <sz val="10"/>
        <color rgb="FF000000"/>
        <rFont val="Times New Roman"/>
        <family val="1"/>
      </rPr>
      <t>Soportar las actas de reunión listados de asistencia.</t>
    </r>
  </si>
  <si>
    <t>Recibir dadivas de internos o externos para cambio de información.n</t>
  </si>
  <si>
    <r>
      <t xml:space="preserve">En la carpeta remitida para el soporte de la ejecución del control se observó la carpeta denominada “Manual SIG OBS” en donde se encuentra el control de los documentos obsoletos de la entidad dentro de las cuales se encuentra por proceso la carpeta de solicitudes, correspondientes a la aplicación del formato “PG03-FO387 Solicitud creación, anulación o modificación de documentos”, sin emabrgo, dentro de estas no se observó aplicación del formato PG03-FO387 Solicitud creación, anulación o modificación de documentos del periodo de septiembre a diciembre 2022
</t>
    </r>
    <r>
      <rPr>
        <b/>
        <sz val="10"/>
        <color theme="1"/>
        <rFont val="Times New Roman"/>
        <family val="1"/>
      </rPr>
      <t>Soporte</t>
    </r>
    <r>
      <rPr>
        <sz val="10"/>
        <color theme="1"/>
        <rFont val="Times New Roman"/>
        <family val="1"/>
      </rPr>
      <t xml:space="preserve">: Carpeta digital “Manual SIG OBS”
</t>
    </r>
    <r>
      <rPr>
        <b/>
        <sz val="10"/>
        <color theme="1"/>
        <rFont val="Times New Roman"/>
        <family val="1"/>
      </rPr>
      <t>Recomendación</t>
    </r>
    <r>
      <rPr>
        <sz val="10"/>
        <color theme="1"/>
        <rFont val="Times New Roman"/>
        <family val="1"/>
      </rPr>
      <t xml:space="preserve">: Reportar de que procesos se recibieron solicitudes y anexar el formato correspondiente, con el fin de observar su aplicación durante el periodo que se realiza el seguimiento, dado que en la carpeta remitida se anexan son todas las solicitudes que se han recibido durante las diferentes vigencias y no se identifica fácilmente las del periodo de seguimiento. </t>
    </r>
  </si>
  <si>
    <t>El proceso no registró seguimiento para el periodo de SEPTIEMBRE A DICIEMBRE</t>
  </si>
  <si>
    <t>3.Realizar indicadores,  boletines,  metodologías, análisis, 
bases de datos,  informes estadísticos,  mapas temáticos, 
visores y publicar los  resultados en la página  del Observatorio del  Hábitat de la SDHT  URL:  www.habitatbogota.gov .co acorde con el PG04- PR04</t>
  </si>
  <si>
    <t>Entre septiembre y diciembre de 2022 se aprobaron para publicación  19 boletines para un total en el año de 59 boletines aprobados en las temáticas afines con el sector Hábitat.</t>
  </si>
  <si>
    <t>Entre seotiembre y diciembre de 2022 se han publicado 19 boletines en las temáticas afines con el sector Hábitat,  para un total en el año de 59 boletines publicados, lo cual se evidencia en la aplicación del formato PG04-FO534 Planilla de Producción de Información Sectorial- V1 y V2</t>
  </si>
  <si>
    <r>
      <t xml:space="preserve">Se observó 19 correos electrónicos donde informan que se envía el formato firmado y avalado por la Subdirectora de Información Sectorial respecto a publicación de boletines, y 19 documentos correspondientes al formato PG04-FO534  Planilla de Producción Información Sectorial donde se observe la firma de los responsables de entregar, revisar, aprobar y publicar: septiembre (4), octubre (4), noviembre (6), diciembre (5).
</t>
    </r>
    <r>
      <rPr>
        <b/>
        <sz val="10"/>
        <color theme="1"/>
        <rFont val="Times New Roman"/>
        <family val="1"/>
      </rPr>
      <t xml:space="preserve">SOportes; </t>
    </r>
    <r>
      <rPr>
        <sz val="10"/>
        <color theme="1"/>
        <rFont val="Times New Roman"/>
        <family val="1"/>
      </rPr>
      <t>19 correos electrónicos y 19 PG04-FO534  Planilla de Producción Información Sectorial</t>
    </r>
  </si>
  <si>
    <t>2.   Atender a la  ciudadanía en los  diferentes canales  de atención según  los protocolos y  brindar solución  en primer 
contacto.</t>
  </si>
  <si>
    <t>Subdirector(a) administrativa - con contratista (en rol coordinador servicio al ciudadania) Realiza seguimiento a la atención prestada por los colaboradores en los canales de atención  a través de ejercicios de ciudadano incógnito para analizar el cumplimiento de los protocolos de atención. bimensual</t>
  </si>
  <si>
    <t>Reporte incógnito</t>
  </si>
  <si>
    <r>
      <t xml:space="preserve">Se observaron 8 informes de cliente incognito asi: Teléfonico Línea 195 (20 y 30 de septiembre, 18 y 29 de noviembre),  C-E Patio Bonito (15 de septiembre),  Presencial (31 de octubre, 03 de noviembre, 20 de septiembre,).
</t>
    </r>
    <r>
      <rPr>
        <b/>
        <sz val="10"/>
        <color theme="1"/>
        <rFont val="Times New Roman"/>
        <family val="1"/>
      </rPr>
      <t>Recomendación: 1</t>
    </r>
    <r>
      <rPr>
        <sz val="10"/>
        <color theme="1"/>
        <rFont val="Times New Roman"/>
        <family val="1"/>
      </rPr>
      <t>.Asegurar que el formato a implementar en las visitas sea el mismo y se identifique el nombre de la persona que realiza la visita y el lugar de su aplicación. 2. Generar acciones complementarias conformes a los resultados obtenidos de los seguimientos.</t>
    </r>
  </si>
  <si>
    <t xml:space="preserve">Durante el tercer cuatrimestre se realizó la verificación de cumplimiento de requisitos para posesión de los funcionarios: 
OSCAR FLOREZ, se realizó verificación de cumplimiento de requisitos para la posesión del funcionario, quien tomó posesión el día 01 de septiembre de 2022
EDSON MARTINEZ BAENA, se realizó verificación de cumplimiento de requisitos para la posesión del funcionario, quien tomó posesión el día 01 de septiembre de 2022
OSCAR ROJAS CORTES, se realizó verificación de cumplimiento de requisitos para la posesión del funcionario, quien tomó posesión el día 01 de septiembre de 2022
EDGAR ANDRES CASTRO, se realizó verificación de cumplimiento de requisitos para la posesión del funcionario, quien tomó posesión el día 15 de noviembre de 2022						</t>
  </si>
  <si>
    <r>
      <t xml:space="preserve">Se observó el documento PS01-FO565 donde se certifica por parte del Subsecretario de Gestión Corporativa que los documentos soporte acreditan el cumplimiento de los requisitos establecidos en el manual de funciones para los siguientes cargos:
1. Profesional Especializado Código 222 Grado 24 - Oficina Asesora de Comunicaciones (21 de septiembre) - Sin firma
2. Subdirector de Operaciones (30 de agosto)
3. Subsecretario de Gestión Corporativa (30 de agosto)
4. Asesor de Despacho (30 de agosto)
</t>
    </r>
    <r>
      <rPr>
        <b/>
        <sz val="10"/>
        <color theme="1"/>
        <rFont val="Times New Roman"/>
        <family val="1"/>
      </rPr>
      <t>Soporte</t>
    </r>
    <r>
      <rPr>
        <sz val="10"/>
        <color theme="1"/>
        <rFont val="Times New Roman"/>
        <family val="1"/>
      </rPr>
      <t xml:space="preserve">: 4 PDF “Cumplimiento de Requisitos" 
</t>
    </r>
  </si>
  <si>
    <t>Durante el tercer cuatrimestre se realizó la verificación de cumplimiento de requisitosde acuerdo con el procedimiento PS01-PR08, para posesión de los funcionarios : 
OSCAR FLOREZ, se realizó verificación de cumplimiento de requisitos para la posesión del funcionario, quien tomó posesión el día 01 de septiembre de 2022
EDSON MARTINEZ BAENA, se realizó verificación de cumplimiento de requisitos para la posesión del funcionario, quien tomó posesión el día 01 de septiembre de 2022
OSCAR ROJAS CORTES, se realizó verificación de cumplimiento de requisitos para la posesión del funcionario, quien tomó posesión el día 01 de septiembre de 2022
EDGAR ANDRES CASTRO, se realizó verificación de cumplimiento de requisitos para la posesión del funcionario, quien tomó posesión el día 15 de noviembre de 2022</t>
  </si>
  <si>
    <t xml:space="preserve">Se observó el documento PS01-FO565 donde se certifica por parte del Subsecretario de Gestión Corporativa que los documentos soporte acreditan el cumplimiento de los requisitos establecidos en el manual de funciones para los siguientes cargos:
1. Profesional Especializado Código 222 Grado 24 - Oficina Asesora de Comunicaciones (21 de septiembre) - Sin firma
2. Subdirector de Operaciones (30 de agosto)
3. Subsecretario de Gestión Corporativa (30 de agosto)
4. Asesor de Despacho (30 de agosto)
Soporte: 4 PDF “Cumplimiento de Requisitos" </t>
  </si>
  <si>
    <t>La evidencia presentada da cuenta de los archivos con salidas de bienes de consumo controlado durante el cuatrimestre septiembre - diciembre 2022</t>
  </si>
  <si>
    <t>Se observó 3 documentos denominados "SALIDA BIENES DE CONSUMO CONTROLADO" , sin embargo, estos se relaciona fechas de septiembre, octubre y noviembre de la vigencia 2021.
Por lo anterior, no se puede validar la aplicación del control durante el periodo de septiembre a diciembre 2022.</t>
  </si>
  <si>
    <t xml:space="preserve">La evidencia presentada da cuenta de los archivos de actualización del levantamiento físico de inventario realizado entre los meses de septiembre - diciembre de 2022 en la Secretaría del Hábitat </t>
  </si>
  <si>
    <r>
      <t>se observó el formato PS02-FO572  Levantamiento individual de inventarios así:
1. Subdirección Administrativa - 16 de noviembre de 2022 y 29 de septiembre de 2022
2. Subdirección de Apoyo a la Construcción - 24 de octubre de 2022
3. Subdirección de Prevención y Seguimiento - 25 de octubre de 2022</t>
    </r>
    <r>
      <rPr>
        <b/>
        <sz val="10"/>
        <color theme="1"/>
        <rFont val="Times New Roman"/>
        <family val="1"/>
      </rPr>
      <t xml:space="preserve">
Soportes: </t>
    </r>
    <r>
      <rPr>
        <sz val="10"/>
        <color theme="1"/>
        <rFont val="Times New Roman"/>
        <family val="1"/>
      </rPr>
      <t>4 formatos PS02-FO572 Levantamiento individual de inventarios firmados</t>
    </r>
  </si>
  <si>
    <t xml:space="preserve">A principios del año 2022, se implementó el portal web de contratistas y proveedores donde se tiende a evitar la digitación de información y por el contrario en JSP7 se encuentra ya la información financiera de cada contratista, el número de pago, saldos presupuestales y firmas de aprobación que minimizan la devolución de cuentas y se establecen esos controles que evitan errores en el trámite de las cuenta.Cada liquidador cuenta con su usuario y contraseña de BOGDATA que es el sistema de la Secetaria de Hacienda mediante el cual se efectúan los pagos a contratistas y proveedores de la entidad ya que una vez efectuada la causación de las cuentas cada liquidador genera las ordenes de pago y genera un archivo plano que sube a BOGDATA el cual debe estar libre de errores ya que hace una validación de la información para posterior aprobación con firma digital por parte del responsable de presupuesto, ordenador del gasto . Igualmente, durante el 2022 se efectuaron varias actualizaciones al procedimiento de pagos,  en el cual se establecen los lineamientos o políticas establecidas como las responsabilidades de los supervisores e interventores de los contratos de acuerdo con la ley, el manual integrado de contratación de la SDHT y el Manual de Supervisión e interventoría de la entidad. Se incluyó entre otras evidencias el procedimiento de pagos v14. Se incluye soporte de la circular 009 de 2022 la cual cambia algunos lienamientos en el tema de las cuentas AFC, se incluyen los cuadros control donde se hace seguimiento diario de cada cuenta desde la recepción en la Subdirección Financiera hasta el pago por parte de La SHD incluyendo allí el documento de pago.						</t>
  </si>
  <si>
    <r>
      <t xml:space="preserve">Se observó documentos en Excel donde se relaciona el seguimiento de cuentas por cobrar del mes de septiembre a diciembre, así como documento OP de pagos realizados y soportes de capturas de pantalla donde se almacenan las órdenes de pago de las cuentas tramitadas,
</t>
    </r>
    <r>
      <rPr>
        <b/>
        <sz val="10"/>
        <color theme="1"/>
        <rFont val="Times New Roman"/>
        <family val="1"/>
      </rPr>
      <t>Soportes:</t>
    </r>
    <r>
      <rPr>
        <sz val="10"/>
        <color theme="1"/>
        <rFont val="Times New Roman"/>
        <family val="1"/>
      </rPr>
      <t xml:space="preserve">
- Documento Excel "CUADRO CONTROL PAGOS RESERVA SEPTIEMBRE, OCTUBRE, NOVIEMBRE Y DICIEMBRE" , correos electrónicos de devolución de cuentas tramitadas con reservas, 3 ordenes de pago del mes de noviembre.
</t>
    </r>
    <r>
      <rPr>
        <b/>
        <sz val="10"/>
        <color theme="1"/>
        <rFont val="Times New Roman"/>
        <family val="1"/>
      </rPr>
      <t xml:space="preserve">Recomendación: </t>
    </r>
    <r>
      <rPr>
        <sz val="10"/>
        <color theme="1"/>
        <rFont val="Times New Roman"/>
        <family val="1"/>
      </rPr>
      <t>Remitir ordenes de pago a cada mes durante el cual se realiza el seguimiento</t>
    </r>
  </si>
  <si>
    <t xml:space="preserve">Con la preparación de la auditroia externa que se llevó a cabo en la entidad durante el período en análisis, se revisó detenidamente el proceso de gestión financiera y todos sus procedimientos e igualmente cuando se efectúo la revisión de a caracterización del proceso de gestión financiera también se revisaron todos los procedimientos.							</t>
  </si>
  <si>
    <r>
      <t xml:space="preserve">Se observó listado de asistencia del 27 de octubre de 2022 relacionada con "Auditoría Externa - Proceso Gestión Financiera", donde se observó la participación de los contratistas y servidores públicos del proceso, y allí se hace un reconteo general de la revisión de aplicación de los procedimientos del proceso.
</t>
    </r>
    <r>
      <rPr>
        <b/>
        <sz val="10"/>
        <color theme="1"/>
        <rFont val="Times New Roman"/>
        <family val="1"/>
      </rPr>
      <t xml:space="preserve">Soporte: </t>
    </r>
    <r>
      <rPr>
        <sz val="10"/>
        <color theme="1"/>
        <rFont val="Times New Roman"/>
        <family val="1"/>
      </rPr>
      <t xml:space="preserve"> listado de asistencia del 27 de octubre de 2022 </t>
    </r>
  </si>
  <si>
    <t xml:space="preserve">Se diligencio el formato para la divulgación y solicalización de varios de los procedimientos actualizados entre ellos el de pagos, se remitió a comunicaciones y la pieza comunicativa fué socializada a todos los funcionarios y contratistas de la entidad. Dentro de ese procedimiento de pagos se encuentra los lineamientos o políticas establecidas como las responsabilidades de los supervisores e interventores de los contratos de acuerdo con la ley, el manual integrado de contratación de la SDHT y el Manual de Supervisión e interventoría de la entidad. </t>
  </si>
  <si>
    <r>
      <t xml:space="preserve">Se observó correo electrónico del 08 de noviembre de 2022 dentro del cual se observó la socialización de la actualización del procedimiento PS04-PR02, PS04-PR03 Y PS04-PR06.
</t>
    </r>
    <r>
      <rPr>
        <b/>
        <sz val="10"/>
        <color theme="1"/>
        <rFont val="Times New Roman"/>
        <family val="1"/>
      </rPr>
      <t xml:space="preserve">Soportes: </t>
    </r>
    <r>
      <rPr>
        <sz val="10"/>
        <color theme="1"/>
        <rFont val="Times New Roman"/>
        <family val="1"/>
      </rPr>
      <t>Correo electrónico del 08 de noviembre de 2022</t>
    </r>
  </si>
  <si>
    <t>17. Administrar los riesgos de gestión relacionados con la tecnología y riesgos de seguridad de la información de la entidad</t>
  </si>
  <si>
    <t xml:space="preserve">No se observarón soportes que permitieran validar la ejecución del control definido en el periodo de seguimiento.
</t>
  </si>
  <si>
    <t>El proceso no registró seguimiento del periodo de septiembre a diciembre 2022</t>
  </si>
  <si>
    <t xml:space="preserve">La Subsecretaría Jurídica da cumplimiento a la actividad 12, del procedimiento PS03-PR05 - Procedimiento Préstamo y consulta de documentos: “Reportar al proceso de Gestión Documental los préstamos de los archivos de gestión por cada dependencia de manera mensual el último viernes del mes”, a través de los memorandos mensuales remitidos a la Subdirección Administrativa, informando el número de expediente prestados en el mes. 					</t>
  </si>
  <si>
    <r>
      <t xml:space="preserve">Se observaron los memorandos n los cuales la Subsercretaría Jurídica da a conocer al proceso de Gestión Documental el número de expedientes prestados de forma mensual: 
1. 3-2022-5855 del 30 de septiembre de 2022
2. 3-2022-6543 del 31 de octubre de 2022
3. 3-2022-7284 del 28 de noviembre de 2022
4. 3-2022-8119 del 30 de diciembre de 2022
</t>
    </r>
    <r>
      <rPr>
        <b/>
        <sz val="10"/>
        <color theme="1"/>
        <rFont val="Times New Roman"/>
        <family val="1"/>
      </rPr>
      <t>Soporte</t>
    </r>
    <r>
      <rPr>
        <sz val="10"/>
        <color theme="1"/>
        <rFont val="Times New Roman"/>
        <family val="1"/>
      </rPr>
      <t>: Memorandos 3-2022-5855, 3-2022-6543, 3-2022-7284 y 3-2022-8119</t>
    </r>
  </si>
  <si>
    <t xml:space="preserve">Diligenciar permanente  la Solicitud de Prestamo a traves de la Planilla </t>
  </si>
  <si>
    <t xml:space="preserve">El funcionario responsable lleva control de los préstamos de expedientes a través de la panilla, en la cual se registran los datos del expediente, la fecha de entrega o devolución, firma del profesional a quien se efectúa el préstamo y el estado del expediente.				</t>
  </si>
  <si>
    <r>
      <t xml:space="preserve">Se observaron las planillas diligenciadas de control de préstamo de expedientes (formato PS03-FO57 versión 9) a cargo de la Subsecretaría Jurídica para los meses de septiembre a diciembre 2022
</t>
    </r>
    <r>
      <rPr>
        <b/>
        <sz val="10"/>
        <color theme="1"/>
        <rFont val="Times New Roman"/>
        <family val="1"/>
      </rPr>
      <t>Soporte</t>
    </r>
    <r>
      <rPr>
        <sz val="10"/>
        <color theme="1"/>
        <rFont val="Times New Roman"/>
        <family val="1"/>
      </rPr>
      <t>: PDF “planillas préstamo s-rotado”</t>
    </r>
  </si>
  <si>
    <t>se anexa consulta de antecedentes, de igual forma se anexa base de datos contratación donde se encontrara este formato para cada uno de ellos</t>
  </si>
  <si>
    <r>
      <t xml:space="preserve">Se observó 3 formatos de PS07-FO674V1  DECLARACIÓNCONSULTA DE ANTECEDENTES del mes de noviembre (2) y  del mes de diciembre, donde se certifica la consulta en las páginas web de la Contraloría, Procuraduría. Personería, Polícia y  se certifica que el contratista no presenta inhabilidades ni sanciones conforme a la consulta en las diferentes plataformas.
</t>
    </r>
    <r>
      <rPr>
        <b/>
        <sz val="10"/>
        <color theme="1"/>
        <rFont val="Times New Roman"/>
        <family val="1"/>
      </rPr>
      <t>Soporte</t>
    </r>
    <r>
      <rPr>
        <sz val="10"/>
        <color theme="1"/>
        <rFont val="Times New Roman"/>
        <family val="1"/>
      </rPr>
      <t>: 3 soportes en PDF PS07-FO674V1  DECLARACIÓNCONSULTA DE ANTECEDENTES</t>
    </r>
  </si>
  <si>
    <t>Selección inadecuada de la modalidad de contratación con el propósito de direccionar el proceso</t>
  </si>
  <si>
    <t>Modificación de documentos con el fin de obtener un beneficio particular</t>
  </si>
  <si>
    <r>
      <t xml:space="preserve">Se observó dos Actas de Designación al Comité Evaluador (formato PS07-FO477 versión 2) con el fin de que se evalúe jurídica, técnica y económicamente las ofertas de manera objetiva de conformidad con los criterios señalados en la invitación de contratación para los siguientes procesos:
1. Selección  Abreviada  por  Acuerdo  Marco  de  Precios CCE-286-AMP-2020,ADQUISICIÓN    DE    (i)    SERVICIO    DE    MANTENIMIENTO    PREVENTIVO    Y CORRECTIVO   INCLUIDAS  AUTOPARTES  Y   MANO  DE OBRA;  Y  (ii)ADQUISICIÓN   DE AUTOPARTES, evento de cotización 11392 - 06 de diciembre de 2022
2. Selección  Abreviada  por  Acuerdo  Marco  de  Precios CCE-286-AMP-2020,ADQUISICIÓN    DE    (i)    SERVICIO    DE    MANTENIMIENTO    PREVENTIVO    Y CORRECTIVO   INCLUIDAS  AUTOPARTES  Y   MANO  DE OBRA;  Y  (ii)ADQUISICIÓN   DE AUTOPARTES , evento de cotización  9706-  06 de diciembre de 2022
</t>
    </r>
    <r>
      <rPr>
        <b/>
        <sz val="10"/>
        <color theme="1"/>
        <rFont val="Times New Roman"/>
        <family val="1"/>
      </rPr>
      <t>Soporte</t>
    </r>
    <r>
      <rPr>
        <sz val="10"/>
        <color theme="1"/>
        <rFont val="Times New Roman"/>
        <family val="1"/>
      </rPr>
      <t xml:space="preserve">: PDF “Designación Comite Evaluador DESIGNACION COMITE EVALUADOR " del 06 de diciembre para el evento de cotización 11392 y 9706
</t>
    </r>
    <r>
      <rPr>
        <b/>
        <sz val="10"/>
        <color theme="1"/>
        <rFont val="Times New Roman"/>
        <family val="1"/>
      </rPr>
      <t>Recomendación</t>
    </r>
    <r>
      <rPr>
        <sz val="10"/>
        <color theme="1"/>
        <rFont val="Times New Roman"/>
        <family val="1"/>
      </rPr>
      <t>: 1. Remitir relación de los contratos suscritos en los periodos de seguimiento que requirieron la desginación de comité evaluador y los soportes correspondientes de su desginación</t>
    </r>
  </si>
  <si>
    <t xml:space="preserve">Entre el 1 de septiembre y el 31 de diciembre de 2022, se publico en las plataformas pertinentes las actas de Comité evaluador y el cual establecen los linemientos de sus miembros. </t>
  </si>
  <si>
    <t xml:space="preserve">Entre el 1 de septiembre y el 31 de diciembre de 2022, se publicaron las adendas correspondientes a los procesos que se realizaron modificaciones. 			</t>
  </si>
  <si>
    <r>
      <t xml:space="preserve">El proceso remitió soportes del secop II de los procesos, para lo cual se realizó la consulta en el SECOP II:
1. SDHT-LP-065-2022 Adenda No. 1 (16 de noviembre )
5. SDHT-CMA-037-2022 Adenda No. 1 (02 de septiembre)
El proceso SDHT-CMA-051-2022 no cuenta con adendas una vez consultado en el SECOP II.
</t>
    </r>
    <r>
      <rPr>
        <b/>
        <sz val="10"/>
        <color theme="1"/>
        <rFont val="Times New Roman"/>
        <family val="1"/>
      </rPr>
      <t>Soporte</t>
    </r>
    <r>
      <rPr>
        <sz val="10"/>
        <color theme="1"/>
        <rFont val="Times New Roman"/>
        <family val="1"/>
      </rPr>
      <t xml:space="preserve">: Adendas de los procesos:
1. SDHT-LP-065-2022 (16 de noviembre de 2022)
</t>
    </r>
    <r>
      <rPr>
        <b/>
        <sz val="10"/>
        <color theme="1"/>
        <rFont val="Times New Roman"/>
        <family val="1"/>
      </rPr>
      <t>Recomendación</t>
    </r>
    <r>
      <rPr>
        <sz val="10"/>
        <color theme="1"/>
        <rFont val="Times New Roman"/>
        <family val="1"/>
      </rPr>
      <t>: 1.</t>
    </r>
    <r>
      <rPr>
        <b/>
        <sz val="10"/>
        <color theme="1"/>
        <rFont val="Times New Roman"/>
        <family val="1"/>
      </rPr>
      <t xml:space="preserve"> </t>
    </r>
    <r>
      <rPr>
        <sz val="10"/>
        <color theme="1"/>
        <rFont val="Times New Roman"/>
        <family val="1"/>
      </rPr>
      <t xml:space="preserve">Remitir la relación de los contratos que requierieron adenda durante el periodo de seguimiento y sus soportes correspondientes. </t>
    </r>
    <r>
      <rPr>
        <b/>
        <sz val="10"/>
        <color theme="1"/>
        <rFont val="Times New Roman"/>
        <family val="1"/>
      </rPr>
      <t xml:space="preserve">2. </t>
    </r>
    <r>
      <rPr>
        <sz val="10"/>
        <color theme="1"/>
        <rFont val="Times New Roman"/>
        <family val="1"/>
      </rPr>
      <t>Remitir las evidencias conforme a lo registrado para la ejecución del control</t>
    </r>
  </si>
  <si>
    <t>Entre el 1 de septiembre y el 31 de diciembre de 2022, se recibieron observaciones a los procesos de selección en la plataforma SECOP II. Se adjunta pantallazos de las observaciones allegadas por la plataforma.</t>
  </si>
  <si>
    <t>Durante el periodo de septiembre a diciembre de 2022 una vez consultado la plataforma secopii para los procesos relacionados por la dependencia, se observaron que los informes de observacionesy todo el proceso de tr{amite contractual se realizó a través de la plataforma SECOP II</t>
  </si>
  <si>
    <t>la gestión el préstamo y generación de copias de los expedientes del Archivo Central</t>
  </si>
  <si>
    <t>Dar traslado a la  instancia competente interna (Control Interno Disciplinario.</t>
  </si>
  <si>
    <t xml:space="preserve">Después de recibir la solicitud de préstamo o consulta de expedientes por medio de correo electrónico al área encargada Gestión Documenta – ETB, se procede a diligenciar la el formato PS03-FO057 Control de préstamos de documentos (planilla control para préstamo y consulta de documentos). En informe mensual de la empresa ETB no se evidencia la perdida de expedientes o documentos. 						</t>
  </si>
  <si>
    <r>
      <t xml:space="preserve">Se observó el formato PS03-FO57 diligenciado para el periodo de septiembre a diciembre de 2022.
</t>
    </r>
    <r>
      <rPr>
        <b/>
        <sz val="10"/>
        <color rgb="FF000000"/>
        <rFont val="Times New Roman"/>
        <family val="1"/>
      </rPr>
      <t>Soportes:</t>
    </r>
    <r>
      <rPr>
        <sz val="10"/>
        <color rgb="FF000000"/>
        <rFont val="Times New Roman"/>
        <family val="1"/>
      </rPr>
      <t xml:space="preserve"> Documento enPDF "Prestamos y devoluciones sept - dic_2022"</t>
    </r>
  </si>
  <si>
    <r>
      <t xml:space="preserve">Se observó capturas de pantalla de realización de capacitación respecto a Aplicación de las TRD en los archivos de Gestión.Instructivo para la Digitalización de Documentos realizada el 26 de octubre de 2022, sin embargo, no se observaron soportes de cumplimiento de la totalidad de capacitaciones programadas conforme al cornograma presentado en el seguimiento del segundo cuatrimestre de 2022.
</t>
    </r>
    <r>
      <rPr>
        <b/>
        <sz val="10"/>
        <color theme="1"/>
        <rFont val="Times New Roman"/>
        <family val="1"/>
      </rPr>
      <t xml:space="preserve">Soportes: </t>
    </r>
    <r>
      <rPr>
        <sz val="10"/>
        <color theme="1"/>
        <rFont val="Times New Roman"/>
        <family val="1"/>
      </rPr>
      <t>Documento PDF "Asistencia Capacitación GD 26-10-2022"</t>
    </r>
  </si>
  <si>
    <t>las etapas del procedimiento disciplinario</t>
  </si>
  <si>
    <t>C74.Jefe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</si>
  <si>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 xml:space="preserve">Base de procesos formato PE02-FO664
Actas de Reparto
Informes generados del SID. </t>
  </si>
  <si>
    <t xml:space="preserve">Cronograma de Sensibilización con la evidencia (si apliaca) </t>
  </si>
  <si>
    <t>Omitir de manera intencional el control de los términos procesales</t>
  </si>
  <si>
    <t>Procesos penales</t>
  </si>
  <si>
    <t>C75.Jefe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</si>
  <si>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Base de procesos formato PE02-FO664
Actas de Reparto
Informes generados del SID.</t>
  </si>
  <si>
    <t>EN LA BASE DE DATOS EL LIDER DEL PROCESO REVISA EL DETALLE DE CADA PROCESO Y DILIGENCIA LA INFORMACIÓN DEL TRAMITE EFECTUADO, ACTO ADMINISTRATIVO QUE ES REVISADO, DILIGENCIADO EN LA BASE Y SUSCRITO POR ÉL.</t>
  </si>
  <si>
    <r>
      <t xml:space="preserve">Se observó base de datos denominada PE02-FO664 Base de datos procesos Disciplinario 2" donde se relaciona el estado de los procesos disciplinarios y su respectivas actuaciones., de igual forma actas de reparto No. 24 a No. 27 del mes de septiembre, No. 028 al  038 correspondientes al mes de octubre, noviembre y diciembre de 202, así como la captura de pantalla del reporte en el SID de los procesos de la entidad con corte a 16 de diciembre.
</t>
    </r>
    <r>
      <rPr>
        <b/>
        <sz val="10"/>
        <color theme="1"/>
        <rFont val="Times New Roman"/>
        <family val="1"/>
      </rPr>
      <t>Soporte</t>
    </r>
    <r>
      <rPr>
        <sz val="10"/>
        <color theme="1"/>
        <rFont val="Times New Roman"/>
        <family val="1"/>
      </rPr>
      <t>: PE02-FO664 Base de datos procesos Disciplinario ,  actas de reparto No. 24 al No. 38 de los meses de septiembre, octubre, noviembre y diciembre, captura de pantalla de estado de procesos de la SDHT en el SID corte a 12/12/2022</t>
    </r>
  </si>
  <si>
    <t>UNA VEZ SE RECIBE UN NUEVO PROCESO SE ASIGNA A UN PROFESIONAL QUIEN SE ENCARGA DE EVALUARLO Y TRAMITARLO DE CONFORMIDAD CON LA LEY</t>
  </si>
  <si>
    <t>LA OCDI YA NO ES COMPETENTE PARA EMITIR SANCIONES DISCIPLINARIAS DE CONFORMIDAD CON EL NUEVO CÓDIGO DISCIPLINARIO ÚNICO, RAZÓN POR LA CUAL SE SUGIERE TRASLADAR LA ESTRATEGIA A LA SUBSECRETARÍA JURÍDICA DE LA SDHT QUIENES SON AHORA LOS COMPETENTES EN TAL SENTIDO</t>
  </si>
  <si>
    <t>la ejecución de los trabajos de auditoría y la elaboración de informes de evaluación y seguimientos</t>
  </si>
  <si>
    <t>Conflictos de interés no declarados, identificados y tratados</t>
  </si>
  <si>
    <t>Debilidad o Incumplimiento de controles</t>
  </si>
  <si>
    <t>Perdida de la credibilidad en el ejercicio auditor</t>
  </si>
  <si>
    <t xml:space="preserve">El ejercicio auditor no genere valor agregado para la mejor toma de decisiones. </t>
  </si>
  <si>
    <t>Jefe de la Oficina Asesora de Control Interno Revisa y genera el acceso al repositorio en Share Point, por un tiempo determinado al enlace designado por la dependencia para el cargue de la información de acuerdo con las solicitudes de información     cada vez que se requiera</t>
  </si>
  <si>
    <t>Jefe de la Oficina Asesora de Control Interno Revisa Los informes preliminares de la ejecución de los trabajos de auditoría e informes de evaluación y seguimiento con el/los auditor/es cada vez que se realice un trabajo de auditoría e informes de evaluación y seguimiento</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</si>
  <si>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</si>
  <si>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Jefe de la Oficina Asesora de Control Interno Revisa  los criterios para el trabajo de auditoría e informes de evaluación y seguimiento y solicita a las dependencias responsables el envio de información a traves de radicación oficial.  cada vez que se realice un trabajo de auditoría e informes de evaluación y seguimiento</t>
  </si>
  <si>
    <t xml:space="preserve">Registro de activación y desactivación de los accesos al repositorio en Share Point de la Ofina de Control Interno. </t>
  </si>
  <si>
    <t>Solicitudes de información a traves de memorandos.</t>
  </si>
  <si>
    <t xml:space="preserve">Durante el periodo de septiembre a diciembre no se realizaron solicitudes a través de la mesa de ayuda para accesos a carpeta compartida de Control Interno.
Por otra parte, la Oficina Asesora de Control Interno cuenta con una carpeta compartida en el SharePoint de la entidad, para lo cual de acuerdo con los informes realizados se realizaron las aprobaciones de acceso a la información por parte del Jefe de la OCI.						</t>
  </si>
  <si>
    <t xml:space="preserve">En el periodo de septiembre a diciembre de 2022 el Jefe de la Oficina Asesora de Control Interno revisó los informes preliminares de auditoría y/o ley y/o seguimiento realizados por el equipo de la Oficina de Control Interno, las cuales se remitieron al equipo de Control Interno a través de correo electrónico así:
1	Informe de seguimiento del segundo cuatrimestre al PAAC y MRC – Correo electrónico del 14 de septiembre de 2022.
2	Plan de Mejoramiento Institucional – Correo electrónico del 18 de octubre de 2022.
3	Plan de Trabajo Auditoría a la Ejecución y Supervisión de Contratos de Obra – Correo electrónico del 31 de octubre de 2022
4	Plan de trabajo Auditoría al Sistema de Gestión de Seguridad y Salud en el Trabajo – Correo electrónico del 23 de noviembre de 2022
5	Plan de mejoramiento de la Contraloría – correo electrónico del 30 de noviembre de 2022.
6	Informe al Sistema General de Regalías – Correo electrónico 05 de diciembre de 2022
7	Informe preliminar auditoría al proceso de Gestión Tecnológica – Correo electrónico del 13 de diciembre de 2022
8	Informe preliminar Auditoría al Sistema de Gestión de Seguridad y Salud en el Trabajo- Correo electrónico del 23 de diciembre de 2022	</t>
  </si>
  <si>
    <t>En el periodo de septiembre a diciembre de 2022 se realizaron dos trabajos de auditoría al proceso de Gestión Tecnológica y al Sistema de Gestión de Seguridad y Salud en el Trabajo y Ejecución y supervisión de contratos de obra, para los cuales se suscribió el formato PE01-FO644 "Acuerdo de confidencialidad - declaración conflicto de interés por parte de los auditores desginados</t>
  </si>
  <si>
    <t>Durante el periodo de septiembre a diciembre, la Oficina Asesora de Control Interno realizó la solicitud de información para la ejecución de los siguientes informes de ley y/o auditoría:
1. 3-2022-6158 - SOLICITUD DE INFORMACIÓN PREVIA PARA EL SEGUIMIENTO A LA GESTIÓN
DOCUMENTAL Y AARCHIVÍSTICA
2. 3-2022-6171 - SOLICITUD DE INFORMACIÓN PREVIA PARA EL SEGUIMIENTO A LA GESTIÓN
DOCUMENTAL Y AARCHIVÍSTICA
3. 3-2022-6534 - SOLICITUD INFORMACIÓN RELACIONADA CON BIENES DE LA SDHT
4. 3-2022-6742 - SUPERVISIÓN DE CONTRATOS DE OBRA E INTERVENTORIA. PROCESO DE GESTIÓN
TERRITORIAL DEL HABITAT.
5. 3-2022-7166 - SOLICITUD DE INFORMACIÓN - TRABAJO DE AUDITORIA INTERNA - EJECUCIÓN Y
SUPERVISIÓN DE CONTRATOS DE OBRA DEL PROCESO DE GESTIÓN TERRITORIAL
DEL HÁBITAT.
6. 3-2022-7381 SOLICITUD DE INFORMACION PLAN DE ADECUACION Y SOSTENIBILIDAD
7. 3-2022-7959 - SOLICITUD DE INFORMACION PLAN DE ADECUACION Y SOSTENIBILIDAD</t>
  </si>
  <si>
    <r>
      <t xml:space="preserve">Se observó correos electrónicos de ajustes realizados por el Asesor de Control Interno a los informes desarrollados por el equipo de profesionales de Control Interno, correspondientes a informes de:
1	Informe de seguimiento del segundo cuatrimestre al PAAC y MRC – Correo electrónico del 14 de septiembre de 2022.
2	Plan de Mejoramiento Institucional – Correo electrónico del 18 de octubre de 2022.
3	Plan de Trabajo Auditoría a la Ejecución y Supervisión de Contratos de Obra – Correo electrónico del 31 de octubre de 2022
4	Plan de trabajo Auditoría al Sistema de Gestión de Seguridad y Salud en el Trabajo – Correo electrónico del 23 de noviembre de 2022
5	Plan de mejoramiento de la Contraloría – correo electrónico del 30 de noviembre de 2022.
6	Informe al Sistema General de Regalías – Correo electrónico 05 de diciembre de 2022
7	Informe preliminar auditoría al proceso de Gestión Tecnológica – Correo electrónico del 13 de diciembre de 2022
8	Informe preliminar Auditoría al Sistema de Gestión de Seguridad y Salud en el Trabajo- Correo electrónico del 23 de diciembre de 2022	
</t>
    </r>
    <r>
      <rPr>
        <b/>
        <sz val="10"/>
        <color theme="1"/>
        <rFont val="Times New Roman"/>
        <family val="1"/>
      </rPr>
      <t xml:space="preserve">Soportes: </t>
    </r>
    <r>
      <rPr>
        <sz val="10"/>
        <color theme="1"/>
        <rFont val="Times New Roman"/>
        <family val="1"/>
      </rPr>
      <t>Correos electrónicos del periodo de septiembre a diciembre 2022</t>
    </r>
  </si>
  <si>
    <r>
      <t xml:space="preserve">Se observó solicitudes de permisos de acceso al Share Point de la Oficina Asesora de Control Interno.
</t>
    </r>
    <r>
      <rPr>
        <b/>
        <sz val="10"/>
        <color theme="1"/>
        <rFont val="Times New Roman"/>
        <family val="1"/>
      </rPr>
      <t xml:space="preserve">Soportes: </t>
    </r>
    <r>
      <rPr>
        <sz val="10"/>
        <color theme="1"/>
        <rFont val="Times New Roman"/>
        <family val="1"/>
      </rPr>
      <t xml:space="preserve">Trazabilidad de correos electrónicos de aprobación de accesos a carpeta de Control Interno en el SharePoint"									</t>
    </r>
  </si>
  <si>
    <r>
      <t xml:space="preserve">En el periodo de septiembre a diciembre de 2022 se observó el diligenciamiento de formato PE01-FO644 "Acuerdo de confidencialidad - declaración conflicto de interés por parte de los auditores desginados para tres trabajos de auditoría al proceso de Gestión Tecnológica y al Sistema de Gestión de Seguridad y Salud en el Trabajo y Ejecución y supervisión de contratos de obra.
</t>
    </r>
    <r>
      <rPr>
        <b/>
        <sz val="10"/>
        <color theme="1"/>
        <rFont val="Times New Roman"/>
        <family val="1"/>
      </rPr>
      <t xml:space="preserve">Soportes: </t>
    </r>
    <r>
      <rPr>
        <sz val="10"/>
        <color theme="1"/>
        <rFont val="Times New Roman"/>
        <family val="1"/>
      </rPr>
      <t xml:space="preserve"> 4 documentos diligenciados de formato PE01-FO644 "Acuerdo de confidencialidad - declaración conflicto de interés</t>
    </r>
  </si>
  <si>
    <t>Deshabilitar el enlace dispuesto para el cargue de la información una vez se cumpla el plazo definifo en el requerimiento interno</t>
  </si>
  <si>
    <t>Jefe de Oficina Asesora de Control Interno o Profesional designado</t>
  </si>
  <si>
    <t xml:space="preserve">Memorando de solicitud y  registro </t>
  </si>
  <si>
    <t xml:space="preserve">Durante elperiodo de septiembre a diciembre se realizó el seguimiento y deshbilitación de los enlaces dispuestos para el cargue de evidencias de acuerdo con las solicitudes de información realizadas.					</t>
  </si>
  <si>
    <r>
      <t xml:space="preserve">Se observaron correos electrónicos de solicitud de acceso a la cartpeta de SHAREPOINT de la Oficina de Control Interno, sin embargo, no se observaron soportes que den cuenta de que se realiza la deshabilitación del enlance una vez se cumple el plazo otorgado a las dependenicias.
</t>
    </r>
    <r>
      <rPr>
        <b/>
        <sz val="10"/>
        <color theme="1"/>
        <rFont val="Times New Roman"/>
        <family val="1"/>
      </rPr>
      <t xml:space="preserve">Recomendación: </t>
    </r>
    <r>
      <rPr>
        <sz val="10"/>
        <color theme="1"/>
        <rFont val="Times New Roman"/>
        <family val="1"/>
      </rPr>
      <t xml:space="preserve">Ajustar la evidencia de la ejecución de la acción, con el fin de que sea concordante con la acción definida.				</t>
    </r>
  </si>
  <si>
    <t>Posibilidad de  Tráfico de influencia durante la ejecución de  los planes de acción de las intervenciones integrales priorizadas o en la estructuración y ejecución de  los proyectos  de mejoramiento de vivienda por la toma de decisiones desleales como supervisor o interventor en la ejecución de un contrato para beneficio propio o de un tercero</t>
  </si>
  <si>
    <t>Posibilidad de  Decisiones ajustadas a intereses propios o de terceros al ejecutar los planes de acción de las intervenciones integrales priorizadas  en un territorio de manera prioritaria  para favorecimiento de redes clientelares.</t>
  </si>
  <si>
    <t>Posibilidad de  Realización de cobros indebidos durante  la conformación el expediente de legalización y/o regularización afectando los tiempos y requisitos de respuestas por solicitud y/o ofrecimiento de pago  la obtención de un trámite y/o servicio gratuito con el fin de beneficiar a un tercero</t>
  </si>
  <si>
    <t>Posibilidad de decisiones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</si>
  <si>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Posibilidad de  Decisiones ajustadas a intereses propios o de terceros para beneficiar a actores con intereses particulares en la política pública del Hábitat por la manipulación indebida de lineamientos e instrumentos de Política Pública en beneficio propio o de terceros.</t>
  </si>
  <si>
    <t>Posibilidad de  Realización de cobros indebidos para adelantar las actuaciones administrativas por incumplimiento de la norma de las actividades de enajenación y arrendamiento de inmuebles destinados a vivienda al recibir dadivas por trámites y/o actuaciones administrativas en beneficio propio y/o de un tercero</t>
  </si>
  <si>
    <t>Posibilidad de  Tráfico de influencia en  las actuaciones administrativas por incumplimiento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destinados a vivienda por perdida o manipulación de un expediente adelantado en la SIVCV para evitar sanciones en beneficio de un tercero</t>
  </si>
  <si>
    <t>Posibilidad de incurrir en Decisiones ajustadas a intereses propios o de terceros durante la gestión de las solicitudes de creación, anulación, modificación de los documentos del Sistema de Gestión-MIPG conforme a las disposiciones del procedimiento PG03-PR05,  por Alteración de los documentos del SIG de manera intencional  para favorecer a un tercero</t>
  </si>
  <si>
    <t>Posibilidad de  Decisiones ajustadas a intereses propios o de terceros durante la realización de boletines,  metodologías, informes estadísticos, bases de datos y socialización de los resultados en Hábitat en Cifras acorde con el PG04-PR04 debido a manipulación de la información del sector para beneficio propio o a terceros</t>
  </si>
  <si>
    <t>Posibilidad de  decisiones ajustadas a intereses propios o de terceros durante  la atención a la ciudadanía, por uso incorrecto de la información suministrada para el favorecimiento propio o de terceros</t>
  </si>
  <si>
    <t>Posibilidad de  Decisiones ajustadas a intereses propios o de terceros durante  la atención, respuesta y cierre de las PQRSD por parte de los procesos por cobro indebido por prestación de servicios o acceso a la información, para  favorecimiento propio o a terceros.</t>
  </si>
  <si>
    <t>Posibilidad de  Decisiones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t>
  </si>
  <si>
    <t>Posibilidad de  Decisiones ajustadas a intereses propios o de terceros durante la administración y control el inventario de la Entidad por alteración del inventario de activos de la Entidad para favorecer intereses particulares.</t>
  </si>
  <si>
    <t>Posibilidad de  Decisiones ajustadas a intereses propios o de terceros durante el trámite a las solicitudes de desembolsos (pagos) radicados en debida forma debido a  que no cumplen con los requisitos y autorizaciones requeridos para  favorecer intereses particulares</t>
  </si>
  <si>
    <t>Posibilidad de  Exceso en las facultades otorgadas durante la administración de los riesgos de gestión relacionados con la tecnología y riesgos de seguridad de la información de la entidad por fuga de información para brindar beneficios privados o particulares</t>
  </si>
  <si>
    <t>Posibilidad de  Decisiones ajustadas a intereses propios o de terceros durante Realizar los trámites contractuales requeridos para la suscripción de los contratos. debido a Celebración de contratos con personas incursas en causales de inhabilidades e incompatibilidades previstas en la ley para beneficio propio o de terceros</t>
  </si>
  <si>
    <t>Posibilidad de  Decisiones ajustadas a intereses propios o de terceros durante la selección de contratistas a través de las diferentes modalidades de selección establecidas en la normatividad legal aplicable por favorecimiento a un oferente en la adjudicación del proceso de selección para beneficio propio o de terceros</t>
  </si>
  <si>
    <t>Posibilidad de  Decisiones ajustadas a intereses propios o de terceros durante la gestión el préstamo y generación de copias de los expedientes del Archivo Central  por pérdida, alteración, deterioro y/o destrucción de documentos  para favorecimiento de intereses particulares</t>
  </si>
  <si>
    <t>Posibilidad de  decisiones ajustadas a intereses propios o de terceros durante las etapas del procedimiento disciplinario  por realizar u omitir actuaciones de carácter disciplinario para favorecer intereses ajenos a los principios que rigen la función administrativa</t>
  </si>
  <si>
    <t>Posibilidad de  Decisiones ajustadas a intereses propios o de terceros durante las etapas del procedimiento disciplinario al retardar intencionalmente el  ejercicio de las actuaciones procesales permitiendo la ocurrencia de la prescripción o de la caducidad de la acción disciplinaria para favorecer intereses particulares</t>
  </si>
  <si>
    <t>Posibilidad de  Tráfico de influencia durante la ejecución de los trabajos de auditoría y la elaboración de informes de evaluación y seguimiento debido a manipulación indebida de información  para obtener un beneficio propio o de un tercero.</t>
  </si>
  <si>
    <t>La acción se ejecutó en el primer seguimiento del periodo de enero a abril de 2022, por tal razón se genera como EJECUTADA, sin embargo, se precisa que no se observó información de trazabilidad respecto a al eliminiación del riesgo de corrupción</t>
  </si>
  <si>
    <t xml:space="preserve">No se cuenta con trazabilidad de eliminación del riesgo, dado que en el mapa de riesgos de corrupción del proceso se encuentra eliminado, en la versión 21.
Sin embargo, se genera en estado "CUMPLE", dado que el mismo se observaron soportes de ejecución del periodo de enero a agosto de 2022
</t>
  </si>
  <si>
    <t>SIN EJECUCIÓN</t>
  </si>
  <si>
    <t>SIN SOPORTES</t>
  </si>
  <si>
    <t>No se remitió soportes de ejcución de la actividad, sin embargo, en el periodo de enero a agosto de 2022 se observó la ejecución de la acción</t>
  </si>
  <si>
    <r>
      <t xml:space="preserve">No se reportaron soportes de ejecución de la acción durante el periodo de septiembre a diciembre 2022, sin embargo, se genera como EJECUTADA conforme a los resultados del segundo seguimiento de mayo a agosto de 2022.
</t>
    </r>
    <r>
      <rPr>
        <b/>
        <sz val="10"/>
        <color theme="1"/>
        <rFont val="Times New Roman"/>
        <family val="1"/>
      </rPr>
      <t xml:space="preserve">Recomendación: 1. </t>
    </r>
    <r>
      <rPr>
        <sz val="10"/>
        <color theme="1"/>
        <rFont val="Times New Roman"/>
        <family val="1"/>
      </rPr>
      <t>Alinearse con la Oficina Asesora de Comunicaciones para identificar las campañas que se realizan correspondientes a la gratuidad de los trámites y servicios de la SDHT y generar evidencia de participación del proceso de Gestión de Servicio al Ciudadano en la coordinación de este tipo de campañas.</t>
    </r>
  </si>
  <si>
    <t>No se evidenciaron soportes que den cuenta de la ejecución de la acción de tratamiento de riesgo, y durante la vigencia 2022 no se realizó ejecuciónd e la acción.</t>
  </si>
  <si>
    <t xml:space="preserve">SIN EJECUCIÓN </t>
  </si>
  <si>
    <t>No se observaron soportes de ejecución de la acción, con el fin de dar cumplimiento a las 2 sensibilizaciones programadas</t>
  </si>
  <si>
    <r>
      <t xml:space="preserve">En el seguimiento proporcionado por la primera línea, se indica </t>
    </r>
    <r>
      <rPr>
        <i/>
        <sz val="10"/>
        <color theme="1"/>
        <rFont val="Times New Roman"/>
        <family val="1"/>
      </rPr>
      <t xml:space="preserve">"LA OCDI YA NO ES COMPETENTE PARA EMITIR SANCIONES DISCIPLINARIAS DE CONFORMIDAD CON EL NUEVO CÓDIGO DISCIPLINARIO ÚNICO, RAZÓN POR LA CUAL SE SUGIERE TRASLADAR LA ESTRATEGIA A LA SUBSECRETARÍA JURÍDICA DE LA SDHT QUIENES SON AHORA LOS COMPETENTES EN TAL SENTIDO", </t>
    </r>
    <r>
      <rPr>
        <sz val="10"/>
        <color theme="1"/>
        <rFont val="Times New Roman"/>
        <family val="1"/>
      </rPr>
      <t>por lo cual se da por ejecutada la acción..</t>
    </r>
  </si>
  <si>
    <r>
      <t xml:space="preserve">En revisión a las evidencias se observó que las 19 Planillas de Producción de Información Sectorial se encuentran diligenciadas en el Formato PG04-FO534 dispuesto para tal fin, con las fechas, nombres y firmas de los profesionales responsables, así como la identificación de la temática para publicación: septiembre (4), octubre (4), noviembre (6), diciembre (5).
</t>
    </r>
    <r>
      <rPr>
        <b/>
        <sz val="10"/>
        <color theme="1"/>
        <rFont val="Times New Roman"/>
        <family val="1"/>
      </rPr>
      <t xml:space="preserve">SOportes: </t>
    </r>
    <r>
      <rPr>
        <sz val="10"/>
        <color theme="1"/>
        <rFont val="Times New Roman"/>
        <family val="1"/>
      </rPr>
      <t xml:space="preserve">19 planillas de producción de información sectorial
</t>
    </r>
    <r>
      <rPr>
        <b/>
        <sz val="10"/>
        <color theme="1"/>
        <rFont val="Times New Roman"/>
        <family val="1"/>
      </rPr>
      <t xml:space="preserve">Recomendación: </t>
    </r>
    <r>
      <rPr>
        <sz val="10"/>
        <color theme="1"/>
        <rFont val="Times New Roman"/>
        <family val="1"/>
      </rPr>
      <t>Ajustar la evidencia de la acción, esto conforme a que se debe generar son soprotes de publicación y la firma del documento no asegura que el mismo haya sido publicado, y/o en su defecto generar el respectivo enlace donde se genera la publicación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</si>
</sst>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indexed="8"/>
      <name val="Calibri"/>
      <family val="2"/>
    </font>
    <font>
      <b/>
      <sz val="10"/>
      <color indexed="8"/>
      <name val="Times New Roman"/>
      <family val="1"/>
    </font>
    <font>
      <b/>
      <sz val="11"/>
      <color theme="1"/>
      <name val="Times New Roman"/>
      <family val="1"/>
    </font>
    <font>
      <b/>
      <sz val="11"/>
      <color indexed="8"/>
      <name val="Times New Roman"/>
      <family val="1"/>
    </font>
    <font>
      <b/>
      <i/>
      <sz val="11"/>
      <color theme="1"/>
      <name val="Times New Roman"/>
      <family val="1"/>
    </font>
    <font>
      <sz val="9"/>
      <color rgb="FF000000"/>
      <name val="Times New Roman"/>
      <family val="1"/>
    </font>
    <font>
      <b/>
      <sz val="9"/>
      <color rgb="FF000000"/>
      <name val="Times New Roman"/>
      <family val="1"/>
    </font>
    <font>
      <sz val="10"/>
      <color rgb="FF000000"/>
      <name val="Times New Roman"/>
      <family val="1"/>
    </font>
    <font>
      <b/>
      <sz val="10"/>
      <color rgb="FF000000"/>
      <name val="Times New Roman"/>
      <family val="1"/>
    </font>
    <font>
      <sz val="9"/>
      <color theme="1"/>
      <name val="Times New Roman"/>
      <family val="1"/>
    </font>
    <font>
      <b/>
      <sz val="9"/>
      <color theme="1"/>
      <name val="Times New Roman"/>
      <family val="1"/>
    </font>
    <font>
      <b/>
      <sz val="12"/>
      <color theme="1"/>
      <name val="Times New Roman"/>
      <family val="1"/>
    </font>
    <font>
      <sz val="9"/>
      <name val="Times New Roman"/>
      <family val="1"/>
    </font>
    <font>
      <sz val="10"/>
      <color theme="1"/>
      <name val="Times New Roman"/>
      <family val="1"/>
    </font>
    <font>
      <b/>
      <sz val="10"/>
      <color theme="1"/>
      <name val="Times New Roman"/>
      <family val="1"/>
    </font>
    <font>
      <sz val="10"/>
      <color rgb="FF444444"/>
      <name val="Calibri"/>
      <family val="2"/>
      <scheme val="minor"/>
    </font>
    <font>
      <i/>
      <sz val="10"/>
      <color theme="1"/>
      <name val="Times New Roman"/>
      <family val="1"/>
    </font>
    <font>
      <sz val="10"/>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9D9D9"/>
        <bgColor rgb="FF000000"/>
      </patternFill>
    </fill>
    <fill>
      <patternFill patternType="solid">
        <fgColor rgb="FFF6910A"/>
        <bgColor rgb="FF000000"/>
      </patternFill>
    </fill>
    <fill>
      <patternFill patternType="solid">
        <fgColor rgb="FFC00000"/>
        <bgColor rgb="FF000000"/>
      </patternFill>
    </fill>
    <fill>
      <patternFill patternType="solid">
        <fgColor theme="9" tint="0.59999389629810485"/>
        <bgColor indexed="64"/>
      </patternFill>
    </fill>
    <fill>
      <patternFill patternType="solid">
        <fgColor rgb="FFFFFF89"/>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08">
    <xf numFmtId="0" fontId="0" fillId="0" borderId="0" xfId="0"/>
    <xf numFmtId="0" fontId="3" fillId="2" borderId="0" xfId="2" applyFont="1" applyFill="1"/>
    <xf numFmtId="0" fontId="5" fillId="2" borderId="9" xfId="2" applyFont="1" applyFill="1" applyBorder="1"/>
    <xf numFmtId="0" fontId="5" fillId="2" borderId="10" xfId="2" applyFont="1" applyFill="1" applyBorder="1"/>
    <xf numFmtId="0" fontId="5" fillId="2" borderId="6" xfId="2" applyFont="1" applyFill="1" applyBorder="1" applyAlignment="1">
      <alignment horizontal="left"/>
    </xf>
    <xf numFmtId="0" fontId="5" fillId="2" borderId="6" xfId="2" applyFont="1" applyFill="1" applyBorder="1"/>
    <xf numFmtId="0" fontId="5" fillId="2" borderId="6" xfId="2"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5" fillId="2" borderId="6" xfId="2" applyFont="1" applyFill="1" applyBorder="1" applyAlignment="1">
      <alignment horizontal="left" vertical="center"/>
    </xf>
    <xf numFmtId="0" fontId="0" fillId="0" borderId="0" xfId="0" applyAlignment="1">
      <alignment horizontal="left" vertical="center"/>
    </xf>
    <xf numFmtId="0" fontId="4" fillId="4" borderId="1" xfId="0" applyFont="1" applyFill="1" applyBorder="1" applyAlignment="1" applyProtection="1">
      <alignment horizontal="left"/>
      <protection hidden="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4" borderId="3" xfId="0" applyFont="1" applyFill="1" applyBorder="1" applyAlignment="1" applyProtection="1">
      <alignment horizontal="center" vertical="center" wrapText="1"/>
      <protection hidden="1"/>
    </xf>
    <xf numFmtId="0" fontId="11" fillId="0" borderId="1" xfId="0" applyFont="1" applyBorder="1" applyAlignment="1" applyProtection="1">
      <alignment horizontal="justify" vertical="center" wrapText="1"/>
      <protection hidden="1"/>
    </xf>
    <xf numFmtId="0" fontId="12" fillId="0" borderId="1" xfId="0" applyFont="1" applyBorder="1" applyAlignment="1" applyProtection="1">
      <alignment horizontal="center" vertical="center"/>
      <protection locked="0" hidden="1"/>
    </xf>
    <xf numFmtId="0" fontId="11" fillId="0" borderId="1" xfId="0" applyFont="1" applyBorder="1" applyAlignment="1" applyProtection="1">
      <alignment horizontal="left" vertical="top" wrapText="1"/>
      <protection hidden="1"/>
    </xf>
    <xf numFmtId="0" fontId="11" fillId="0" borderId="1" xfId="0" applyFont="1" applyBorder="1" applyAlignment="1" applyProtection="1">
      <alignment horizontal="center" vertical="center"/>
      <protection hidden="1"/>
    </xf>
    <xf numFmtId="0" fontId="11" fillId="0" borderId="1" xfId="0" applyFont="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protection hidden="1"/>
    </xf>
    <xf numFmtId="0" fontId="11" fillId="0" borderId="1" xfId="0" applyFont="1" applyBorder="1" applyProtection="1">
      <protection locked="0" hidden="1"/>
    </xf>
    <xf numFmtId="0" fontId="11" fillId="0" borderId="1" xfId="0" applyFont="1" applyBorder="1" applyAlignment="1">
      <alignment horizontal="justify"/>
    </xf>
    <xf numFmtId="0" fontId="11" fillId="0" borderId="1" xfId="0" applyFont="1" applyBorder="1" applyAlignment="1" applyProtection="1">
      <alignment horizontal="left" vertical="center" wrapText="1"/>
      <protection hidden="1"/>
    </xf>
    <xf numFmtId="0" fontId="12" fillId="0" borderId="1" xfId="0" applyFont="1" applyBorder="1" applyAlignment="1" applyProtection="1">
      <alignment horizontal="center" vertical="center"/>
      <protection hidden="1"/>
    </xf>
    <xf numFmtId="1" fontId="11" fillId="0" borderId="1" xfId="0" applyNumberFormat="1" applyFont="1" applyBorder="1" applyAlignment="1" applyProtection="1">
      <alignment horizontal="center" vertical="center" wrapText="1"/>
      <protection hidden="1"/>
    </xf>
    <xf numFmtId="0" fontId="11"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vertical="center" wrapText="1"/>
    </xf>
    <xf numFmtId="0" fontId="4" fillId="8" borderId="1" xfId="0" applyFont="1" applyFill="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hidden="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5" fillId="2" borderId="5" xfId="2" applyFont="1" applyFill="1" applyBorder="1" applyAlignment="1">
      <alignment vertical="center"/>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9" fillId="0" borderId="0" xfId="0" applyFont="1" applyAlignment="1">
      <alignment horizontal="justify" vertical="center"/>
    </xf>
    <xf numFmtId="0" fontId="9" fillId="0" borderId="1" xfId="0" applyFont="1" applyBorder="1" applyAlignment="1">
      <alignment horizontal="left" vertical="center" wrapText="1"/>
    </xf>
    <xf numFmtId="0" fontId="17"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hidden="1"/>
    </xf>
    <xf numFmtId="1" fontId="11" fillId="0" borderId="1"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8" fillId="6"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2" fillId="3" borderId="1" xfId="0" applyFont="1" applyFill="1" applyBorder="1" applyAlignment="1" applyProtection="1">
      <alignment horizontal="center" vertical="center"/>
      <protection hidden="1"/>
    </xf>
    <xf numFmtId="9" fontId="11" fillId="0" borderId="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protection locked="0" hidden="1"/>
    </xf>
    <xf numFmtId="0" fontId="11" fillId="0" borderId="1" xfId="0" applyFont="1" applyBorder="1" applyAlignment="1" applyProtection="1">
      <alignment horizontal="justify" vertical="center" wrapText="1"/>
      <protection hidden="1"/>
    </xf>
    <xf numFmtId="1" fontId="11" fillId="0" borderId="1" xfId="0" applyNumberFormat="1" applyFont="1" applyBorder="1" applyAlignment="1" applyProtection="1">
      <alignment horizontal="justify" vertical="center" wrapText="1"/>
      <protection hidden="1"/>
    </xf>
    <xf numFmtId="1" fontId="11" fillId="0" borderId="1" xfId="0" applyNumberFormat="1"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hidden="1"/>
    </xf>
    <xf numFmtId="0" fontId="4" fillId="4" borderId="1"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hidden="1"/>
    </xf>
    <xf numFmtId="0" fontId="4" fillId="8" borderId="1" xfId="0" applyFont="1" applyFill="1" applyBorder="1" applyAlignment="1" applyProtection="1">
      <alignment horizontal="center" vertical="center" wrapText="1"/>
      <protection hidden="1"/>
    </xf>
    <xf numFmtId="0" fontId="13" fillId="9" borderId="13" xfId="0" applyFont="1" applyFill="1" applyBorder="1" applyAlignment="1" applyProtection="1">
      <alignment horizontal="center" vertical="center"/>
      <protection hidden="1"/>
    </xf>
    <xf numFmtId="0" fontId="13" fillId="9" borderId="2"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0" fontId="13" fillId="9" borderId="11" xfId="0" applyFont="1" applyFill="1" applyBorder="1" applyAlignment="1" applyProtection="1">
      <alignment horizontal="center" vertical="center"/>
      <protection hidden="1"/>
    </xf>
    <xf numFmtId="0" fontId="13" fillId="9" borderId="9" xfId="0" applyFont="1" applyFill="1" applyBorder="1" applyAlignment="1" applyProtection="1">
      <alignment horizontal="center" vertical="center"/>
      <protection hidden="1"/>
    </xf>
    <xf numFmtId="0" fontId="13" fillId="9" borderId="10" xfId="0" applyFont="1" applyFill="1" applyBorder="1" applyAlignment="1" applyProtection="1">
      <alignment horizontal="center" vertical="center"/>
      <protection hidden="1"/>
    </xf>
    <xf numFmtId="9" fontId="4" fillId="4" borderId="1" xfId="1" applyFont="1" applyFill="1" applyBorder="1" applyAlignment="1" applyProtection="1">
      <alignment horizontal="center" vertical="center" wrapText="1"/>
      <protection hidden="1"/>
    </xf>
    <xf numFmtId="9" fontId="4" fillId="4" borderId="3" xfId="1" applyFont="1" applyFill="1" applyBorder="1" applyAlignment="1" applyProtection="1">
      <alignment horizontal="center" vertical="center" wrapText="1"/>
      <protection hidden="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2" borderId="2"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0" xfId="2" applyFont="1" applyFill="1" applyAlignment="1">
      <alignment horizontal="center" vertical="center"/>
    </xf>
    <xf numFmtId="0" fontId="5" fillId="2" borderId="8" xfId="2" applyFont="1" applyFill="1" applyBorder="1" applyAlignment="1">
      <alignment horizontal="center" vertical="center"/>
    </xf>
    <xf numFmtId="0" fontId="12" fillId="0" borderId="1" xfId="0" applyFont="1" applyBorder="1" applyAlignment="1" applyProtection="1">
      <alignment horizontal="center" vertical="center"/>
      <protection hidden="1"/>
    </xf>
    <xf numFmtId="0" fontId="8" fillId="0" borderId="1" xfId="0" applyFont="1" applyBorder="1" applyAlignment="1">
      <alignment horizontal="center" vertical="center"/>
    </xf>
    <xf numFmtId="0" fontId="4" fillId="10" borderId="13" xfId="0" applyFont="1" applyFill="1" applyBorder="1" applyAlignment="1" applyProtection="1">
      <alignment horizontal="center" vertical="center" wrapText="1"/>
      <protection hidden="1"/>
    </xf>
    <xf numFmtId="0" fontId="4" fillId="10" borderId="7" xfId="0" applyFont="1" applyFill="1" applyBorder="1" applyAlignment="1" applyProtection="1">
      <alignment horizontal="center" vertical="center" wrapText="1"/>
      <protection hidden="1"/>
    </xf>
    <xf numFmtId="0" fontId="4" fillId="10" borderId="11" xfId="0" applyFont="1" applyFill="1" applyBorder="1" applyAlignment="1" applyProtection="1">
      <alignment horizontal="center" vertical="center" wrapText="1"/>
      <protection hidden="1"/>
    </xf>
    <xf numFmtId="0" fontId="4" fillId="10" borderId="10" xfId="0" applyFont="1" applyFill="1" applyBorder="1" applyAlignment="1" applyProtection="1">
      <alignment horizontal="center" vertical="center" wrapText="1"/>
      <protection hidden="1"/>
    </xf>
    <xf numFmtId="0" fontId="4" fillId="8" borderId="13"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11" xfId="0" applyFont="1" applyFill="1" applyBorder="1" applyAlignment="1" applyProtection="1">
      <alignment horizontal="center" vertical="center" wrapText="1"/>
      <protection hidden="1"/>
    </xf>
    <xf numFmtId="0" fontId="4" fillId="8" borderId="10"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protection hidden="1"/>
    </xf>
    <xf numFmtId="0" fontId="4" fillId="4" borderId="6" xfId="0" applyFont="1" applyFill="1" applyBorder="1" applyAlignment="1" applyProtection="1">
      <alignment horizontal="center"/>
      <protection hidden="1"/>
    </xf>
    <xf numFmtId="0" fontId="4" fillId="4" borderId="12" xfId="0" applyFont="1" applyFill="1" applyBorder="1" applyAlignment="1" applyProtection="1">
      <alignment horizontal="center"/>
      <protection hidden="1"/>
    </xf>
    <xf numFmtId="0" fontId="13" fillId="9" borderId="1"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4" borderId="1" xfId="0" applyFont="1" applyFill="1" applyBorder="1" applyAlignment="1" applyProtection="1">
      <alignment horizontal="center"/>
      <protection hidden="1"/>
    </xf>
    <xf numFmtId="0" fontId="4" fillId="4" borderId="4" xfId="0" applyFont="1" applyFill="1" applyBorder="1" applyAlignment="1" applyProtection="1">
      <alignment horizontal="center" vertical="center" wrapText="1"/>
      <protection hidden="1"/>
    </xf>
    <xf numFmtId="14" fontId="7" fillId="0" borderId="1" xfId="0" applyNumberFormat="1" applyFont="1" applyBorder="1" applyAlignment="1">
      <alignment horizontal="center" vertical="center" wrapText="1"/>
    </xf>
    <xf numFmtId="0" fontId="8" fillId="7" borderId="1" xfId="0" applyFont="1" applyFill="1" applyBorder="1" applyAlignment="1">
      <alignment horizontal="center" vertical="center"/>
    </xf>
    <xf numFmtId="0" fontId="7" fillId="0" borderId="1" xfId="0" applyFont="1" applyBorder="1" applyAlignment="1">
      <alignment horizontal="left" vertical="top"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10" fontId="0" fillId="0" borderId="0" xfId="1" applyNumberFormat="1" applyFont="1"/>
    <xf numFmtId="0" fontId="15" fillId="0" borderId="1" xfId="0" applyFont="1" applyFill="1" applyBorder="1" applyAlignment="1">
      <alignment horizontal="center" vertical="center"/>
    </xf>
    <xf numFmtId="0" fontId="15" fillId="0" borderId="1" xfId="0" applyFont="1" applyFill="1" applyBorder="1" applyAlignment="1" applyProtection="1">
      <alignment horizontal="center" vertical="center" wrapText="1"/>
      <protection hidden="1"/>
    </xf>
  </cellXfs>
  <cellStyles count="3">
    <cellStyle name="Normal" xfId="0" builtinId="0"/>
    <cellStyle name="Normal 3" xfId="2" xr:uid="{00000000-0005-0000-0000-000001000000}"/>
    <cellStyle name="Porcentaje" xfId="1" builtinId="5"/>
  </cellStyles>
  <dxfs count="112">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66FF66"/>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ESTADO DE CUMPLIMIENTO DE CONTROLES A DICIEMBRE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4-BF92-4AF2-B0FC-63B41AE89E39}"/>
              </c:ext>
            </c:extLst>
          </c:dPt>
          <c:dPt>
            <c:idx val="1"/>
            <c:invertIfNegative val="0"/>
            <c:bubble3D val="0"/>
            <c:spPr>
              <a:solidFill>
                <a:srgbClr val="FFFF00"/>
              </a:solidFill>
              <a:ln>
                <a:noFill/>
              </a:ln>
              <a:effectLst/>
            </c:spPr>
            <c:extLst>
              <c:ext xmlns:c16="http://schemas.microsoft.com/office/drawing/2014/chart" uri="{C3380CC4-5D6E-409C-BE32-E72D297353CC}">
                <c16:uniqueId val="{00000003-BF92-4AF2-B0FC-63B41AE89E39}"/>
              </c:ext>
            </c:extLst>
          </c:dPt>
          <c:dPt>
            <c:idx val="2"/>
            <c:invertIfNegative val="0"/>
            <c:bubble3D val="0"/>
            <c:spPr>
              <a:solidFill>
                <a:srgbClr val="66FF66"/>
              </a:solidFill>
              <a:ln>
                <a:noFill/>
              </a:ln>
              <a:effectLst/>
            </c:spPr>
            <c:extLst>
              <c:ext xmlns:c16="http://schemas.microsoft.com/office/drawing/2014/chart" uri="{C3380CC4-5D6E-409C-BE32-E72D297353CC}">
                <c16:uniqueId val="{00000002-BF92-4AF2-B0FC-63B41AE89E39}"/>
              </c:ext>
            </c:extLst>
          </c:dPt>
          <c:cat>
            <c:strRef>
              <c:f>Hoja1!$D$5:$D$7</c:f>
              <c:strCache>
                <c:ptCount val="3"/>
                <c:pt idx="0">
                  <c:v>SIN REPORTE</c:v>
                </c:pt>
                <c:pt idx="1">
                  <c:v>PARCIAL</c:v>
                </c:pt>
                <c:pt idx="2">
                  <c:v>CUMPLE</c:v>
                </c:pt>
              </c:strCache>
            </c:strRef>
          </c:cat>
          <c:val>
            <c:numRef>
              <c:f>Hoja1!$E$5:$E$7</c:f>
              <c:numCache>
                <c:formatCode>General</c:formatCode>
                <c:ptCount val="3"/>
                <c:pt idx="0">
                  <c:v>4</c:v>
                </c:pt>
                <c:pt idx="1">
                  <c:v>4</c:v>
                </c:pt>
                <c:pt idx="2">
                  <c:v>27</c:v>
                </c:pt>
              </c:numCache>
            </c:numRef>
          </c:val>
          <c:extLst>
            <c:ext xmlns:c16="http://schemas.microsoft.com/office/drawing/2014/chart" uri="{C3380CC4-5D6E-409C-BE32-E72D297353CC}">
              <c16:uniqueId val="{00000000-BF92-4AF2-B0FC-63B41AE89E39}"/>
            </c:ext>
          </c:extLst>
        </c:ser>
        <c:dLbls>
          <c:showLegendKey val="0"/>
          <c:showVal val="0"/>
          <c:showCatName val="0"/>
          <c:showSerName val="0"/>
          <c:showPercent val="0"/>
          <c:showBubbleSize val="0"/>
        </c:dLbls>
        <c:gapWidth val="150"/>
        <c:overlap val="100"/>
        <c:axId val="500374879"/>
        <c:axId val="500375711"/>
      </c:barChart>
      <c:catAx>
        <c:axId val="5003748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375711"/>
        <c:crosses val="autoZero"/>
        <c:auto val="1"/>
        <c:lblAlgn val="ctr"/>
        <c:lblOffset val="100"/>
        <c:noMultiLvlLbl val="0"/>
      </c:catAx>
      <c:valAx>
        <c:axId val="5003757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03748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a:solidFill>
                  <a:sysClr val="windowText" lastClr="000000"/>
                </a:solidFill>
              </a:rPr>
              <a:t>ESTADO DE ACCIONES DE TRATAMIENTO</a:t>
            </a:r>
            <a:r>
              <a:rPr lang="es-CO" baseline="0">
                <a:solidFill>
                  <a:sysClr val="windowText" lastClr="000000"/>
                </a:solidFill>
              </a:rPr>
              <a:t> A 31 DE DICIEMBRE DE 2022</a:t>
            </a:r>
            <a:endParaRPr lang="es-CO">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6F61-4C08-9519-D990AD76AE5C}"/>
              </c:ext>
            </c:extLst>
          </c:dPt>
          <c:dPt>
            <c:idx val="1"/>
            <c:invertIfNegative val="0"/>
            <c:bubble3D val="0"/>
            <c:spPr>
              <a:solidFill>
                <a:srgbClr val="FFFF00"/>
              </a:solidFill>
              <a:ln>
                <a:noFill/>
              </a:ln>
              <a:effectLst/>
            </c:spPr>
            <c:extLst>
              <c:ext xmlns:c16="http://schemas.microsoft.com/office/drawing/2014/chart" uri="{C3380CC4-5D6E-409C-BE32-E72D297353CC}">
                <c16:uniqueId val="{00000003-6F61-4C08-9519-D990AD76AE5C}"/>
              </c:ext>
            </c:extLst>
          </c:dPt>
          <c:dPt>
            <c:idx val="2"/>
            <c:invertIfNegative val="0"/>
            <c:bubble3D val="0"/>
            <c:spPr>
              <a:solidFill>
                <a:srgbClr val="FF0000"/>
              </a:solidFill>
              <a:ln>
                <a:noFill/>
              </a:ln>
              <a:effectLst/>
            </c:spPr>
            <c:extLst>
              <c:ext xmlns:c16="http://schemas.microsoft.com/office/drawing/2014/chart" uri="{C3380CC4-5D6E-409C-BE32-E72D297353CC}">
                <c16:uniqueId val="{00000002-6F61-4C08-9519-D990AD76AE5C}"/>
              </c:ext>
            </c:extLst>
          </c:dPt>
          <c:dPt>
            <c:idx val="3"/>
            <c:invertIfNegative val="0"/>
            <c:bubble3D val="0"/>
            <c:spPr>
              <a:solidFill>
                <a:srgbClr val="66FF66"/>
              </a:solidFill>
              <a:ln>
                <a:noFill/>
              </a:ln>
              <a:effectLst/>
            </c:spPr>
            <c:extLst>
              <c:ext xmlns:c16="http://schemas.microsoft.com/office/drawing/2014/chart" uri="{C3380CC4-5D6E-409C-BE32-E72D297353CC}">
                <c16:uniqueId val="{00000001-6F61-4C08-9519-D990AD76AE5C}"/>
              </c:ext>
            </c:extLst>
          </c:dPt>
          <c:cat>
            <c:strRef>
              <c:f>Hoja1!$D$19:$D$22</c:f>
              <c:strCache>
                <c:ptCount val="4"/>
                <c:pt idx="0">
                  <c:v>SIN ACCIÓN TR</c:v>
                </c:pt>
                <c:pt idx="1">
                  <c:v>SIN SOPORTES</c:v>
                </c:pt>
                <c:pt idx="2">
                  <c:v>SIN EJECUCIÓN </c:v>
                </c:pt>
                <c:pt idx="3">
                  <c:v>EJECUTADA</c:v>
                </c:pt>
              </c:strCache>
            </c:strRef>
          </c:cat>
          <c:val>
            <c:numRef>
              <c:f>Hoja1!$E$19:$E$22</c:f>
              <c:numCache>
                <c:formatCode>General</c:formatCode>
                <c:ptCount val="4"/>
                <c:pt idx="0">
                  <c:v>2</c:v>
                </c:pt>
                <c:pt idx="1">
                  <c:v>2</c:v>
                </c:pt>
                <c:pt idx="2">
                  <c:v>2</c:v>
                </c:pt>
                <c:pt idx="3">
                  <c:v>24</c:v>
                </c:pt>
              </c:numCache>
            </c:numRef>
          </c:val>
          <c:extLst>
            <c:ext xmlns:c16="http://schemas.microsoft.com/office/drawing/2014/chart" uri="{C3380CC4-5D6E-409C-BE32-E72D297353CC}">
              <c16:uniqueId val="{00000000-6F61-4C08-9519-D990AD76AE5C}"/>
            </c:ext>
          </c:extLst>
        </c:ser>
        <c:dLbls>
          <c:showLegendKey val="0"/>
          <c:showVal val="0"/>
          <c:showCatName val="0"/>
          <c:showSerName val="0"/>
          <c:showPercent val="0"/>
          <c:showBubbleSize val="0"/>
        </c:dLbls>
        <c:gapWidth val="182"/>
        <c:axId val="869913647"/>
        <c:axId val="869915727"/>
      </c:barChart>
      <c:catAx>
        <c:axId val="8699136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9915727"/>
        <c:crosses val="autoZero"/>
        <c:auto val="1"/>
        <c:lblAlgn val="ctr"/>
        <c:lblOffset val="100"/>
        <c:noMultiLvlLbl val="0"/>
      </c:catAx>
      <c:valAx>
        <c:axId val="86991572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99136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188951</xdr:colOff>
      <xdr:row>0</xdr:row>
      <xdr:rowOff>0</xdr:rowOff>
    </xdr:from>
    <xdr:to>
      <xdr:col>0</xdr:col>
      <xdr:colOff>1121655</xdr:colOff>
      <xdr:row>1</xdr:row>
      <xdr:rowOff>693304</xdr:rowOff>
    </xdr:to>
    <xdr:pic>
      <xdr:nvPicPr>
        <xdr:cNvPr id="2" name="Imagen 1" descr="Logo SDHT">
          <a:extLst>
            <a:ext uri="{FF2B5EF4-FFF2-40B4-BE49-F238E27FC236}">
              <a16:creationId xmlns:a16="http://schemas.microsoft.com/office/drawing/2014/main" id="{9FD8F1D4-F070-4DD7-A72B-83C2B0547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51" y="0"/>
          <a:ext cx="932704" cy="8815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581025</xdr:colOff>
      <xdr:row>0</xdr:row>
      <xdr:rowOff>171450</xdr:rowOff>
    </xdr:from>
    <xdr:to>
      <xdr:col>13</xdr:col>
      <xdr:colOff>581025</xdr:colOff>
      <xdr:row>14</xdr:row>
      <xdr:rowOff>57150</xdr:rowOff>
    </xdr:to>
    <xdr:graphicFrame macro="">
      <xdr:nvGraphicFramePr>
        <xdr:cNvPr id="2" name="Gráfico 1">
          <a:extLst>
            <a:ext uri="{FF2B5EF4-FFF2-40B4-BE49-F238E27FC236}">
              <a16:creationId xmlns:a16="http://schemas.microsoft.com/office/drawing/2014/main" id="{AF438EBF-889B-5C1B-E58F-24DD475E8C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685800</xdr:colOff>
      <xdr:row>14</xdr:row>
      <xdr:rowOff>161925</xdr:rowOff>
    </xdr:from>
    <xdr:to>
      <xdr:col>13</xdr:col>
      <xdr:colOff>685800</xdr:colOff>
      <xdr:row>29</xdr:row>
      <xdr:rowOff>47625</xdr:rowOff>
    </xdr:to>
    <xdr:graphicFrame macro="">
      <xdr:nvGraphicFramePr>
        <xdr:cNvPr id="3" name="Gráfico 2">
          <a:extLst>
            <a:ext uri="{FF2B5EF4-FFF2-40B4-BE49-F238E27FC236}">
              <a16:creationId xmlns:a16="http://schemas.microsoft.com/office/drawing/2014/main" id="{D689635C-84E5-BD7F-4DB8-BDF41D1562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anem\Downloads\MR%20Servicio%20al%20ciudadano%20V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DOC%20IMPRIMIR%20SEGUNDA%20VEZ\MR%20Administraci&#243;n%20SIG%20V11%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cuments\DOC%20IMPRIMIR%20SEGUNDA%20VEZ\MR%20Gestion%20contractual%20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3">
          <cell r="B33" t="str">
            <v xml:space="preserve"> </v>
          </cell>
        </row>
        <row r="34">
          <cell r="B34" t="str">
            <v xml:space="preserve"> </v>
          </cell>
        </row>
        <row r="35">
          <cell r="B35" t="str">
            <v xml:space="preserve"> </v>
          </cell>
        </row>
        <row r="36">
          <cell r="B36" t="str">
            <v xml:space="preserve"> </v>
          </cell>
        </row>
        <row r="37">
          <cell r="B37" t="str">
            <v>2.   Atender a la  ciudadanía en los  diferentes canales  de atención según  los protocolos y  brindar solución  en primer 
contacto.</v>
          </cell>
        </row>
        <row r="38">
          <cell r="B38" t="str">
            <v>3. Aplicar mensualmente la encuesta de satisfacción y percepción del servicio prestado a la ciudadanía.</v>
          </cell>
        </row>
        <row r="39">
          <cell r="B39" t="str">
            <v xml:space="preserve"> </v>
          </cell>
        </row>
        <row r="40">
          <cell r="B40" t="str">
            <v xml:space="preserve"> </v>
          </cell>
        </row>
        <row r="41">
          <cell r="B41" t="str">
            <v xml:space="preserve"> </v>
          </cell>
        </row>
        <row r="42">
          <cell r="B42" t="str">
            <v xml:space="preserve"> </v>
          </cell>
        </row>
        <row r="43">
          <cell r="B43" t="str">
            <v xml:space="preserve"> </v>
          </cell>
        </row>
        <row r="44">
          <cell r="B44" t="str">
            <v xml:space="preserve"> </v>
          </cell>
        </row>
        <row r="45">
          <cell r="B45" t="str">
            <v xml:space="preserve"> </v>
          </cell>
        </row>
        <row r="46">
          <cell r="B46" t="str">
            <v xml:space="preserve"> </v>
          </cell>
        </row>
        <row r="47">
          <cell r="B47" t="str">
            <v xml:space="preserve"> </v>
          </cell>
        </row>
        <row r="48">
          <cell r="B48" t="str">
            <v xml:space="preserve"> </v>
          </cell>
        </row>
        <row r="49">
          <cell r="B49" t="str">
            <v xml:space="preserve"> </v>
          </cell>
        </row>
        <row r="50">
          <cell r="B50" t="str">
            <v xml:space="preserve"> </v>
          </cell>
        </row>
        <row r="51">
          <cell r="B51" t="str">
            <v xml:space="preserve"> </v>
          </cell>
        </row>
        <row r="52">
          <cell r="B52" t="str">
            <v xml:space="preserve"> </v>
          </cell>
        </row>
        <row r="53">
          <cell r="B53" t="str">
            <v xml:space="preserve"> </v>
          </cell>
        </row>
        <row r="54">
          <cell r="B54" t="str">
            <v xml:space="preserve"> </v>
          </cell>
        </row>
        <row r="55">
          <cell r="B55" t="str">
            <v xml:space="preserve"> </v>
          </cell>
        </row>
        <row r="56">
          <cell r="B56" t="str">
            <v xml:space="preserve"> </v>
          </cell>
        </row>
        <row r="57">
          <cell r="B57" t="str">
            <v xml:space="preserve"> </v>
          </cell>
        </row>
        <row r="58">
          <cell r="B58" t="str">
            <v xml:space="preserve"> </v>
          </cell>
        </row>
        <row r="59">
          <cell r="B59" t="str">
            <v xml:space="preserve"> </v>
          </cell>
        </row>
        <row r="60">
          <cell r="B60" t="str">
            <v xml:space="preserve"> </v>
          </cell>
        </row>
        <row r="61">
          <cell r="B61" t="str">
            <v xml:space="preserve"> </v>
          </cell>
        </row>
        <row r="62">
          <cell r="B62" t="str">
            <v xml:space="preserve"> </v>
          </cell>
        </row>
        <row r="63">
          <cell r="B63" t="str">
            <v xml:space="preserve"> </v>
          </cell>
        </row>
        <row r="64">
          <cell r="B64" t="str">
            <v xml:space="preserve"> </v>
          </cell>
        </row>
        <row r="65">
          <cell r="B65" t="str">
            <v xml:space="preserve"> </v>
          </cell>
        </row>
        <row r="66">
          <cell r="B66" t="str">
            <v xml:space="preserve"> </v>
          </cell>
        </row>
        <row r="67">
          <cell r="B67" t="str">
            <v xml:space="preserve"> </v>
          </cell>
        </row>
        <row r="68">
          <cell r="B68" t="str">
            <v xml:space="preserve"> </v>
          </cell>
        </row>
        <row r="69">
          <cell r="B69" t="str">
            <v xml:space="preserve"> </v>
          </cell>
        </row>
        <row r="70">
          <cell r="B70" t="str">
            <v xml:space="preserve"> </v>
          </cell>
        </row>
        <row r="71">
          <cell r="B71" t="str">
            <v xml:space="preserve"> </v>
          </cell>
        </row>
        <row r="72">
          <cell r="B72" t="str">
            <v xml:space="preserve"> </v>
          </cell>
        </row>
        <row r="73">
          <cell r="B73" t="str">
            <v xml:space="preserve"> </v>
          </cell>
        </row>
        <row r="74">
          <cell r="B74" t="str">
            <v xml:space="preserve"> </v>
          </cell>
        </row>
        <row r="75">
          <cell r="B75" t="str">
            <v xml:space="preserve"> </v>
          </cell>
        </row>
        <row r="76">
          <cell r="B76" t="str">
            <v xml:space="preserve"> </v>
          </cell>
        </row>
        <row r="77">
          <cell r="B77" t="str">
            <v xml:space="preserve"> </v>
          </cell>
        </row>
        <row r="78">
          <cell r="B78" t="str">
            <v xml:space="preserve"> </v>
          </cell>
        </row>
        <row r="79">
          <cell r="B79" t="str">
            <v xml:space="preserve"> </v>
          </cell>
        </row>
        <row r="80">
          <cell r="B80" t="str">
            <v xml:space="preserve"> </v>
          </cell>
        </row>
        <row r="81">
          <cell r="B81" t="str">
            <v xml:space="preserve"> </v>
          </cell>
        </row>
        <row r="82">
          <cell r="B82" t="str">
            <v xml:space="preserve"> </v>
          </cell>
        </row>
        <row r="83">
          <cell r="B83" t="str">
            <v xml:space="preserve"> </v>
          </cell>
        </row>
        <row r="84">
          <cell r="B84" t="str">
            <v xml:space="preserve"> </v>
          </cell>
        </row>
        <row r="85">
          <cell r="B85" t="str">
            <v xml:space="preserve"> </v>
          </cell>
        </row>
        <row r="86">
          <cell r="B86" t="str">
            <v xml:space="preserve"> </v>
          </cell>
        </row>
        <row r="87">
          <cell r="B87" t="str">
            <v xml:space="preserve"> </v>
          </cell>
        </row>
        <row r="88">
          <cell r="B88" t="str">
            <v>No aplica</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Administración del Sistema Integrado de Gestión</v>
          </cell>
        </row>
      </sheetData>
      <sheetData sheetId="1"/>
      <sheetData sheetId="2"/>
      <sheetData sheetId="3"/>
      <sheetData sheetId="4"/>
      <sheetData sheetId="5"/>
      <sheetData sheetId="6"/>
      <sheetData sheetId="7"/>
      <sheetData sheetId="8"/>
      <sheetData sheetId="9"/>
      <sheetData sheetId="10"/>
      <sheetData sheetId="11"/>
      <sheetData sheetId="12">
        <row r="61">
          <cell r="H61" t="str">
            <v>por</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3"/>
      <sheetName val="FT-RC 04"/>
      <sheetName val="FT-RC 05"/>
      <sheetName val="FT-RC 06"/>
      <sheetName val="FT-RC 02"/>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Gestión Contractual</v>
          </cell>
        </row>
      </sheetData>
      <sheetData sheetId="1"/>
      <sheetData sheetId="2"/>
      <sheetData sheetId="3">
        <row r="110">
          <cell r="C110"/>
        </row>
      </sheetData>
      <sheetData sheetId="4"/>
      <sheetData sheetId="5"/>
      <sheetData sheetId="6"/>
      <sheetData sheetId="7"/>
      <sheetData sheetId="8"/>
      <sheetData sheetId="9"/>
      <sheetData sheetId="10"/>
      <sheetData sheetId="11">
        <row r="160">
          <cell r="C160" t="str">
            <v>Reducir</v>
          </cell>
        </row>
      </sheetData>
      <sheetData sheetId="12"/>
      <sheetData sheetId="13"/>
      <sheetData sheetId="14"/>
      <sheetData sheetId="15"/>
      <sheetData sheetId="16">
        <row r="160">
          <cell r="C160" t="str">
            <v>Reducir</v>
          </cell>
        </row>
      </sheetData>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24"/>
  <sheetViews>
    <sheetView tabSelected="1" topLeftCell="Y1" zoomScale="70" zoomScaleNormal="70" workbookViewId="0">
      <pane ySplit="8" topLeftCell="A75" activePane="bottomLeft" state="frozen"/>
      <selection pane="bottomLeft" activeCell="AB9" sqref="AB9"/>
    </sheetView>
  </sheetViews>
  <sheetFormatPr baseColWidth="10" defaultRowHeight="15" x14ac:dyDescent="0.25"/>
  <cols>
    <col min="1" max="1" width="21.28515625" customWidth="1"/>
    <col min="2" max="2" width="27.5703125" customWidth="1"/>
    <col min="3" max="3" width="19.28515625" customWidth="1"/>
    <col min="4" max="4" width="18.140625" customWidth="1"/>
    <col min="5" max="5" width="39.85546875" style="10" customWidth="1"/>
    <col min="6" max="6" width="9.140625" customWidth="1"/>
    <col min="7" max="7" width="49.28515625" customWidth="1"/>
    <col min="8" max="8" width="19.5703125" style="8" bestFit="1" customWidth="1"/>
    <col min="9" max="9" width="31.85546875" style="7" customWidth="1"/>
    <col min="12" max="12" width="7.7109375" customWidth="1"/>
    <col min="13" max="13" width="10" customWidth="1"/>
    <col min="14" max="14" width="11" customWidth="1"/>
    <col min="16" max="16" width="14.5703125" customWidth="1"/>
    <col min="18" max="18" width="61.85546875" customWidth="1"/>
    <col min="19" max="19" width="31.28515625" customWidth="1"/>
    <col min="22" max="22" width="14.7109375" customWidth="1"/>
    <col min="25" max="25" width="94.140625" customWidth="1"/>
    <col min="26" max="26" width="18.28515625" customWidth="1"/>
    <col min="27" max="27" width="134.5703125" customWidth="1"/>
    <col min="28" max="28" width="33" customWidth="1"/>
    <col min="33" max="33" width="14.7109375" customWidth="1"/>
    <col min="34" max="35" width="13.7109375" customWidth="1"/>
    <col min="36" max="36" width="43.42578125" customWidth="1"/>
    <col min="37" max="37" width="32" customWidth="1"/>
    <col min="38" max="39" width="24.140625" customWidth="1"/>
    <col min="40" max="40" width="88.42578125" customWidth="1"/>
    <col min="41" max="41" width="29.28515625" customWidth="1"/>
    <col min="42" max="42" width="105.5703125" customWidth="1"/>
    <col min="43" max="43" width="18.28515625" customWidth="1"/>
  </cols>
  <sheetData>
    <row r="1" spans="1:43" x14ac:dyDescent="0.25">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9"/>
    </row>
    <row r="2" spans="1:43" ht="57.75" customHeight="1"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1"/>
    </row>
    <row r="3" spans="1:43" s="1" customFormat="1" ht="36.75" customHeight="1" x14ac:dyDescent="0.2">
      <c r="A3" s="37" t="s">
        <v>394</v>
      </c>
      <c r="B3" s="5"/>
      <c r="C3" s="5"/>
      <c r="D3" s="5"/>
      <c r="E3" s="9"/>
      <c r="F3" s="5"/>
      <c r="G3" s="5"/>
      <c r="H3" s="6"/>
      <c r="I3" s="4"/>
      <c r="J3" s="5"/>
      <c r="K3" s="5"/>
      <c r="L3" s="5"/>
      <c r="M3" s="5"/>
      <c r="N3" s="5"/>
      <c r="O3" s="5"/>
      <c r="P3" s="5"/>
      <c r="Q3" s="5"/>
      <c r="R3" s="5"/>
      <c r="S3" s="5"/>
      <c r="T3" s="5"/>
      <c r="U3" s="5"/>
      <c r="V3" s="5"/>
      <c r="W3" s="5"/>
      <c r="X3" s="5"/>
      <c r="Y3" s="2"/>
      <c r="Z3" s="2"/>
      <c r="AA3" s="2"/>
      <c r="AB3" s="2"/>
      <c r="AC3" s="2"/>
      <c r="AD3" s="2"/>
      <c r="AE3" s="2"/>
      <c r="AF3" s="2"/>
      <c r="AG3" s="2"/>
      <c r="AH3" s="2"/>
      <c r="AI3" s="2"/>
      <c r="AJ3" s="2"/>
      <c r="AK3" s="2"/>
      <c r="AL3" s="2"/>
      <c r="AM3" s="3"/>
    </row>
    <row r="4" spans="1:43" ht="33.75" customHeight="1" x14ac:dyDescent="0.25">
      <c r="A4" s="98" t="s">
        <v>1</v>
      </c>
      <c r="B4" s="98"/>
      <c r="C4" s="98"/>
      <c r="D4" s="98"/>
      <c r="E4" s="98"/>
      <c r="F4" s="98"/>
      <c r="G4" s="98"/>
      <c r="H4" s="98"/>
      <c r="I4" s="11"/>
      <c r="J4" s="92" t="s">
        <v>2</v>
      </c>
      <c r="K4" s="93"/>
      <c r="L4" s="93"/>
      <c r="M4" s="93"/>
      <c r="N4" s="93"/>
      <c r="O4" s="93"/>
      <c r="P4" s="93"/>
      <c r="Q4" s="93"/>
      <c r="R4" s="93"/>
      <c r="S4" s="93"/>
      <c r="T4" s="93"/>
      <c r="U4" s="93"/>
      <c r="V4" s="93"/>
      <c r="W4" s="93"/>
      <c r="X4" s="94"/>
      <c r="Y4" s="68" t="s">
        <v>396</v>
      </c>
      <c r="Z4" s="69"/>
      <c r="AA4" s="69"/>
      <c r="AB4" s="70"/>
      <c r="AC4" s="92"/>
      <c r="AD4" s="93"/>
      <c r="AE4" s="93"/>
      <c r="AF4" s="93"/>
      <c r="AG4" s="93"/>
      <c r="AH4" s="93"/>
      <c r="AI4" s="93"/>
      <c r="AJ4" s="93"/>
      <c r="AK4" s="93"/>
      <c r="AL4" s="93"/>
      <c r="AM4" s="94"/>
      <c r="AN4" s="95" t="s">
        <v>426</v>
      </c>
      <c r="AO4" s="95"/>
      <c r="AP4" s="95"/>
      <c r="AQ4" s="95"/>
    </row>
    <row r="5" spans="1:43" ht="15" customHeight="1" x14ac:dyDescent="0.25">
      <c r="A5" s="63" t="s">
        <v>3</v>
      </c>
      <c r="B5" s="63" t="s">
        <v>4</v>
      </c>
      <c r="C5" s="63" t="s">
        <v>5</v>
      </c>
      <c r="D5" s="63" t="s">
        <v>6</v>
      </c>
      <c r="E5" s="63" t="s">
        <v>7</v>
      </c>
      <c r="F5" s="63" t="s">
        <v>8</v>
      </c>
      <c r="G5" s="63" t="s">
        <v>9</v>
      </c>
      <c r="H5" s="63" t="s">
        <v>10</v>
      </c>
      <c r="I5" s="64" t="s">
        <v>11</v>
      </c>
      <c r="J5" s="65" t="s">
        <v>12</v>
      </c>
      <c r="K5" s="65"/>
      <c r="L5" s="65"/>
      <c r="M5" s="65"/>
      <c r="N5" s="65"/>
      <c r="O5" s="65"/>
      <c r="P5" s="65"/>
      <c r="Q5" s="65" t="s">
        <v>13</v>
      </c>
      <c r="R5" s="65"/>
      <c r="S5" s="65"/>
      <c r="T5" s="65"/>
      <c r="U5" s="65"/>
      <c r="V5" s="65"/>
      <c r="W5" s="65"/>
      <c r="X5" s="65"/>
      <c r="Y5" s="71"/>
      <c r="Z5" s="72"/>
      <c r="AA5" s="72"/>
      <c r="AB5" s="73"/>
      <c r="AC5" s="65" t="s">
        <v>14</v>
      </c>
      <c r="AD5" s="65"/>
      <c r="AE5" s="65"/>
      <c r="AF5" s="65"/>
      <c r="AG5" s="65"/>
      <c r="AH5" s="63" t="s">
        <v>15</v>
      </c>
      <c r="AI5" s="63"/>
      <c r="AJ5" s="63"/>
      <c r="AK5" s="63"/>
      <c r="AL5" s="63"/>
      <c r="AM5" s="63"/>
      <c r="AN5" s="95"/>
      <c r="AO5" s="95"/>
      <c r="AP5" s="95"/>
      <c r="AQ5" s="95"/>
    </row>
    <row r="6" spans="1:43" x14ac:dyDescent="0.25">
      <c r="A6" s="63"/>
      <c r="B6" s="63"/>
      <c r="C6" s="63"/>
      <c r="D6" s="63"/>
      <c r="E6" s="63"/>
      <c r="F6" s="63"/>
      <c r="G6" s="63"/>
      <c r="H6" s="63"/>
      <c r="I6" s="99"/>
      <c r="J6" s="63" t="s">
        <v>16</v>
      </c>
      <c r="K6" s="63" t="s">
        <v>17</v>
      </c>
      <c r="L6" s="63" t="s">
        <v>18</v>
      </c>
      <c r="M6" s="63" t="s">
        <v>19</v>
      </c>
      <c r="N6" s="63" t="s">
        <v>20</v>
      </c>
      <c r="O6" s="63" t="s">
        <v>18</v>
      </c>
      <c r="P6" s="63" t="s">
        <v>21</v>
      </c>
      <c r="Q6" s="63" t="s">
        <v>22</v>
      </c>
      <c r="R6" s="63" t="s">
        <v>23</v>
      </c>
      <c r="S6" s="63" t="s">
        <v>287</v>
      </c>
      <c r="T6" s="65" t="s">
        <v>24</v>
      </c>
      <c r="U6" s="65"/>
      <c r="V6" s="65"/>
      <c r="W6" s="65"/>
      <c r="X6" s="65"/>
      <c r="Y6" s="66" t="s">
        <v>364</v>
      </c>
      <c r="Z6" s="66"/>
      <c r="AA6" s="67" t="s">
        <v>363</v>
      </c>
      <c r="AB6" s="67"/>
      <c r="AC6" s="63" t="s">
        <v>25</v>
      </c>
      <c r="AD6" s="63" t="s">
        <v>18</v>
      </c>
      <c r="AE6" s="63" t="s">
        <v>20</v>
      </c>
      <c r="AF6" s="74" t="s">
        <v>18</v>
      </c>
      <c r="AG6" s="63" t="s">
        <v>366</v>
      </c>
      <c r="AH6" s="63" t="s">
        <v>26</v>
      </c>
      <c r="AI6" s="96" t="s">
        <v>312</v>
      </c>
      <c r="AJ6" s="63" t="s">
        <v>27</v>
      </c>
      <c r="AK6" s="63" t="s">
        <v>28</v>
      </c>
      <c r="AL6" s="63" t="s">
        <v>29</v>
      </c>
      <c r="AM6" s="63" t="s">
        <v>30</v>
      </c>
      <c r="AN6" s="84" t="s">
        <v>365</v>
      </c>
      <c r="AO6" s="85"/>
      <c r="AP6" s="88" t="s">
        <v>363</v>
      </c>
      <c r="AQ6" s="89"/>
    </row>
    <row r="7" spans="1:43" ht="36.75" customHeight="1" x14ac:dyDescent="0.25">
      <c r="A7" s="63"/>
      <c r="B7" s="63"/>
      <c r="C7" s="63"/>
      <c r="D7" s="63"/>
      <c r="E7" s="63"/>
      <c r="F7" s="63"/>
      <c r="G7" s="63"/>
      <c r="H7" s="63"/>
      <c r="I7" s="99"/>
      <c r="J7" s="63"/>
      <c r="K7" s="63"/>
      <c r="L7" s="63"/>
      <c r="M7" s="63"/>
      <c r="N7" s="63"/>
      <c r="O7" s="63"/>
      <c r="P7" s="63"/>
      <c r="Q7" s="63"/>
      <c r="R7" s="63"/>
      <c r="S7" s="63"/>
      <c r="T7" s="65" t="s">
        <v>31</v>
      </c>
      <c r="U7" s="65"/>
      <c r="V7" s="65" t="s">
        <v>32</v>
      </c>
      <c r="W7" s="65"/>
      <c r="X7" s="65"/>
      <c r="Y7" s="66"/>
      <c r="Z7" s="66"/>
      <c r="AA7" s="67"/>
      <c r="AB7" s="67"/>
      <c r="AC7" s="63"/>
      <c r="AD7" s="63"/>
      <c r="AE7" s="63"/>
      <c r="AF7" s="74"/>
      <c r="AG7" s="63"/>
      <c r="AH7" s="63"/>
      <c r="AI7" s="97"/>
      <c r="AJ7" s="63"/>
      <c r="AK7" s="63"/>
      <c r="AL7" s="63"/>
      <c r="AM7" s="63"/>
      <c r="AN7" s="86"/>
      <c r="AO7" s="87"/>
      <c r="AP7" s="90"/>
      <c r="AQ7" s="91"/>
    </row>
    <row r="8" spans="1:43" ht="22.5" customHeight="1" x14ac:dyDescent="0.25">
      <c r="A8" s="64"/>
      <c r="B8" s="64"/>
      <c r="C8" s="64"/>
      <c r="D8" s="64"/>
      <c r="E8" s="64"/>
      <c r="F8" s="64"/>
      <c r="G8" s="64"/>
      <c r="H8" s="64"/>
      <c r="I8" s="99"/>
      <c r="J8" s="64"/>
      <c r="K8" s="64"/>
      <c r="L8" s="64"/>
      <c r="M8" s="64"/>
      <c r="N8" s="64"/>
      <c r="O8" s="64"/>
      <c r="P8" s="64"/>
      <c r="Q8" s="64"/>
      <c r="R8" s="64"/>
      <c r="S8" s="64"/>
      <c r="T8" s="16" t="s">
        <v>33</v>
      </c>
      <c r="U8" s="16" t="s">
        <v>34</v>
      </c>
      <c r="V8" s="16" t="s">
        <v>35</v>
      </c>
      <c r="W8" s="16" t="s">
        <v>36</v>
      </c>
      <c r="X8" s="16" t="s">
        <v>37</v>
      </c>
      <c r="Y8" s="34" t="s">
        <v>290</v>
      </c>
      <c r="Z8" s="34" t="s">
        <v>289</v>
      </c>
      <c r="AA8" s="33" t="s">
        <v>290</v>
      </c>
      <c r="AB8" s="33" t="s">
        <v>289</v>
      </c>
      <c r="AC8" s="64"/>
      <c r="AD8" s="64"/>
      <c r="AE8" s="64"/>
      <c r="AF8" s="75"/>
      <c r="AG8" s="64"/>
      <c r="AH8" s="64"/>
      <c r="AI8" s="97"/>
      <c r="AJ8" s="64"/>
      <c r="AK8" s="64"/>
      <c r="AL8" s="64"/>
      <c r="AM8" s="64"/>
      <c r="AN8" s="34" t="s">
        <v>290</v>
      </c>
      <c r="AO8" s="34" t="s">
        <v>289</v>
      </c>
      <c r="AP8" s="33" t="s">
        <v>290</v>
      </c>
      <c r="AQ8" s="33" t="s">
        <v>289</v>
      </c>
    </row>
    <row r="9" spans="1:43" ht="219.75" customHeight="1" x14ac:dyDescent="0.25">
      <c r="A9" s="50" t="s">
        <v>226</v>
      </c>
      <c r="B9" s="59" t="s">
        <v>227</v>
      </c>
      <c r="C9" s="59" t="s">
        <v>228</v>
      </c>
      <c r="D9" s="59" t="s">
        <v>227</v>
      </c>
      <c r="E9" s="19" t="s">
        <v>229</v>
      </c>
      <c r="F9" s="58" t="s">
        <v>230</v>
      </c>
      <c r="G9" s="59" t="s">
        <v>231</v>
      </c>
      <c r="H9" s="50" t="s">
        <v>43</v>
      </c>
      <c r="I9" s="21" t="s">
        <v>232</v>
      </c>
      <c r="J9" s="52">
        <v>1253</v>
      </c>
      <c r="K9" s="57" t="s">
        <v>69</v>
      </c>
      <c r="L9" s="51">
        <v>80</v>
      </c>
      <c r="M9" s="50">
        <v>2</v>
      </c>
      <c r="N9" s="57" t="s">
        <v>109</v>
      </c>
      <c r="O9" s="51">
        <v>60</v>
      </c>
      <c r="P9" s="82" t="s">
        <v>54</v>
      </c>
      <c r="Q9" s="18" t="s">
        <v>233</v>
      </c>
      <c r="R9" s="15" t="s">
        <v>328</v>
      </c>
      <c r="S9" s="40" t="s">
        <v>330</v>
      </c>
      <c r="T9" s="20" t="s">
        <v>49</v>
      </c>
      <c r="U9" s="21" t="s">
        <v>110</v>
      </c>
      <c r="V9" s="21" t="s">
        <v>111</v>
      </c>
      <c r="W9" s="21" t="s">
        <v>51</v>
      </c>
      <c r="X9" s="21" t="s">
        <v>52</v>
      </c>
      <c r="Y9" s="43" t="s">
        <v>395</v>
      </c>
      <c r="Z9" s="43" t="s">
        <v>292</v>
      </c>
      <c r="AA9" s="43" t="s">
        <v>397</v>
      </c>
      <c r="AB9" s="43" t="s">
        <v>292</v>
      </c>
      <c r="AC9" s="50" t="s">
        <v>69</v>
      </c>
      <c r="AD9" s="51">
        <v>80</v>
      </c>
      <c r="AE9" s="50" t="s">
        <v>109</v>
      </c>
      <c r="AF9" s="51">
        <v>39</v>
      </c>
      <c r="AG9" s="82" t="s">
        <v>54</v>
      </c>
      <c r="AH9" s="52" t="s">
        <v>55</v>
      </c>
      <c r="AI9" s="26" t="s">
        <v>329</v>
      </c>
      <c r="AJ9" s="17" t="s">
        <v>234</v>
      </c>
      <c r="AK9" s="17" t="s">
        <v>235</v>
      </c>
      <c r="AL9" s="21" t="s">
        <v>236</v>
      </c>
      <c r="AM9" s="22">
        <v>44926</v>
      </c>
      <c r="AN9" s="41" t="s">
        <v>369</v>
      </c>
      <c r="AO9" s="42" t="s">
        <v>293</v>
      </c>
      <c r="AP9" s="41" t="s">
        <v>398</v>
      </c>
      <c r="AQ9" s="42" t="s">
        <v>293</v>
      </c>
    </row>
    <row r="10" spans="1:43" ht="22.5" customHeight="1" x14ac:dyDescent="0.25">
      <c r="A10" s="50"/>
      <c r="B10" s="59"/>
      <c r="C10" s="59"/>
      <c r="D10" s="59"/>
      <c r="E10" s="19"/>
      <c r="F10" s="58"/>
      <c r="G10" s="59"/>
      <c r="H10" s="50"/>
      <c r="I10" s="21"/>
      <c r="J10" s="52"/>
      <c r="K10" s="52"/>
      <c r="L10" s="52"/>
      <c r="M10" s="50"/>
      <c r="N10" s="52"/>
      <c r="O10" s="52"/>
      <c r="P10" s="82"/>
      <c r="Q10" s="23"/>
      <c r="R10" s="21" t="s">
        <v>74</v>
      </c>
      <c r="S10" s="21"/>
      <c r="T10" s="20"/>
      <c r="U10" s="21"/>
      <c r="V10" s="21"/>
      <c r="W10" s="21"/>
      <c r="X10" s="21"/>
      <c r="Y10" s="43"/>
      <c r="Z10" s="43"/>
      <c r="AA10" s="43"/>
      <c r="AB10" s="43"/>
      <c r="AC10" s="50"/>
      <c r="AD10" s="52"/>
      <c r="AE10" s="50"/>
      <c r="AF10" s="52"/>
      <c r="AG10" s="82"/>
      <c r="AH10" s="52"/>
      <c r="AI10" s="20"/>
      <c r="AJ10" s="17"/>
      <c r="AK10" s="17"/>
      <c r="AL10" s="21"/>
      <c r="AM10" s="22"/>
      <c r="AN10" s="42"/>
      <c r="AO10" s="42"/>
      <c r="AP10" s="42"/>
      <c r="AQ10" s="42"/>
    </row>
    <row r="11" spans="1:43" ht="22.5" customHeight="1" x14ac:dyDescent="0.25">
      <c r="A11" s="50"/>
      <c r="B11" s="59"/>
      <c r="C11" s="59"/>
      <c r="D11" s="59"/>
      <c r="E11" s="19"/>
      <c r="F11" s="58"/>
      <c r="G11" s="59"/>
      <c r="H11" s="50"/>
      <c r="I11" s="21"/>
      <c r="J11" s="52"/>
      <c r="K11" s="52"/>
      <c r="L11" s="52"/>
      <c r="M11" s="50"/>
      <c r="N11" s="52"/>
      <c r="O11" s="52"/>
      <c r="P11" s="82"/>
      <c r="Q11" s="23"/>
      <c r="R11" s="21" t="s">
        <v>74</v>
      </c>
      <c r="S11" s="21"/>
      <c r="T11" s="20"/>
      <c r="U11" s="21"/>
      <c r="V11" s="21"/>
      <c r="W11" s="21"/>
      <c r="X11" s="21"/>
      <c r="Y11" s="43"/>
      <c r="Z11" s="43"/>
      <c r="AA11" s="43"/>
      <c r="AB11" s="43"/>
      <c r="AC11" s="50"/>
      <c r="AD11" s="52"/>
      <c r="AE11" s="50"/>
      <c r="AF11" s="52"/>
      <c r="AG11" s="82"/>
      <c r="AH11" s="52"/>
      <c r="AI11" s="20"/>
      <c r="AJ11" s="17"/>
      <c r="AK11" s="17"/>
      <c r="AL11" s="21"/>
      <c r="AM11" s="22"/>
      <c r="AN11" s="42"/>
      <c r="AO11" s="42"/>
      <c r="AP11" s="42"/>
      <c r="AQ11" s="42"/>
    </row>
    <row r="12" spans="1:43" ht="22.5" customHeight="1" x14ac:dyDescent="0.25">
      <c r="A12" s="50"/>
      <c r="B12" s="59"/>
      <c r="C12" s="59"/>
      <c r="D12" s="59"/>
      <c r="E12" s="19"/>
      <c r="F12" s="58"/>
      <c r="G12" s="59"/>
      <c r="H12" s="50"/>
      <c r="I12" s="21"/>
      <c r="J12" s="52"/>
      <c r="K12" s="52"/>
      <c r="L12" s="52"/>
      <c r="M12" s="50"/>
      <c r="N12" s="52"/>
      <c r="O12" s="52"/>
      <c r="P12" s="82"/>
      <c r="Q12" s="23"/>
      <c r="R12" s="21" t="s">
        <v>74</v>
      </c>
      <c r="S12" s="21"/>
      <c r="T12" s="20"/>
      <c r="U12" s="21"/>
      <c r="V12" s="21"/>
      <c r="W12" s="21"/>
      <c r="X12" s="21"/>
      <c r="Y12" s="43"/>
      <c r="Z12" s="43"/>
      <c r="AA12" s="43"/>
      <c r="AB12" s="43"/>
      <c r="AC12" s="50"/>
      <c r="AD12" s="52"/>
      <c r="AE12" s="50"/>
      <c r="AF12" s="52"/>
      <c r="AG12" s="82"/>
      <c r="AH12" s="52"/>
      <c r="AI12" s="20"/>
      <c r="AJ12" s="17"/>
      <c r="AK12" s="17"/>
      <c r="AL12" s="21"/>
      <c r="AM12" s="22"/>
      <c r="AN12" s="42"/>
      <c r="AO12" s="42"/>
      <c r="AP12" s="42"/>
      <c r="AQ12" s="42"/>
    </row>
    <row r="13" spans="1:43" ht="22.5" customHeight="1" x14ac:dyDescent="0.25">
      <c r="A13" s="50"/>
      <c r="B13" s="59"/>
      <c r="C13" s="59"/>
      <c r="D13" s="59"/>
      <c r="E13" s="19"/>
      <c r="F13" s="58"/>
      <c r="G13" s="59"/>
      <c r="H13" s="50"/>
      <c r="I13" s="21"/>
      <c r="J13" s="52"/>
      <c r="K13" s="52"/>
      <c r="L13" s="52"/>
      <c r="M13" s="50"/>
      <c r="N13" s="52"/>
      <c r="O13" s="52"/>
      <c r="P13" s="82"/>
      <c r="Q13" s="23"/>
      <c r="R13" s="21" t="s">
        <v>74</v>
      </c>
      <c r="S13" s="21"/>
      <c r="T13" s="20"/>
      <c r="U13" s="21"/>
      <c r="V13" s="21"/>
      <c r="W13" s="21"/>
      <c r="X13" s="21"/>
      <c r="Y13" s="43"/>
      <c r="Z13" s="43"/>
      <c r="AA13" s="43"/>
      <c r="AB13" s="43"/>
      <c r="AC13" s="50"/>
      <c r="AD13" s="52"/>
      <c r="AE13" s="50"/>
      <c r="AF13" s="52"/>
      <c r="AG13" s="82"/>
      <c r="AH13" s="52"/>
      <c r="AI13" s="20"/>
      <c r="AJ13" s="17"/>
      <c r="AK13" s="17"/>
      <c r="AL13" s="21"/>
      <c r="AM13" s="22"/>
      <c r="AN13" s="42"/>
      <c r="AO13" s="42"/>
      <c r="AP13" s="42"/>
      <c r="AQ13" s="42"/>
    </row>
    <row r="14" spans="1:43" ht="130.5" customHeight="1" x14ac:dyDescent="0.25">
      <c r="A14" s="50" t="s">
        <v>237</v>
      </c>
      <c r="B14" s="55" t="s">
        <v>38</v>
      </c>
      <c r="C14" s="55" t="s">
        <v>238</v>
      </c>
      <c r="D14" s="55" t="s">
        <v>321</v>
      </c>
      <c r="E14" s="36" t="s">
        <v>239</v>
      </c>
      <c r="F14" s="83" t="s">
        <v>240</v>
      </c>
      <c r="G14" s="55" t="s">
        <v>532</v>
      </c>
      <c r="H14" s="55" t="s">
        <v>77</v>
      </c>
      <c r="I14" s="35" t="s">
        <v>241</v>
      </c>
      <c r="J14" s="54">
        <v>25</v>
      </c>
      <c r="K14" s="54" t="s">
        <v>44</v>
      </c>
      <c r="L14" s="54">
        <v>60</v>
      </c>
      <c r="M14" s="55">
        <v>8</v>
      </c>
      <c r="N14" s="54" t="s">
        <v>53</v>
      </c>
      <c r="O14" s="54">
        <v>80</v>
      </c>
      <c r="P14" s="53" t="s">
        <v>54</v>
      </c>
      <c r="Q14" s="18" t="s">
        <v>263</v>
      </c>
      <c r="R14" s="21" t="s">
        <v>242</v>
      </c>
      <c r="S14" s="21" t="s">
        <v>323</v>
      </c>
      <c r="T14" s="20" t="s">
        <v>70</v>
      </c>
      <c r="U14" s="21" t="s">
        <v>50</v>
      </c>
      <c r="V14" s="21" t="s">
        <v>35</v>
      </c>
      <c r="W14" s="21" t="s">
        <v>51</v>
      </c>
      <c r="X14" s="21" t="s">
        <v>52</v>
      </c>
      <c r="Y14" s="43"/>
      <c r="Z14" s="43"/>
      <c r="AA14" s="43" t="s">
        <v>552</v>
      </c>
      <c r="AB14" s="43" t="s">
        <v>292</v>
      </c>
      <c r="AC14" s="50" t="s">
        <v>84</v>
      </c>
      <c r="AD14" s="51">
        <v>39</v>
      </c>
      <c r="AE14" s="50" t="s">
        <v>53</v>
      </c>
      <c r="AF14" s="51">
        <v>80</v>
      </c>
      <c r="AG14" s="82" t="s">
        <v>54</v>
      </c>
      <c r="AH14" s="52" t="s">
        <v>55</v>
      </c>
      <c r="AI14" s="20" t="s">
        <v>313</v>
      </c>
      <c r="AJ14" s="17" t="s">
        <v>243</v>
      </c>
      <c r="AK14" s="17" t="s">
        <v>244</v>
      </c>
      <c r="AL14" s="21" t="s">
        <v>245</v>
      </c>
      <c r="AM14" s="22">
        <v>44926</v>
      </c>
      <c r="AN14" s="41"/>
      <c r="AO14" s="42"/>
      <c r="AP14" s="45" t="s">
        <v>551</v>
      </c>
      <c r="AQ14" s="42" t="s">
        <v>293</v>
      </c>
    </row>
    <row r="15" spans="1:43" ht="22.5" customHeight="1" x14ac:dyDescent="0.25">
      <c r="A15" s="50"/>
      <c r="B15" s="55"/>
      <c r="C15" s="55"/>
      <c r="D15" s="55"/>
      <c r="E15" s="36">
        <v>0</v>
      </c>
      <c r="F15" s="83"/>
      <c r="G15" s="55"/>
      <c r="H15" s="55"/>
      <c r="I15" s="35" t="s">
        <v>322</v>
      </c>
      <c r="J15" s="54"/>
      <c r="K15" s="54"/>
      <c r="L15" s="54"/>
      <c r="M15" s="55"/>
      <c r="N15" s="54"/>
      <c r="O15" s="54"/>
      <c r="P15" s="53"/>
      <c r="Q15" s="23"/>
      <c r="R15" s="21" t="s">
        <v>74</v>
      </c>
      <c r="S15" s="21"/>
      <c r="T15" s="20"/>
      <c r="U15" s="21"/>
      <c r="V15" s="21"/>
      <c r="W15" s="21"/>
      <c r="X15" s="21"/>
      <c r="Y15" s="43"/>
      <c r="Z15" s="43"/>
      <c r="AA15" s="43"/>
      <c r="AB15" s="43"/>
      <c r="AC15" s="50"/>
      <c r="AD15" s="52"/>
      <c r="AE15" s="50"/>
      <c r="AF15" s="52"/>
      <c r="AG15" s="82"/>
      <c r="AH15" s="52"/>
      <c r="AI15" s="20"/>
      <c r="AJ15" s="17"/>
      <c r="AK15" s="17"/>
      <c r="AL15" s="21"/>
      <c r="AM15" s="27"/>
      <c r="AN15" s="42"/>
      <c r="AO15" s="42"/>
      <c r="AP15" s="42"/>
      <c r="AQ15" s="42"/>
    </row>
    <row r="16" spans="1:43" ht="22.5" customHeight="1" x14ac:dyDescent="0.25">
      <c r="A16" s="50"/>
      <c r="B16" s="55"/>
      <c r="C16" s="55"/>
      <c r="D16" s="55"/>
      <c r="E16" s="36">
        <v>0</v>
      </c>
      <c r="F16" s="83"/>
      <c r="G16" s="55"/>
      <c r="H16" s="55"/>
      <c r="I16" s="35" t="s">
        <v>246</v>
      </c>
      <c r="J16" s="54"/>
      <c r="K16" s="54"/>
      <c r="L16" s="54"/>
      <c r="M16" s="55"/>
      <c r="N16" s="54"/>
      <c r="O16" s="54"/>
      <c r="P16" s="53"/>
      <c r="Q16" s="23"/>
      <c r="R16" s="21" t="s">
        <v>74</v>
      </c>
      <c r="S16" s="21"/>
      <c r="T16" s="20"/>
      <c r="U16" s="21"/>
      <c r="V16" s="21"/>
      <c r="W16" s="21"/>
      <c r="X16" s="21"/>
      <c r="Y16" s="43"/>
      <c r="Z16" s="43"/>
      <c r="AA16" s="43"/>
      <c r="AB16" s="43"/>
      <c r="AC16" s="50"/>
      <c r="AD16" s="52"/>
      <c r="AE16" s="50"/>
      <c r="AF16" s="52"/>
      <c r="AG16" s="82"/>
      <c r="AH16" s="52"/>
      <c r="AI16" s="20"/>
      <c r="AJ16" s="17"/>
      <c r="AK16" s="17"/>
      <c r="AL16" s="21"/>
      <c r="AM16" s="27"/>
      <c r="AN16" s="42"/>
      <c r="AO16" s="42"/>
      <c r="AP16" s="42"/>
      <c r="AQ16" s="42"/>
    </row>
    <row r="17" spans="1:43" ht="22.5" customHeight="1" x14ac:dyDescent="0.25">
      <c r="A17" s="50"/>
      <c r="B17" s="55"/>
      <c r="C17" s="55"/>
      <c r="D17" s="55"/>
      <c r="E17" s="36">
        <v>0</v>
      </c>
      <c r="F17" s="83"/>
      <c r="G17" s="55"/>
      <c r="H17" s="55"/>
      <c r="I17" s="35">
        <v>0</v>
      </c>
      <c r="J17" s="54"/>
      <c r="K17" s="54"/>
      <c r="L17" s="54"/>
      <c r="M17" s="55"/>
      <c r="N17" s="54"/>
      <c r="O17" s="54"/>
      <c r="P17" s="53"/>
      <c r="Q17" s="23"/>
      <c r="R17" s="21" t="s">
        <v>74</v>
      </c>
      <c r="S17" s="21"/>
      <c r="T17" s="20"/>
      <c r="U17" s="21"/>
      <c r="V17" s="21"/>
      <c r="W17" s="21"/>
      <c r="X17" s="21"/>
      <c r="Y17" s="43"/>
      <c r="Z17" s="43"/>
      <c r="AA17" s="43"/>
      <c r="AB17" s="43"/>
      <c r="AC17" s="50"/>
      <c r="AD17" s="52"/>
      <c r="AE17" s="50"/>
      <c r="AF17" s="52"/>
      <c r="AG17" s="82"/>
      <c r="AH17" s="52"/>
      <c r="AI17" s="20"/>
      <c r="AJ17" s="17"/>
      <c r="AK17" s="17"/>
      <c r="AL17" s="21"/>
      <c r="AM17" s="27"/>
      <c r="AN17" s="42"/>
      <c r="AO17" s="42"/>
      <c r="AP17" s="42"/>
      <c r="AQ17" s="42"/>
    </row>
    <row r="18" spans="1:43" ht="22.5" customHeight="1" x14ac:dyDescent="0.25">
      <c r="A18" s="50"/>
      <c r="B18" s="55"/>
      <c r="C18" s="55"/>
      <c r="D18" s="55"/>
      <c r="E18" s="36">
        <v>0</v>
      </c>
      <c r="F18" s="83"/>
      <c r="G18" s="55"/>
      <c r="H18" s="55"/>
      <c r="I18" s="35">
        <v>0</v>
      </c>
      <c r="J18" s="54"/>
      <c r="K18" s="54"/>
      <c r="L18" s="54"/>
      <c r="M18" s="55"/>
      <c r="N18" s="54"/>
      <c r="O18" s="54"/>
      <c r="P18" s="53"/>
      <c r="Q18" s="23"/>
      <c r="R18" s="21" t="s">
        <v>74</v>
      </c>
      <c r="S18" s="21"/>
      <c r="T18" s="20"/>
      <c r="U18" s="21"/>
      <c r="V18" s="21"/>
      <c r="W18" s="21"/>
      <c r="X18" s="21"/>
      <c r="Y18" s="43"/>
      <c r="Z18" s="43"/>
      <c r="AA18" s="43"/>
      <c r="AB18" s="43"/>
      <c r="AC18" s="50"/>
      <c r="AD18" s="52"/>
      <c r="AE18" s="50"/>
      <c r="AF18" s="52"/>
      <c r="AG18" s="82"/>
      <c r="AH18" s="52"/>
      <c r="AI18" s="20"/>
      <c r="AJ18" s="17"/>
      <c r="AK18" s="17"/>
      <c r="AL18" s="21"/>
      <c r="AM18" s="27"/>
      <c r="AN18" s="42"/>
      <c r="AO18" s="42"/>
      <c r="AP18" s="42"/>
      <c r="AQ18" s="42"/>
    </row>
    <row r="19" spans="1:43" ht="402" customHeight="1" x14ac:dyDescent="0.25">
      <c r="A19" s="50" t="s">
        <v>237</v>
      </c>
      <c r="B19" s="59" t="s">
        <v>247</v>
      </c>
      <c r="C19" s="50" t="s">
        <v>38</v>
      </c>
      <c r="D19" s="50" t="s">
        <v>38</v>
      </c>
      <c r="E19" s="19" t="s">
        <v>62</v>
      </c>
      <c r="F19" s="58" t="s">
        <v>248</v>
      </c>
      <c r="G19" s="59" t="s">
        <v>531</v>
      </c>
      <c r="H19" s="50" t="s">
        <v>77</v>
      </c>
      <c r="I19" s="25" t="s">
        <v>249</v>
      </c>
      <c r="J19" s="52">
        <v>501</v>
      </c>
      <c r="K19" s="57" t="s">
        <v>69</v>
      </c>
      <c r="L19" s="51">
        <v>80</v>
      </c>
      <c r="M19" s="50">
        <v>9</v>
      </c>
      <c r="N19" s="57" t="s">
        <v>53</v>
      </c>
      <c r="O19" s="51">
        <v>80</v>
      </c>
      <c r="P19" s="82" t="s">
        <v>54</v>
      </c>
      <c r="Q19" s="18" t="s">
        <v>262</v>
      </c>
      <c r="R19" s="21" t="s">
        <v>250</v>
      </c>
      <c r="S19" s="21" t="s">
        <v>325</v>
      </c>
      <c r="T19" s="20" t="s">
        <v>70</v>
      </c>
      <c r="U19" s="21" t="s">
        <v>50</v>
      </c>
      <c r="V19" s="21" t="s">
        <v>35</v>
      </c>
      <c r="W19" s="21" t="s">
        <v>51</v>
      </c>
      <c r="X19" s="21" t="s">
        <v>52</v>
      </c>
      <c r="Y19" s="44" t="s">
        <v>399</v>
      </c>
      <c r="Z19" s="43" t="s">
        <v>292</v>
      </c>
      <c r="AA19" s="43" t="s">
        <v>400</v>
      </c>
      <c r="AB19" s="43" t="s">
        <v>292</v>
      </c>
      <c r="AC19" s="50" t="s">
        <v>44</v>
      </c>
      <c r="AD19" s="51">
        <v>52</v>
      </c>
      <c r="AE19" s="50" t="s">
        <v>53</v>
      </c>
      <c r="AF19" s="51">
        <v>80</v>
      </c>
      <c r="AG19" s="82" t="s">
        <v>54</v>
      </c>
      <c r="AH19" s="52" t="s">
        <v>55</v>
      </c>
      <c r="AI19" s="20" t="s">
        <v>372</v>
      </c>
      <c r="AJ19" s="17" t="s">
        <v>371</v>
      </c>
      <c r="AK19" s="17" t="s">
        <v>244</v>
      </c>
      <c r="AL19" s="21" t="s">
        <v>370</v>
      </c>
      <c r="AM19" s="22">
        <v>44926</v>
      </c>
      <c r="AN19" s="41" t="s">
        <v>401</v>
      </c>
      <c r="AO19" s="42"/>
      <c r="AP19" s="41" t="s">
        <v>402</v>
      </c>
      <c r="AQ19" s="42" t="s">
        <v>293</v>
      </c>
    </row>
    <row r="20" spans="1:43" ht="22.5" customHeight="1" x14ac:dyDescent="0.25">
      <c r="A20" s="50"/>
      <c r="B20" s="59"/>
      <c r="C20" s="50"/>
      <c r="D20" s="50"/>
      <c r="E20" s="19"/>
      <c r="F20" s="58"/>
      <c r="G20" s="59"/>
      <c r="H20" s="50"/>
      <c r="I20" s="25" t="s">
        <v>251</v>
      </c>
      <c r="J20" s="52"/>
      <c r="K20" s="52"/>
      <c r="L20" s="52"/>
      <c r="M20" s="50"/>
      <c r="N20" s="52"/>
      <c r="O20" s="52"/>
      <c r="P20" s="82"/>
      <c r="Q20" s="23"/>
      <c r="R20" s="21" t="s">
        <v>252</v>
      </c>
      <c r="S20" s="21"/>
      <c r="T20" s="20"/>
      <c r="U20" s="21"/>
      <c r="V20" s="21"/>
      <c r="W20" s="21"/>
      <c r="X20" s="21"/>
      <c r="Y20" s="43"/>
      <c r="Z20" s="43"/>
      <c r="AA20" s="43"/>
      <c r="AB20" s="43"/>
      <c r="AC20" s="50"/>
      <c r="AD20" s="52"/>
      <c r="AE20" s="50"/>
      <c r="AF20" s="52"/>
      <c r="AG20" s="82"/>
      <c r="AH20" s="52"/>
      <c r="AI20" s="20"/>
      <c r="AJ20" s="17"/>
      <c r="AK20" s="17"/>
      <c r="AL20" s="21"/>
      <c r="AM20" s="21"/>
      <c r="AN20" s="42"/>
      <c r="AO20" s="42"/>
      <c r="AP20" s="42"/>
      <c r="AQ20" s="42"/>
    </row>
    <row r="21" spans="1:43" ht="22.5" customHeight="1" x14ac:dyDescent="0.25">
      <c r="A21" s="50"/>
      <c r="B21" s="59"/>
      <c r="C21" s="50"/>
      <c r="D21" s="50"/>
      <c r="E21" s="19"/>
      <c r="F21" s="58"/>
      <c r="G21" s="59"/>
      <c r="H21" s="50"/>
      <c r="I21" s="25" t="s">
        <v>246</v>
      </c>
      <c r="J21" s="52"/>
      <c r="K21" s="52"/>
      <c r="L21" s="52"/>
      <c r="M21" s="50"/>
      <c r="N21" s="52"/>
      <c r="O21" s="52"/>
      <c r="P21" s="82"/>
      <c r="Q21" s="23"/>
      <c r="R21" s="21" t="s">
        <v>252</v>
      </c>
      <c r="S21" s="21"/>
      <c r="T21" s="20"/>
      <c r="U21" s="21"/>
      <c r="V21" s="21"/>
      <c r="W21" s="21"/>
      <c r="X21" s="21"/>
      <c r="Y21" s="43"/>
      <c r="Z21" s="43"/>
      <c r="AA21" s="43"/>
      <c r="AB21" s="43"/>
      <c r="AC21" s="50"/>
      <c r="AD21" s="52"/>
      <c r="AE21" s="50"/>
      <c r="AF21" s="52"/>
      <c r="AG21" s="82"/>
      <c r="AH21" s="52"/>
      <c r="AI21" s="20"/>
      <c r="AJ21" s="17"/>
      <c r="AK21" s="17"/>
      <c r="AL21" s="21"/>
      <c r="AM21" s="21"/>
      <c r="AN21" s="42"/>
      <c r="AO21" s="42"/>
      <c r="AP21" s="42"/>
      <c r="AQ21" s="42"/>
    </row>
    <row r="22" spans="1:43" ht="22.5" customHeight="1" x14ac:dyDescent="0.25">
      <c r="A22" s="50"/>
      <c r="B22" s="59"/>
      <c r="C22" s="50"/>
      <c r="D22" s="50"/>
      <c r="E22" s="19"/>
      <c r="F22" s="58"/>
      <c r="G22" s="59"/>
      <c r="H22" s="50"/>
      <c r="I22" s="25"/>
      <c r="J22" s="52"/>
      <c r="K22" s="52"/>
      <c r="L22" s="52"/>
      <c r="M22" s="50"/>
      <c r="N22" s="52"/>
      <c r="O22" s="52"/>
      <c r="P22" s="82"/>
      <c r="Q22" s="23"/>
      <c r="R22" s="21" t="s">
        <v>252</v>
      </c>
      <c r="S22" s="21"/>
      <c r="T22" s="20"/>
      <c r="U22" s="21"/>
      <c r="V22" s="21"/>
      <c r="W22" s="21"/>
      <c r="X22" s="21"/>
      <c r="Y22" s="43"/>
      <c r="Z22" s="43"/>
      <c r="AA22" s="43"/>
      <c r="AB22" s="43"/>
      <c r="AC22" s="50"/>
      <c r="AD22" s="52"/>
      <c r="AE22" s="50"/>
      <c r="AF22" s="52"/>
      <c r="AG22" s="82"/>
      <c r="AH22" s="52"/>
      <c r="AI22" s="20"/>
      <c r="AJ22" s="17"/>
      <c r="AK22" s="17"/>
      <c r="AL22" s="21"/>
      <c r="AM22" s="21"/>
      <c r="AN22" s="42"/>
      <c r="AO22" s="42"/>
      <c r="AP22" s="42"/>
      <c r="AQ22" s="42"/>
    </row>
    <row r="23" spans="1:43" ht="22.5" customHeight="1" x14ac:dyDescent="0.25">
      <c r="A23" s="50"/>
      <c r="B23" s="59"/>
      <c r="C23" s="50"/>
      <c r="D23" s="50"/>
      <c r="E23" s="19"/>
      <c r="F23" s="58"/>
      <c r="G23" s="59"/>
      <c r="H23" s="50"/>
      <c r="I23" s="25"/>
      <c r="J23" s="52"/>
      <c r="K23" s="52"/>
      <c r="L23" s="52"/>
      <c r="M23" s="50"/>
      <c r="N23" s="52"/>
      <c r="O23" s="52"/>
      <c r="P23" s="82"/>
      <c r="Q23" s="23"/>
      <c r="R23" s="21" t="s">
        <v>74</v>
      </c>
      <c r="S23" s="21"/>
      <c r="T23" s="20"/>
      <c r="U23" s="21"/>
      <c r="V23" s="21"/>
      <c r="W23" s="21"/>
      <c r="X23" s="21"/>
      <c r="Y23" s="43"/>
      <c r="Z23" s="43"/>
      <c r="AA23" s="43"/>
      <c r="AB23" s="43"/>
      <c r="AC23" s="50"/>
      <c r="AD23" s="52"/>
      <c r="AE23" s="50"/>
      <c r="AF23" s="52"/>
      <c r="AG23" s="82"/>
      <c r="AH23" s="52"/>
      <c r="AI23" s="20"/>
      <c r="AJ23" s="17"/>
      <c r="AK23" s="17"/>
      <c r="AL23" s="21"/>
      <c r="AM23" s="21"/>
      <c r="AN23" s="42"/>
      <c r="AO23" s="42"/>
      <c r="AP23" s="42"/>
      <c r="AQ23" s="42"/>
    </row>
    <row r="24" spans="1:43" ht="242.25" customHeight="1" x14ac:dyDescent="0.25">
      <c r="A24" s="50" t="s">
        <v>237</v>
      </c>
      <c r="B24" s="59" t="s">
        <v>253</v>
      </c>
      <c r="C24" s="50" t="s">
        <v>38</v>
      </c>
      <c r="D24" s="50" t="s">
        <v>38</v>
      </c>
      <c r="E24" s="19" t="s">
        <v>93</v>
      </c>
      <c r="F24" s="58" t="s">
        <v>254</v>
      </c>
      <c r="G24" s="59" t="s">
        <v>530</v>
      </c>
      <c r="H24" s="50" t="s">
        <v>77</v>
      </c>
      <c r="I24" s="25" t="s">
        <v>241</v>
      </c>
      <c r="J24" s="52">
        <v>501</v>
      </c>
      <c r="K24" s="57" t="s">
        <v>69</v>
      </c>
      <c r="L24" s="51">
        <v>80</v>
      </c>
      <c r="M24" s="50">
        <v>11</v>
      </c>
      <c r="N24" s="57" t="s">
        <v>53</v>
      </c>
      <c r="O24" s="51">
        <v>80</v>
      </c>
      <c r="P24" s="82" t="s">
        <v>54</v>
      </c>
      <c r="Q24" s="18" t="s">
        <v>261</v>
      </c>
      <c r="R24" s="21" t="s">
        <v>255</v>
      </c>
      <c r="S24" s="21" t="s">
        <v>327</v>
      </c>
      <c r="T24" s="20" t="s">
        <v>70</v>
      </c>
      <c r="U24" s="21" t="s">
        <v>50</v>
      </c>
      <c r="V24" s="21" t="s">
        <v>35</v>
      </c>
      <c r="W24" s="21" t="s">
        <v>51</v>
      </c>
      <c r="X24" s="21" t="s">
        <v>52</v>
      </c>
      <c r="Y24" s="44" t="s">
        <v>403</v>
      </c>
      <c r="Z24" s="43" t="s">
        <v>292</v>
      </c>
      <c r="AA24" s="44" t="s">
        <v>405</v>
      </c>
      <c r="AB24" s="43" t="s">
        <v>292</v>
      </c>
      <c r="AC24" s="50" t="s">
        <v>44</v>
      </c>
      <c r="AD24" s="51">
        <v>52</v>
      </c>
      <c r="AE24" s="50" t="s">
        <v>53</v>
      </c>
      <c r="AF24" s="51">
        <v>80</v>
      </c>
      <c r="AG24" s="82" t="s">
        <v>54</v>
      </c>
      <c r="AH24" s="52" t="s">
        <v>55</v>
      </c>
      <c r="AI24" s="26" t="s">
        <v>326</v>
      </c>
      <c r="AJ24" s="17" t="s">
        <v>256</v>
      </c>
      <c r="AK24" s="17" t="s">
        <v>257</v>
      </c>
      <c r="AL24" s="21" t="s">
        <v>258</v>
      </c>
      <c r="AM24" s="22">
        <v>44926</v>
      </c>
      <c r="AN24" s="45" t="s">
        <v>404</v>
      </c>
      <c r="AO24" s="42" t="s">
        <v>292</v>
      </c>
      <c r="AP24" s="41" t="s">
        <v>406</v>
      </c>
      <c r="AQ24" s="42" t="s">
        <v>293</v>
      </c>
    </row>
    <row r="25" spans="1:43" ht="22.5" customHeight="1" x14ac:dyDescent="0.25">
      <c r="A25" s="50"/>
      <c r="B25" s="59"/>
      <c r="C25" s="50"/>
      <c r="D25" s="50"/>
      <c r="E25" s="19"/>
      <c r="F25" s="58"/>
      <c r="G25" s="59"/>
      <c r="H25" s="50"/>
      <c r="I25" s="25" t="s">
        <v>251</v>
      </c>
      <c r="J25" s="52"/>
      <c r="K25" s="52"/>
      <c r="L25" s="52"/>
      <c r="M25" s="50"/>
      <c r="N25" s="52"/>
      <c r="O25" s="52"/>
      <c r="P25" s="82"/>
      <c r="Q25" s="23"/>
      <c r="R25" s="21" t="s">
        <v>74</v>
      </c>
      <c r="S25" s="21"/>
      <c r="T25" s="20"/>
      <c r="U25" s="21"/>
      <c r="V25" s="21"/>
      <c r="W25" s="21"/>
      <c r="X25" s="21"/>
      <c r="Y25" s="43"/>
      <c r="Z25" s="43"/>
      <c r="AA25" s="43"/>
      <c r="AB25" s="43"/>
      <c r="AC25" s="50"/>
      <c r="AD25" s="52"/>
      <c r="AE25" s="50"/>
      <c r="AF25" s="52"/>
      <c r="AG25" s="82"/>
      <c r="AH25" s="52"/>
      <c r="AI25" s="20"/>
      <c r="AJ25" s="17"/>
      <c r="AK25" s="17"/>
      <c r="AL25" s="21"/>
      <c r="AM25" s="21"/>
      <c r="AN25" s="42"/>
      <c r="AO25" s="42"/>
      <c r="AP25" s="42"/>
      <c r="AQ25" s="42"/>
    </row>
    <row r="26" spans="1:43" ht="22.5" customHeight="1" x14ac:dyDescent="0.25">
      <c r="A26" s="50"/>
      <c r="B26" s="59"/>
      <c r="C26" s="50"/>
      <c r="D26" s="50"/>
      <c r="E26" s="19"/>
      <c r="F26" s="58"/>
      <c r="G26" s="59"/>
      <c r="H26" s="50"/>
      <c r="I26" s="25" t="s">
        <v>259</v>
      </c>
      <c r="J26" s="52"/>
      <c r="K26" s="52"/>
      <c r="L26" s="52"/>
      <c r="M26" s="50"/>
      <c r="N26" s="52"/>
      <c r="O26" s="52"/>
      <c r="P26" s="82"/>
      <c r="Q26" s="23"/>
      <c r="R26" s="21" t="s">
        <v>74</v>
      </c>
      <c r="S26" s="21"/>
      <c r="T26" s="20"/>
      <c r="U26" s="21"/>
      <c r="V26" s="21"/>
      <c r="W26" s="21"/>
      <c r="X26" s="21"/>
      <c r="Y26" s="43"/>
      <c r="Z26" s="43"/>
      <c r="AA26" s="43"/>
      <c r="AB26" s="43"/>
      <c r="AC26" s="50"/>
      <c r="AD26" s="52"/>
      <c r="AE26" s="50"/>
      <c r="AF26" s="52"/>
      <c r="AG26" s="82"/>
      <c r="AH26" s="52"/>
      <c r="AI26" s="20"/>
      <c r="AJ26" s="17"/>
      <c r="AK26" s="17"/>
      <c r="AL26" s="21"/>
      <c r="AM26" s="21"/>
      <c r="AN26" s="42"/>
      <c r="AO26" s="42"/>
      <c r="AP26" s="42"/>
      <c r="AQ26" s="42"/>
    </row>
    <row r="27" spans="1:43" ht="22.5" customHeight="1" x14ac:dyDescent="0.25">
      <c r="A27" s="50"/>
      <c r="B27" s="59"/>
      <c r="C27" s="50"/>
      <c r="D27" s="50"/>
      <c r="E27" s="19"/>
      <c r="F27" s="58"/>
      <c r="G27" s="59"/>
      <c r="H27" s="50"/>
      <c r="I27" s="25" t="s">
        <v>260</v>
      </c>
      <c r="J27" s="52"/>
      <c r="K27" s="52"/>
      <c r="L27" s="52"/>
      <c r="M27" s="50"/>
      <c r="N27" s="52"/>
      <c r="O27" s="52"/>
      <c r="P27" s="82"/>
      <c r="Q27" s="23"/>
      <c r="R27" s="21" t="s">
        <v>74</v>
      </c>
      <c r="S27" s="21"/>
      <c r="T27" s="20"/>
      <c r="U27" s="21"/>
      <c r="V27" s="21"/>
      <c r="W27" s="21"/>
      <c r="X27" s="21"/>
      <c r="Y27" s="43"/>
      <c r="Z27" s="43"/>
      <c r="AA27" s="43"/>
      <c r="AB27" s="43"/>
      <c r="AC27" s="50"/>
      <c r="AD27" s="52"/>
      <c r="AE27" s="50"/>
      <c r="AF27" s="52"/>
      <c r="AG27" s="82"/>
      <c r="AH27" s="52"/>
      <c r="AI27" s="20"/>
      <c r="AJ27" s="17"/>
      <c r="AK27" s="17"/>
      <c r="AL27" s="21"/>
      <c r="AM27" s="21"/>
      <c r="AN27" s="42"/>
      <c r="AO27" s="42"/>
      <c r="AP27" s="42"/>
      <c r="AQ27" s="42"/>
    </row>
    <row r="28" spans="1:43" ht="22.5" customHeight="1" x14ac:dyDescent="0.25">
      <c r="A28" s="50"/>
      <c r="B28" s="59"/>
      <c r="C28" s="50"/>
      <c r="D28" s="50"/>
      <c r="E28" s="19"/>
      <c r="F28" s="58"/>
      <c r="G28" s="59"/>
      <c r="H28" s="50"/>
      <c r="I28" s="25"/>
      <c r="J28" s="52"/>
      <c r="K28" s="52"/>
      <c r="L28" s="52"/>
      <c r="M28" s="50"/>
      <c r="N28" s="52"/>
      <c r="O28" s="52"/>
      <c r="P28" s="82"/>
      <c r="Q28" s="23"/>
      <c r="R28" s="21" t="s">
        <v>74</v>
      </c>
      <c r="S28" s="21"/>
      <c r="T28" s="20"/>
      <c r="U28" s="21"/>
      <c r="V28" s="21"/>
      <c r="W28" s="21"/>
      <c r="X28" s="21"/>
      <c r="Y28" s="43"/>
      <c r="Z28" s="43"/>
      <c r="AA28" s="43"/>
      <c r="AB28" s="43"/>
      <c r="AC28" s="50"/>
      <c r="AD28" s="52"/>
      <c r="AE28" s="50"/>
      <c r="AF28" s="52"/>
      <c r="AG28" s="82"/>
      <c r="AH28" s="52"/>
      <c r="AI28" s="20"/>
      <c r="AJ28" s="17"/>
      <c r="AK28" s="17"/>
      <c r="AL28" s="21"/>
      <c r="AM28" s="21"/>
      <c r="AN28" s="42"/>
      <c r="AO28" s="42"/>
      <c r="AP28" s="42"/>
      <c r="AQ28" s="42"/>
    </row>
    <row r="29" spans="1:43" ht="173.25" customHeight="1" x14ac:dyDescent="0.25">
      <c r="A29" s="50" t="s">
        <v>264</v>
      </c>
      <c r="B29" s="55" t="s">
        <v>307</v>
      </c>
      <c r="C29" s="50" t="s">
        <v>38</v>
      </c>
      <c r="D29" s="50" t="s">
        <v>38</v>
      </c>
      <c r="E29" s="36" t="s">
        <v>267</v>
      </c>
      <c r="F29" s="58" t="s">
        <v>265</v>
      </c>
      <c r="G29" s="55" t="s">
        <v>533</v>
      </c>
      <c r="H29" s="55" t="s">
        <v>77</v>
      </c>
      <c r="I29" s="15" t="s">
        <v>106</v>
      </c>
      <c r="J29" s="54">
        <v>289</v>
      </c>
      <c r="K29" s="54" t="s">
        <v>44</v>
      </c>
      <c r="L29" s="54">
        <v>60</v>
      </c>
      <c r="M29" s="55">
        <v>8</v>
      </c>
      <c r="N29" s="54" t="s">
        <v>53</v>
      </c>
      <c r="O29" s="54">
        <v>80</v>
      </c>
      <c r="P29" s="53" t="s">
        <v>54</v>
      </c>
      <c r="Q29" s="18" t="s">
        <v>266</v>
      </c>
      <c r="R29" s="15" t="s">
        <v>310</v>
      </c>
      <c r="S29" s="21" t="s">
        <v>299</v>
      </c>
      <c r="T29" s="13" t="s">
        <v>70</v>
      </c>
      <c r="U29" s="12" t="s">
        <v>50</v>
      </c>
      <c r="V29" s="12" t="s">
        <v>35</v>
      </c>
      <c r="W29" s="12" t="s">
        <v>107</v>
      </c>
      <c r="X29" s="12" t="s">
        <v>52</v>
      </c>
      <c r="Y29" s="43" t="s">
        <v>407</v>
      </c>
      <c r="Z29" s="43"/>
      <c r="AA29" s="44" t="s">
        <v>408</v>
      </c>
      <c r="AB29" s="43" t="s">
        <v>292</v>
      </c>
      <c r="AC29" s="55" t="s">
        <v>151</v>
      </c>
      <c r="AD29" s="54">
        <v>16</v>
      </c>
      <c r="AE29" s="55" t="s">
        <v>53</v>
      </c>
      <c r="AF29" s="54">
        <v>80</v>
      </c>
      <c r="AG29" s="53" t="s">
        <v>54</v>
      </c>
      <c r="AH29" s="54" t="s">
        <v>55</v>
      </c>
      <c r="AI29" s="29" t="s">
        <v>313</v>
      </c>
      <c r="AJ29" s="15" t="s">
        <v>301</v>
      </c>
      <c r="AK29" s="15" t="s">
        <v>302</v>
      </c>
      <c r="AL29" s="15" t="s">
        <v>374</v>
      </c>
      <c r="AM29" s="14">
        <v>44925</v>
      </c>
      <c r="AN29" s="38" t="s">
        <v>413</v>
      </c>
      <c r="AO29" s="38" t="s">
        <v>293</v>
      </c>
      <c r="AP29" s="41" t="s">
        <v>414</v>
      </c>
      <c r="AQ29" s="42" t="s">
        <v>293</v>
      </c>
    </row>
    <row r="30" spans="1:43" ht="135" customHeight="1" x14ac:dyDescent="0.25">
      <c r="A30" s="50"/>
      <c r="B30" s="55"/>
      <c r="C30" s="50"/>
      <c r="D30" s="50"/>
      <c r="E30" s="36" t="s">
        <v>308</v>
      </c>
      <c r="F30" s="58"/>
      <c r="G30" s="55"/>
      <c r="H30" s="55"/>
      <c r="I30" s="15" t="s">
        <v>108</v>
      </c>
      <c r="J30" s="54"/>
      <c r="K30" s="54"/>
      <c r="L30" s="54"/>
      <c r="M30" s="55"/>
      <c r="N30" s="54"/>
      <c r="O30" s="54"/>
      <c r="P30" s="53"/>
      <c r="Q30" s="18" t="s">
        <v>373</v>
      </c>
      <c r="R30" s="15" t="s">
        <v>311</v>
      </c>
      <c r="S30" s="21" t="s">
        <v>300</v>
      </c>
      <c r="T30" s="13" t="s">
        <v>70</v>
      </c>
      <c r="U30" s="12" t="s">
        <v>50</v>
      </c>
      <c r="V30" s="12" t="s">
        <v>35</v>
      </c>
      <c r="W30" s="12" t="s">
        <v>107</v>
      </c>
      <c r="X30" s="12" t="s">
        <v>52</v>
      </c>
      <c r="Y30" s="43" t="s">
        <v>409</v>
      </c>
      <c r="Z30" s="43" t="s">
        <v>292</v>
      </c>
      <c r="AA30" s="44" t="s">
        <v>410</v>
      </c>
      <c r="AB30" s="43" t="s">
        <v>292</v>
      </c>
      <c r="AC30" s="55"/>
      <c r="AD30" s="54"/>
      <c r="AE30" s="55"/>
      <c r="AF30" s="54"/>
      <c r="AG30" s="53"/>
      <c r="AH30" s="54"/>
      <c r="AI30" s="29" t="s">
        <v>314</v>
      </c>
      <c r="AJ30" s="15" t="s">
        <v>303</v>
      </c>
      <c r="AK30" s="15" t="s">
        <v>302</v>
      </c>
      <c r="AL30" s="15" t="s">
        <v>304</v>
      </c>
      <c r="AM30" s="14">
        <v>44925</v>
      </c>
      <c r="AN30" s="38" t="s">
        <v>415</v>
      </c>
      <c r="AO30" s="38" t="s">
        <v>293</v>
      </c>
      <c r="AP30" s="41" t="s">
        <v>416</v>
      </c>
      <c r="AQ30" s="42" t="s">
        <v>293</v>
      </c>
    </row>
    <row r="31" spans="1:43" ht="134.25" customHeight="1" x14ac:dyDescent="0.25">
      <c r="A31" s="50"/>
      <c r="B31" s="55"/>
      <c r="C31" s="50"/>
      <c r="D31" s="50"/>
      <c r="E31" s="36">
        <v>0</v>
      </c>
      <c r="F31" s="58"/>
      <c r="G31" s="55"/>
      <c r="H31" s="55"/>
      <c r="I31" s="15" t="s">
        <v>268</v>
      </c>
      <c r="J31" s="54"/>
      <c r="K31" s="54"/>
      <c r="L31" s="54"/>
      <c r="M31" s="55"/>
      <c r="N31" s="54"/>
      <c r="O31" s="54"/>
      <c r="P31" s="53"/>
      <c r="Q31" s="18" t="s">
        <v>375</v>
      </c>
      <c r="R31" s="35" t="s">
        <v>376</v>
      </c>
      <c r="S31" s="21" t="s">
        <v>377</v>
      </c>
      <c r="T31" s="13" t="s">
        <v>70</v>
      </c>
      <c r="U31" s="12" t="s">
        <v>50</v>
      </c>
      <c r="V31" s="12" t="s">
        <v>35</v>
      </c>
      <c r="W31" s="12" t="s">
        <v>107</v>
      </c>
      <c r="X31" s="12" t="s">
        <v>52</v>
      </c>
      <c r="Y31" s="43" t="s">
        <v>411</v>
      </c>
      <c r="Z31" s="43" t="s">
        <v>292</v>
      </c>
      <c r="AA31" s="44" t="s">
        <v>412</v>
      </c>
      <c r="AB31" s="43" t="s">
        <v>292</v>
      </c>
      <c r="AC31" s="55"/>
      <c r="AD31" s="54"/>
      <c r="AE31" s="55"/>
      <c r="AF31" s="54"/>
      <c r="AG31" s="53"/>
      <c r="AH31" s="54"/>
      <c r="AI31" s="29" t="s">
        <v>315</v>
      </c>
      <c r="AJ31" s="15" t="s">
        <v>305</v>
      </c>
      <c r="AK31" s="15" t="s">
        <v>302</v>
      </c>
      <c r="AL31" s="15" t="s">
        <v>306</v>
      </c>
      <c r="AM31" s="14">
        <v>44925</v>
      </c>
      <c r="AN31" s="38" t="s">
        <v>417</v>
      </c>
      <c r="AO31" s="38" t="s">
        <v>293</v>
      </c>
      <c r="AP31" s="41" t="s">
        <v>418</v>
      </c>
      <c r="AQ31" s="42" t="s">
        <v>293</v>
      </c>
    </row>
    <row r="32" spans="1:43" ht="22.5" customHeight="1" x14ac:dyDescent="0.25">
      <c r="A32" s="50"/>
      <c r="B32" s="55"/>
      <c r="C32" s="50"/>
      <c r="D32" s="50"/>
      <c r="E32" s="36">
        <v>0</v>
      </c>
      <c r="F32" s="58"/>
      <c r="G32" s="55"/>
      <c r="H32" s="55"/>
      <c r="I32" s="15" t="s">
        <v>309</v>
      </c>
      <c r="J32" s="54"/>
      <c r="K32" s="54"/>
      <c r="L32" s="54"/>
      <c r="M32" s="55"/>
      <c r="N32" s="54"/>
      <c r="O32" s="54"/>
      <c r="P32" s="53"/>
      <c r="Q32" s="23"/>
      <c r="R32" s="21" t="s">
        <v>74</v>
      </c>
      <c r="S32" s="21"/>
      <c r="T32" s="20"/>
      <c r="U32" s="21"/>
      <c r="V32" s="21"/>
      <c r="W32" s="21"/>
      <c r="X32" s="21"/>
      <c r="Y32" s="43"/>
      <c r="Z32" s="43"/>
      <c r="AA32" s="43"/>
      <c r="AB32" s="43"/>
      <c r="AC32" s="55"/>
      <c r="AD32" s="54"/>
      <c r="AE32" s="55"/>
      <c r="AF32" s="54"/>
      <c r="AG32" s="53"/>
      <c r="AH32" s="54"/>
      <c r="AI32" s="31"/>
      <c r="AJ32" s="21"/>
      <c r="AK32" s="21"/>
      <c r="AL32" s="21"/>
      <c r="AM32" s="21"/>
      <c r="AN32" s="42"/>
      <c r="AO32" s="42"/>
      <c r="AP32" s="42"/>
      <c r="AQ32" s="42"/>
    </row>
    <row r="33" spans="1:43" ht="22.5" customHeight="1" x14ac:dyDescent="0.25">
      <c r="A33" s="50"/>
      <c r="B33" s="55"/>
      <c r="C33" s="50"/>
      <c r="D33" s="50"/>
      <c r="E33" s="36">
        <v>0</v>
      </c>
      <c r="F33" s="58"/>
      <c r="G33" s="55"/>
      <c r="H33" s="55"/>
      <c r="I33" s="15">
        <v>0</v>
      </c>
      <c r="J33" s="54"/>
      <c r="K33" s="54"/>
      <c r="L33" s="54"/>
      <c r="M33" s="55"/>
      <c r="N33" s="54"/>
      <c r="O33" s="54"/>
      <c r="P33" s="53"/>
      <c r="Q33" s="23"/>
      <c r="R33" s="21" t="s">
        <v>74</v>
      </c>
      <c r="S33" s="21"/>
      <c r="T33" s="20"/>
      <c r="U33" s="21"/>
      <c r="V33" s="21"/>
      <c r="W33" s="21"/>
      <c r="X33" s="21"/>
      <c r="Y33" s="43"/>
      <c r="Z33" s="43"/>
      <c r="AA33" s="43"/>
      <c r="AB33" s="43"/>
      <c r="AC33" s="55"/>
      <c r="AD33" s="54"/>
      <c r="AE33" s="55"/>
      <c r="AF33" s="54"/>
      <c r="AG33" s="53"/>
      <c r="AH33" s="54"/>
      <c r="AI33" s="31"/>
      <c r="AJ33" s="21"/>
      <c r="AK33" s="21"/>
      <c r="AL33" s="21"/>
      <c r="AM33" s="21"/>
      <c r="AN33" s="42"/>
      <c r="AO33" s="42"/>
      <c r="AP33" s="42"/>
      <c r="AQ33" s="42"/>
    </row>
    <row r="34" spans="1:43" ht="105" customHeight="1" x14ac:dyDescent="0.25">
      <c r="A34" s="55" t="s">
        <v>276</v>
      </c>
      <c r="B34" s="55" t="s">
        <v>277</v>
      </c>
      <c r="C34" s="55" t="s">
        <v>38</v>
      </c>
      <c r="D34" s="55" t="s">
        <v>38</v>
      </c>
      <c r="E34" s="102" t="s">
        <v>93</v>
      </c>
      <c r="F34" s="83" t="s">
        <v>278</v>
      </c>
      <c r="G34" s="55" t="s">
        <v>534</v>
      </c>
      <c r="H34" s="55" t="s">
        <v>77</v>
      </c>
      <c r="I34" s="55" t="s">
        <v>279</v>
      </c>
      <c r="J34" s="54">
        <v>3</v>
      </c>
      <c r="K34" s="54" t="s">
        <v>84</v>
      </c>
      <c r="L34" s="54">
        <v>40</v>
      </c>
      <c r="M34" s="55">
        <v>17</v>
      </c>
      <c r="N34" s="54" t="s">
        <v>45</v>
      </c>
      <c r="O34" s="54">
        <v>100</v>
      </c>
      <c r="P34" s="101" t="s">
        <v>46</v>
      </c>
      <c r="Q34" s="83" t="s">
        <v>280</v>
      </c>
      <c r="R34" s="55" t="s">
        <v>419</v>
      </c>
      <c r="S34" s="55" t="s">
        <v>288</v>
      </c>
      <c r="T34" s="54" t="s">
        <v>70</v>
      </c>
      <c r="U34" s="55" t="s">
        <v>50</v>
      </c>
      <c r="V34" s="55" t="s">
        <v>111</v>
      </c>
      <c r="W34" s="55" t="s">
        <v>107</v>
      </c>
      <c r="X34" s="55" t="s">
        <v>52</v>
      </c>
      <c r="Y34" s="76" t="s">
        <v>420</v>
      </c>
      <c r="Z34" s="77" t="s">
        <v>292</v>
      </c>
      <c r="AA34" s="103" t="s">
        <v>421</v>
      </c>
      <c r="AB34" s="103" t="s">
        <v>292</v>
      </c>
      <c r="AC34" s="55" t="s">
        <v>84</v>
      </c>
      <c r="AD34" s="54">
        <v>26</v>
      </c>
      <c r="AE34" s="55" t="s">
        <v>45</v>
      </c>
      <c r="AF34" s="54">
        <v>100</v>
      </c>
      <c r="AG34" s="101" t="s">
        <v>46</v>
      </c>
      <c r="AH34" s="54" t="s">
        <v>55</v>
      </c>
      <c r="AI34" s="31"/>
      <c r="AJ34" s="15" t="s">
        <v>281</v>
      </c>
      <c r="AK34" s="15" t="s">
        <v>282</v>
      </c>
      <c r="AL34" s="15" t="s">
        <v>283</v>
      </c>
      <c r="AM34" s="100">
        <v>44926</v>
      </c>
      <c r="AN34" s="46" t="s">
        <v>422</v>
      </c>
      <c r="AO34" s="42" t="s">
        <v>291</v>
      </c>
      <c r="AP34" s="41" t="s">
        <v>423</v>
      </c>
      <c r="AQ34" s="42" t="s">
        <v>553</v>
      </c>
    </row>
    <row r="35" spans="1:43" ht="120" customHeight="1" x14ac:dyDescent="0.25">
      <c r="A35" s="55"/>
      <c r="B35" s="55"/>
      <c r="C35" s="55"/>
      <c r="D35" s="55"/>
      <c r="E35" s="102"/>
      <c r="F35" s="83"/>
      <c r="G35" s="55"/>
      <c r="H35" s="55"/>
      <c r="I35" s="55"/>
      <c r="J35" s="54"/>
      <c r="K35" s="54"/>
      <c r="L35" s="54"/>
      <c r="M35" s="55"/>
      <c r="N35" s="54"/>
      <c r="O35" s="54"/>
      <c r="P35" s="101"/>
      <c r="Q35" s="83"/>
      <c r="R35" s="55"/>
      <c r="S35" s="55"/>
      <c r="T35" s="54"/>
      <c r="U35" s="55"/>
      <c r="V35" s="55"/>
      <c r="W35" s="55"/>
      <c r="X35" s="55"/>
      <c r="Y35" s="76"/>
      <c r="Z35" s="77"/>
      <c r="AA35" s="104"/>
      <c r="AB35" s="104"/>
      <c r="AC35" s="55"/>
      <c r="AD35" s="54"/>
      <c r="AE35" s="55"/>
      <c r="AF35" s="54"/>
      <c r="AG35" s="101"/>
      <c r="AH35" s="54"/>
      <c r="AI35" s="31"/>
      <c r="AJ35" s="15"/>
      <c r="AK35" s="15"/>
      <c r="AL35" s="15"/>
      <c r="AM35" s="100"/>
      <c r="AN35" s="46"/>
      <c r="AO35" s="42"/>
      <c r="AP35" s="42"/>
      <c r="AQ35" s="42"/>
    </row>
    <row r="36" spans="1:43" ht="136.5" customHeight="1" x14ac:dyDescent="0.25">
      <c r="A36" s="55"/>
      <c r="B36" s="55"/>
      <c r="C36" s="55"/>
      <c r="D36" s="55"/>
      <c r="E36" s="15">
        <v>0</v>
      </c>
      <c r="F36" s="83"/>
      <c r="G36" s="55"/>
      <c r="H36" s="55"/>
      <c r="I36" s="15">
        <v>0</v>
      </c>
      <c r="J36" s="54"/>
      <c r="K36" s="54"/>
      <c r="L36" s="54"/>
      <c r="M36" s="55"/>
      <c r="N36" s="54"/>
      <c r="O36" s="54"/>
      <c r="P36" s="101"/>
      <c r="Q36" s="30"/>
      <c r="R36" s="15">
        <v>0</v>
      </c>
      <c r="S36" s="15"/>
      <c r="T36" s="31">
        <v>0</v>
      </c>
      <c r="U36" s="15">
        <v>0</v>
      </c>
      <c r="V36" s="15">
        <v>0</v>
      </c>
      <c r="W36" s="15">
        <v>0</v>
      </c>
      <c r="X36" s="15">
        <v>0</v>
      </c>
      <c r="Y36" s="38"/>
      <c r="Z36" s="38"/>
      <c r="AA36" s="38"/>
      <c r="AB36" s="38"/>
      <c r="AC36" s="55"/>
      <c r="AD36" s="54"/>
      <c r="AE36" s="55"/>
      <c r="AF36" s="54"/>
      <c r="AG36" s="101"/>
      <c r="AH36" s="54"/>
      <c r="AI36" s="31"/>
      <c r="AJ36" s="15" t="s">
        <v>284</v>
      </c>
      <c r="AK36" s="15" t="s">
        <v>285</v>
      </c>
      <c r="AL36" s="15" t="s">
        <v>286</v>
      </c>
      <c r="AM36" s="14">
        <v>44926</v>
      </c>
      <c r="AN36" s="46" t="s">
        <v>424</v>
      </c>
      <c r="AO36" s="38" t="s">
        <v>294</v>
      </c>
      <c r="AP36" s="41" t="s">
        <v>425</v>
      </c>
      <c r="AQ36" s="42" t="s">
        <v>554</v>
      </c>
    </row>
    <row r="37" spans="1:43" ht="22.5" customHeight="1" x14ac:dyDescent="0.25">
      <c r="A37" s="55"/>
      <c r="B37" s="55"/>
      <c r="C37" s="55"/>
      <c r="D37" s="55"/>
      <c r="E37" s="15">
        <v>0</v>
      </c>
      <c r="F37" s="83"/>
      <c r="G37" s="55"/>
      <c r="H37" s="55"/>
      <c r="I37" s="15">
        <v>0</v>
      </c>
      <c r="J37" s="54"/>
      <c r="K37" s="54"/>
      <c r="L37" s="54"/>
      <c r="M37" s="55"/>
      <c r="N37" s="54"/>
      <c r="O37" s="54"/>
      <c r="P37" s="101"/>
      <c r="Q37" s="30"/>
      <c r="R37" s="15">
        <v>0</v>
      </c>
      <c r="S37" s="15"/>
      <c r="T37" s="31">
        <v>0</v>
      </c>
      <c r="U37" s="15">
        <v>0</v>
      </c>
      <c r="V37" s="15">
        <v>0</v>
      </c>
      <c r="W37" s="15">
        <v>0</v>
      </c>
      <c r="X37" s="15">
        <v>0</v>
      </c>
      <c r="Y37" s="38"/>
      <c r="Z37" s="38"/>
      <c r="AA37" s="38"/>
      <c r="AB37" s="38"/>
      <c r="AC37" s="55"/>
      <c r="AD37" s="54"/>
      <c r="AE37" s="55"/>
      <c r="AF37" s="54"/>
      <c r="AG37" s="101"/>
      <c r="AH37" s="54"/>
      <c r="AI37" s="31"/>
      <c r="AJ37" s="15"/>
      <c r="AK37" s="15"/>
      <c r="AL37" s="15"/>
      <c r="AM37" s="15"/>
      <c r="AN37" s="15"/>
      <c r="AO37" s="28"/>
      <c r="AP37" s="28"/>
      <c r="AQ37" s="28"/>
    </row>
    <row r="38" spans="1:43" ht="22.5" customHeight="1" x14ac:dyDescent="0.25">
      <c r="A38" s="55"/>
      <c r="B38" s="55"/>
      <c r="C38" s="55"/>
      <c r="D38" s="55"/>
      <c r="E38" s="15">
        <v>0</v>
      </c>
      <c r="F38" s="83"/>
      <c r="G38" s="55"/>
      <c r="H38" s="55"/>
      <c r="I38" s="15">
        <v>0</v>
      </c>
      <c r="J38" s="54"/>
      <c r="K38" s="54"/>
      <c r="L38" s="54"/>
      <c r="M38" s="55"/>
      <c r="N38" s="54"/>
      <c r="O38" s="54"/>
      <c r="P38" s="101"/>
      <c r="Q38" s="30"/>
      <c r="R38" s="15">
        <v>0</v>
      </c>
      <c r="S38" s="15"/>
      <c r="T38" s="31">
        <v>0</v>
      </c>
      <c r="U38" s="15">
        <v>0</v>
      </c>
      <c r="V38" s="15">
        <v>0</v>
      </c>
      <c r="W38" s="15">
        <v>0</v>
      </c>
      <c r="X38" s="15">
        <v>0</v>
      </c>
      <c r="Y38" s="38"/>
      <c r="Z38" s="38"/>
      <c r="AA38" s="38"/>
      <c r="AB38" s="38"/>
      <c r="AC38" s="55"/>
      <c r="AD38" s="54"/>
      <c r="AE38" s="55"/>
      <c r="AF38" s="54"/>
      <c r="AG38" s="101"/>
      <c r="AH38" s="54"/>
      <c r="AI38" s="31"/>
      <c r="AJ38" s="15"/>
      <c r="AK38" s="15"/>
      <c r="AL38" s="15"/>
      <c r="AM38" s="15"/>
      <c r="AN38" s="15"/>
      <c r="AO38" s="28"/>
      <c r="AP38" s="28"/>
      <c r="AQ38" s="28"/>
    </row>
    <row r="39" spans="1:43" ht="22.5" customHeight="1" x14ac:dyDescent="0.25">
      <c r="A39" s="55"/>
      <c r="B39" s="55"/>
      <c r="C39" s="55"/>
      <c r="D39" s="55"/>
      <c r="E39" s="15">
        <v>0</v>
      </c>
      <c r="F39" s="83"/>
      <c r="G39" s="55"/>
      <c r="H39" s="55"/>
      <c r="I39" s="15">
        <v>0</v>
      </c>
      <c r="J39" s="54"/>
      <c r="K39" s="54"/>
      <c r="L39" s="54"/>
      <c r="M39" s="55"/>
      <c r="N39" s="54"/>
      <c r="O39" s="54"/>
      <c r="P39" s="101"/>
      <c r="Q39" s="30"/>
      <c r="R39" s="15">
        <v>0</v>
      </c>
      <c r="S39" s="15"/>
      <c r="T39" s="31">
        <v>0</v>
      </c>
      <c r="U39" s="15">
        <v>0</v>
      </c>
      <c r="V39" s="15">
        <v>0</v>
      </c>
      <c r="W39" s="15">
        <v>0</v>
      </c>
      <c r="X39" s="15">
        <v>0</v>
      </c>
      <c r="Y39" s="38"/>
      <c r="Z39" s="38"/>
      <c r="AA39" s="38"/>
      <c r="AB39" s="38"/>
      <c r="AC39" s="55"/>
      <c r="AD39" s="54"/>
      <c r="AE39" s="55"/>
      <c r="AF39" s="54"/>
      <c r="AG39" s="101"/>
      <c r="AH39" s="54"/>
      <c r="AI39" s="31"/>
      <c r="AJ39" s="15"/>
      <c r="AK39" s="15"/>
      <c r="AL39" s="15"/>
      <c r="AM39" s="15"/>
      <c r="AN39" s="15"/>
      <c r="AO39" s="28"/>
      <c r="AP39" s="28"/>
      <c r="AQ39" s="28"/>
    </row>
    <row r="40" spans="1:43" ht="114.75" customHeight="1" x14ac:dyDescent="0.25">
      <c r="A40" s="50" t="s">
        <v>80</v>
      </c>
      <c r="B40" s="55" t="s">
        <v>200</v>
      </c>
      <c r="C40" s="55" t="s">
        <v>427</v>
      </c>
      <c r="D40" s="55" t="s">
        <v>317</v>
      </c>
      <c r="E40" s="36" t="s">
        <v>81</v>
      </c>
      <c r="F40" s="83" t="s">
        <v>82</v>
      </c>
      <c r="G40" s="55" t="s">
        <v>535</v>
      </c>
      <c r="H40" s="55" t="s">
        <v>77</v>
      </c>
      <c r="I40" s="15" t="s">
        <v>83</v>
      </c>
      <c r="J40" s="54">
        <v>4000</v>
      </c>
      <c r="K40" s="54" t="s">
        <v>69</v>
      </c>
      <c r="L40" s="54">
        <v>80</v>
      </c>
      <c r="M40" s="55">
        <v>12</v>
      </c>
      <c r="N40" s="54" t="s">
        <v>45</v>
      </c>
      <c r="O40" s="54">
        <v>100</v>
      </c>
      <c r="P40" s="101" t="s">
        <v>46</v>
      </c>
      <c r="Q40" s="18" t="s">
        <v>213</v>
      </c>
      <c r="R40" s="15" t="s">
        <v>318</v>
      </c>
      <c r="S40" s="21" t="s">
        <v>295</v>
      </c>
      <c r="T40" s="20" t="s">
        <v>70</v>
      </c>
      <c r="U40" s="21" t="s">
        <v>50</v>
      </c>
      <c r="V40" s="21" t="s">
        <v>35</v>
      </c>
      <c r="W40" s="21" t="s">
        <v>51</v>
      </c>
      <c r="X40" s="21" t="s">
        <v>52</v>
      </c>
      <c r="Y40" s="47" t="s">
        <v>429</v>
      </c>
      <c r="Z40" s="43" t="s">
        <v>291</v>
      </c>
      <c r="AA40" s="43" t="s">
        <v>390</v>
      </c>
      <c r="AB40" s="43" t="s">
        <v>292</v>
      </c>
      <c r="AC40" s="50" t="s">
        <v>84</v>
      </c>
      <c r="AD40" s="51">
        <v>25.349999999999998</v>
      </c>
      <c r="AE40" s="50" t="s">
        <v>45</v>
      </c>
      <c r="AF40" s="51">
        <v>100</v>
      </c>
      <c r="AG40" s="56" t="s">
        <v>46</v>
      </c>
      <c r="AH40" s="52" t="s">
        <v>55</v>
      </c>
      <c r="AI40" s="20" t="s">
        <v>378</v>
      </c>
      <c r="AJ40" s="17" t="s">
        <v>85</v>
      </c>
      <c r="AK40" s="17" t="s">
        <v>86</v>
      </c>
      <c r="AL40" s="21" t="s">
        <v>87</v>
      </c>
      <c r="AM40" s="22">
        <v>44926</v>
      </c>
      <c r="AN40" s="41" t="s">
        <v>434</v>
      </c>
      <c r="AO40" s="42" t="s">
        <v>293</v>
      </c>
      <c r="AP40" s="45" t="s">
        <v>437</v>
      </c>
      <c r="AQ40" s="42" t="s">
        <v>293</v>
      </c>
    </row>
    <row r="41" spans="1:43" ht="189.75" customHeight="1" x14ac:dyDescent="0.25">
      <c r="A41" s="50"/>
      <c r="B41" s="55"/>
      <c r="C41" s="55"/>
      <c r="D41" s="55"/>
      <c r="E41" s="36" t="s">
        <v>88</v>
      </c>
      <c r="F41" s="83"/>
      <c r="G41" s="55"/>
      <c r="H41" s="55"/>
      <c r="I41" s="15" t="s">
        <v>89</v>
      </c>
      <c r="J41" s="54"/>
      <c r="K41" s="54"/>
      <c r="L41" s="54"/>
      <c r="M41" s="55"/>
      <c r="N41" s="54"/>
      <c r="O41" s="54"/>
      <c r="P41" s="101"/>
      <c r="Q41" s="18" t="s">
        <v>214</v>
      </c>
      <c r="R41" s="15" t="s">
        <v>319</v>
      </c>
      <c r="S41" s="21" t="s">
        <v>296</v>
      </c>
      <c r="T41" s="20" t="s">
        <v>70</v>
      </c>
      <c r="U41" s="21" t="s">
        <v>50</v>
      </c>
      <c r="V41" s="21" t="s">
        <v>35</v>
      </c>
      <c r="W41" s="21" t="s">
        <v>51</v>
      </c>
      <c r="X41" s="21" t="s">
        <v>52</v>
      </c>
      <c r="Y41" s="43" t="s">
        <v>430</v>
      </c>
      <c r="Z41" s="43" t="s">
        <v>292</v>
      </c>
      <c r="AA41" s="43" t="s">
        <v>431</v>
      </c>
      <c r="AB41" s="43" t="s">
        <v>292</v>
      </c>
      <c r="AC41" s="50"/>
      <c r="AD41" s="52"/>
      <c r="AE41" s="50"/>
      <c r="AF41" s="52"/>
      <c r="AG41" s="56"/>
      <c r="AH41" s="52"/>
      <c r="AI41" s="20" t="s">
        <v>379</v>
      </c>
      <c r="AJ41" s="17" t="s">
        <v>90</v>
      </c>
      <c r="AK41" s="17" t="s">
        <v>91</v>
      </c>
      <c r="AL41" s="21" t="s">
        <v>92</v>
      </c>
      <c r="AM41" s="22">
        <v>44926</v>
      </c>
      <c r="AN41" s="41" t="s">
        <v>435</v>
      </c>
      <c r="AO41" s="42" t="s">
        <v>293</v>
      </c>
      <c r="AP41" s="44" t="s">
        <v>438</v>
      </c>
      <c r="AQ41" s="42" t="s">
        <v>293</v>
      </c>
    </row>
    <row r="42" spans="1:43" ht="135" customHeight="1" x14ac:dyDescent="0.25">
      <c r="A42" s="50"/>
      <c r="B42" s="55"/>
      <c r="C42" s="55"/>
      <c r="D42" s="55"/>
      <c r="E42" s="102" t="s">
        <v>93</v>
      </c>
      <c r="F42" s="83"/>
      <c r="G42" s="55"/>
      <c r="H42" s="55"/>
      <c r="I42" s="15" t="s">
        <v>428</v>
      </c>
      <c r="J42" s="54"/>
      <c r="K42" s="54"/>
      <c r="L42" s="54"/>
      <c r="M42" s="55"/>
      <c r="N42" s="54"/>
      <c r="O42" s="54"/>
      <c r="P42" s="101"/>
      <c r="Q42" s="18" t="s">
        <v>215</v>
      </c>
      <c r="R42" s="15" t="s">
        <v>320</v>
      </c>
      <c r="S42" s="21" t="s">
        <v>296</v>
      </c>
      <c r="T42" s="20" t="s">
        <v>94</v>
      </c>
      <c r="U42" s="21" t="s">
        <v>50</v>
      </c>
      <c r="V42" s="21" t="s">
        <v>35</v>
      </c>
      <c r="W42" s="21" t="s">
        <v>51</v>
      </c>
      <c r="X42" s="21" t="s">
        <v>52</v>
      </c>
      <c r="Y42" s="43" t="s">
        <v>432</v>
      </c>
      <c r="Z42" s="43" t="s">
        <v>292</v>
      </c>
      <c r="AA42" s="43" t="s">
        <v>433</v>
      </c>
      <c r="AB42" s="43" t="s">
        <v>292</v>
      </c>
      <c r="AC42" s="50"/>
      <c r="AD42" s="52"/>
      <c r="AE42" s="50"/>
      <c r="AF42" s="52"/>
      <c r="AG42" s="56"/>
      <c r="AH42" s="52"/>
      <c r="AI42" s="20" t="s">
        <v>380</v>
      </c>
      <c r="AJ42" s="17" t="s">
        <v>95</v>
      </c>
      <c r="AK42" s="17" t="s">
        <v>91</v>
      </c>
      <c r="AL42" s="21" t="s">
        <v>96</v>
      </c>
      <c r="AM42" s="22">
        <v>44926</v>
      </c>
      <c r="AN42" s="41" t="s">
        <v>436</v>
      </c>
      <c r="AO42" s="42" t="s">
        <v>293</v>
      </c>
      <c r="AP42" s="43" t="s">
        <v>433</v>
      </c>
      <c r="AQ42" s="42" t="s">
        <v>293</v>
      </c>
    </row>
    <row r="43" spans="1:43" ht="22.5" customHeight="1" x14ac:dyDescent="0.25">
      <c r="A43" s="50"/>
      <c r="B43" s="55"/>
      <c r="C43" s="55"/>
      <c r="D43" s="55"/>
      <c r="E43" s="102"/>
      <c r="F43" s="83"/>
      <c r="G43" s="55"/>
      <c r="H43" s="55"/>
      <c r="I43" s="15"/>
      <c r="J43" s="54"/>
      <c r="K43" s="54"/>
      <c r="L43" s="54"/>
      <c r="M43" s="55"/>
      <c r="N43" s="54"/>
      <c r="O43" s="54"/>
      <c r="P43" s="101"/>
      <c r="Q43" s="23"/>
      <c r="R43" s="21" t="s">
        <v>74</v>
      </c>
      <c r="S43" s="21"/>
      <c r="T43" s="20"/>
      <c r="U43" s="21"/>
      <c r="V43" s="21"/>
      <c r="W43" s="21"/>
      <c r="X43" s="21"/>
      <c r="Y43" s="43"/>
      <c r="Z43" s="43"/>
      <c r="AA43" s="43"/>
      <c r="AB43" s="43"/>
      <c r="AC43" s="50"/>
      <c r="AD43" s="52"/>
      <c r="AE43" s="50"/>
      <c r="AF43" s="52"/>
      <c r="AG43" s="56"/>
      <c r="AH43" s="52"/>
      <c r="AI43" s="20"/>
      <c r="AJ43" s="17"/>
      <c r="AK43" s="17"/>
      <c r="AL43" s="21"/>
      <c r="AM43" s="22"/>
      <c r="AN43" s="42"/>
      <c r="AO43" s="42"/>
      <c r="AP43" s="42"/>
      <c r="AQ43" s="42"/>
    </row>
    <row r="44" spans="1:43" ht="22.5" customHeight="1" x14ac:dyDescent="0.25">
      <c r="A44" s="50"/>
      <c r="B44" s="55"/>
      <c r="C44" s="55"/>
      <c r="D44" s="55"/>
      <c r="E44" s="36">
        <v>0</v>
      </c>
      <c r="F44" s="83"/>
      <c r="G44" s="55"/>
      <c r="H44" s="55"/>
      <c r="I44" s="15">
        <v>0</v>
      </c>
      <c r="J44" s="54"/>
      <c r="K44" s="54"/>
      <c r="L44" s="54"/>
      <c r="M44" s="55"/>
      <c r="N44" s="54"/>
      <c r="O44" s="54"/>
      <c r="P44" s="101"/>
      <c r="Q44" s="23"/>
      <c r="R44" s="21" t="s">
        <v>74</v>
      </c>
      <c r="S44" s="21"/>
      <c r="T44" s="20"/>
      <c r="U44" s="21"/>
      <c r="V44" s="21"/>
      <c r="W44" s="21"/>
      <c r="X44" s="21"/>
      <c r="Y44" s="43"/>
      <c r="Z44" s="43"/>
      <c r="AA44" s="43"/>
      <c r="AB44" s="43"/>
      <c r="AC44" s="50"/>
      <c r="AD44" s="52"/>
      <c r="AE44" s="50"/>
      <c r="AF44" s="52"/>
      <c r="AG44" s="56"/>
      <c r="AH44" s="52"/>
      <c r="AI44" s="20"/>
      <c r="AJ44" s="17"/>
      <c r="AK44" s="17"/>
      <c r="AL44" s="21"/>
      <c r="AM44" s="22"/>
      <c r="AN44" s="42"/>
      <c r="AO44" s="42"/>
      <c r="AP44" s="42"/>
      <c r="AQ44" s="42"/>
    </row>
    <row r="45" spans="1:43" ht="123.75" customHeight="1" x14ac:dyDescent="0.25">
      <c r="A45" s="50" t="s">
        <v>80</v>
      </c>
      <c r="B45" s="55" t="s">
        <v>316</v>
      </c>
      <c r="C45" s="55" t="s">
        <v>427</v>
      </c>
      <c r="D45" s="55" t="s">
        <v>97</v>
      </c>
      <c r="E45" s="36" t="s">
        <v>88</v>
      </c>
      <c r="F45" s="83" t="s">
        <v>98</v>
      </c>
      <c r="G45" s="55" t="s">
        <v>536</v>
      </c>
      <c r="H45" s="55" t="s">
        <v>99</v>
      </c>
      <c r="I45" s="15" t="s">
        <v>100</v>
      </c>
      <c r="J45" s="54">
        <v>8000</v>
      </c>
      <c r="K45" s="54" t="s">
        <v>101</v>
      </c>
      <c r="L45" s="54">
        <v>100</v>
      </c>
      <c r="M45" s="55">
        <v>15</v>
      </c>
      <c r="N45" s="54" t="s">
        <v>45</v>
      </c>
      <c r="O45" s="54">
        <v>100</v>
      </c>
      <c r="P45" s="101" t="s">
        <v>46</v>
      </c>
      <c r="Q45" s="18" t="s">
        <v>216</v>
      </c>
      <c r="R45" s="21" t="s">
        <v>212</v>
      </c>
      <c r="S45" s="21" t="s">
        <v>297</v>
      </c>
      <c r="T45" s="20" t="s">
        <v>70</v>
      </c>
      <c r="U45" s="21" t="s">
        <v>50</v>
      </c>
      <c r="V45" s="21" t="s">
        <v>35</v>
      </c>
      <c r="W45" s="21" t="s">
        <v>51</v>
      </c>
      <c r="X45" s="21" t="s">
        <v>52</v>
      </c>
      <c r="Y45" s="43" t="s">
        <v>440</v>
      </c>
      <c r="Z45" s="43" t="s">
        <v>292</v>
      </c>
      <c r="AA45" s="43" t="s">
        <v>445</v>
      </c>
      <c r="AB45" s="43" t="s">
        <v>324</v>
      </c>
      <c r="AC45" s="50" t="s">
        <v>44</v>
      </c>
      <c r="AD45" s="51">
        <v>48.75</v>
      </c>
      <c r="AE45" s="50" t="s">
        <v>45</v>
      </c>
      <c r="AF45" s="51">
        <v>100</v>
      </c>
      <c r="AG45" s="56" t="s">
        <v>46</v>
      </c>
      <c r="AH45" s="52" t="s">
        <v>55</v>
      </c>
      <c r="AI45" s="20" t="s">
        <v>381</v>
      </c>
      <c r="AJ45" s="17" t="s">
        <v>102</v>
      </c>
      <c r="AK45" s="17" t="s">
        <v>91</v>
      </c>
      <c r="AL45" s="21" t="s">
        <v>103</v>
      </c>
      <c r="AM45" s="22">
        <v>44926</v>
      </c>
      <c r="AN45" s="38" t="s">
        <v>443</v>
      </c>
      <c r="AO45" s="38" t="s">
        <v>293</v>
      </c>
      <c r="AP45" s="44" t="s">
        <v>444</v>
      </c>
      <c r="AQ45" s="38" t="s">
        <v>293</v>
      </c>
    </row>
    <row r="46" spans="1:43" ht="159" customHeight="1" x14ac:dyDescent="0.25">
      <c r="A46" s="50"/>
      <c r="B46" s="55"/>
      <c r="C46" s="55"/>
      <c r="D46" s="55"/>
      <c r="E46" s="102" t="s">
        <v>81</v>
      </c>
      <c r="F46" s="83"/>
      <c r="G46" s="55"/>
      <c r="H46" s="55"/>
      <c r="I46" s="15" t="s">
        <v>439</v>
      </c>
      <c r="J46" s="54"/>
      <c r="K46" s="54"/>
      <c r="L46" s="54"/>
      <c r="M46" s="55"/>
      <c r="N46" s="54"/>
      <c r="O46" s="54"/>
      <c r="P46" s="101"/>
      <c r="Q46" s="18" t="s">
        <v>217</v>
      </c>
      <c r="R46" s="21" t="s">
        <v>218</v>
      </c>
      <c r="S46" s="21" t="s">
        <v>298</v>
      </c>
      <c r="T46" s="20" t="s">
        <v>94</v>
      </c>
      <c r="U46" s="21" t="s">
        <v>50</v>
      </c>
      <c r="V46" s="21" t="s">
        <v>35</v>
      </c>
      <c r="W46" s="21" t="s">
        <v>51</v>
      </c>
      <c r="X46" s="21" t="s">
        <v>52</v>
      </c>
      <c r="Y46" s="43" t="s">
        <v>441</v>
      </c>
      <c r="Z46" s="43" t="s">
        <v>292</v>
      </c>
      <c r="AA46" s="43" t="s">
        <v>442</v>
      </c>
      <c r="AB46" s="43" t="s">
        <v>324</v>
      </c>
      <c r="AC46" s="50"/>
      <c r="AD46" s="52"/>
      <c r="AE46" s="50"/>
      <c r="AF46" s="52"/>
      <c r="AG46" s="56"/>
      <c r="AH46" s="52"/>
      <c r="AI46" s="20" t="s">
        <v>382</v>
      </c>
      <c r="AJ46" s="17" t="s">
        <v>104</v>
      </c>
      <c r="AK46" s="17" t="s">
        <v>91</v>
      </c>
      <c r="AL46" s="21" t="s">
        <v>105</v>
      </c>
      <c r="AM46" s="22">
        <v>44926</v>
      </c>
      <c r="AN46" s="38" t="s">
        <v>383</v>
      </c>
      <c r="AO46" s="38" t="s">
        <v>293</v>
      </c>
      <c r="AP46" s="48" t="s">
        <v>446</v>
      </c>
      <c r="AQ46" s="38" t="s">
        <v>293</v>
      </c>
    </row>
    <row r="47" spans="1:43" ht="22.5" customHeight="1" x14ac:dyDescent="0.25">
      <c r="A47" s="50"/>
      <c r="B47" s="55"/>
      <c r="C47" s="55"/>
      <c r="D47" s="55"/>
      <c r="E47" s="102"/>
      <c r="F47" s="83"/>
      <c r="G47" s="55"/>
      <c r="H47" s="55"/>
      <c r="I47" s="15"/>
      <c r="J47" s="54"/>
      <c r="K47" s="54"/>
      <c r="L47" s="54"/>
      <c r="M47" s="55"/>
      <c r="N47" s="54"/>
      <c r="O47" s="54"/>
      <c r="P47" s="101"/>
      <c r="Q47" s="23"/>
      <c r="R47" s="21" t="s">
        <v>74</v>
      </c>
      <c r="S47" s="21"/>
      <c r="T47" s="20"/>
      <c r="U47" s="21"/>
      <c r="V47" s="21"/>
      <c r="W47" s="21"/>
      <c r="X47" s="21"/>
      <c r="Y47" s="43"/>
      <c r="Z47" s="43"/>
      <c r="AA47" s="43"/>
      <c r="AB47" s="43"/>
      <c r="AC47" s="50"/>
      <c r="AD47" s="52"/>
      <c r="AE47" s="50"/>
      <c r="AF47" s="52"/>
      <c r="AG47" s="56"/>
      <c r="AH47" s="52"/>
      <c r="AI47" s="20"/>
      <c r="AJ47" s="17"/>
      <c r="AK47" s="17"/>
      <c r="AL47" s="21"/>
      <c r="AM47" s="22"/>
      <c r="AN47" s="42"/>
      <c r="AO47" s="42"/>
      <c r="AP47" s="42"/>
      <c r="AQ47" s="42"/>
    </row>
    <row r="48" spans="1:43" ht="22.5" customHeight="1" x14ac:dyDescent="0.25">
      <c r="A48" s="50"/>
      <c r="B48" s="55"/>
      <c r="C48" s="55"/>
      <c r="D48" s="55"/>
      <c r="E48" s="36">
        <v>0</v>
      </c>
      <c r="F48" s="83"/>
      <c r="G48" s="55"/>
      <c r="H48" s="55"/>
      <c r="I48" s="15">
        <v>0</v>
      </c>
      <c r="J48" s="54"/>
      <c r="K48" s="54"/>
      <c r="L48" s="54"/>
      <c r="M48" s="55"/>
      <c r="N48" s="54"/>
      <c r="O48" s="54"/>
      <c r="P48" s="101"/>
      <c r="Q48" s="23"/>
      <c r="R48" s="21" t="s">
        <v>74</v>
      </c>
      <c r="S48" s="21"/>
      <c r="T48" s="20"/>
      <c r="U48" s="21"/>
      <c r="V48" s="21"/>
      <c r="W48" s="21"/>
      <c r="X48" s="21"/>
      <c r="Y48" s="43"/>
      <c r="Z48" s="43"/>
      <c r="AA48" s="43"/>
      <c r="AB48" s="43"/>
      <c r="AC48" s="50"/>
      <c r="AD48" s="52"/>
      <c r="AE48" s="50"/>
      <c r="AF48" s="52"/>
      <c r="AG48" s="56"/>
      <c r="AH48" s="52"/>
      <c r="AI48" s="20"/>
      <c r="AJ48" s="17"/>
      <c r="AK48" s="17"/>
      <c r="AL48" s="21"/>
      <c r="AM48" s="22"/>
      <c r="AN48" s="42"/>
      <c r="AO48" s="42"/>
      <c r="AP48" s="42"/>
      <c r="AQ48" s="42"/>
    </row>
    <row r="49" spans="1:43" ht="22.5" customHeight="1" x14ac:dyDescent="0.25">
      <c r="A49" s="50"/>
      <c r="B49" s="55"/>
      <c r="C49" s="55"/>
      <c r="D49" s="55"/>
      <c r="E49" s="36">
        <v>0</v>
      </c>
      <c r="F49" s="83"/>
      <c r="G49" s="55"/>
      <c r="H49" s="55"/>
      <c r="I49" s="15">
        <v>0</v>
      </c>
      <c r="J49" s="54"/>
      <c r="K49" s="54"/>
      <c r="L49" s="54"/>
      <c r="M49" s="55"/>
      <c r="N49" s="54"/>
      <c r="O49" s="54"/>
      <c r="P49" s="101"/>
      <c r="Q49" s="23"/>
      <c r="R49" s="21" t="s">
        <v>74</v>
      </c>
      <c r="S49" s="21"/>
      <c r="T49" s="20"/>
      <c r="U49" s="21"/>
      <c r="V49" s="21"/>
      <c r="W49" s="21"/>
      <c r="X49" s="21"/>
      <c r="Y49" s="43"/>
      <c r="Z49" s="43"/>
      <c r="AA49" s="43"/>
      <c r="AB49" s="43"/>
      <c r="AC49" s="50"/>
      <c r="AD49" s="52"/>
      <c r="AE49" s="50"/>
      <c r="AF49" s="52"/>
      <c r="AG49" s="56"/>
      <c r="AH49" s="52"/>
      <c r="AI49" s="20"/>
      <c r="AJ49" s="17"/>
      <c r="AK49" s="17"/>
      <c r="AL49" s="21"/>
      <c r="AM49" s="22"/>
      <c r="AN49" s="42"/>
      <c r="AO49" s="42"/>
      <c r="AP49" s="42"/>
      <c r="AQ49" s="42"/>
    </row>
    <row r="50" spans="1:43" ht="144" customHeight="1" x14ac:dyDescent="0.25">
      <c r="A50" s="50" t="str">
        <f>[2]Inicio!$D$34</f>
        <v>Administración del Sistema Integrado de Gestión</v>
      </c>
      <c r="B50" s="59" t="s">
        <v>194</v>
      </c>
      <c r="C50" s="50" t="s">
        <v>38</v>
      </c>
      <c r="D50" s="50" t="s">
        <v>38</v>
      </c>
      <c r="E50" s="35" t="s">
        <v>331</v>
      </c>
      <c r="F50" s="58" t="s">
        <v>201</v>
      </c>
      <c r="G50" s="60" t="s">
        <v>537</v>
      </c>
      <c r="H50" s="50" t="s">
        <v>77</v>
      </c>
      <c r="I50" s="17" t="s">
        <v>202</v>
      </c>
      <c r="J50" s="52">
        <v>300</v>
      </c>
      <c r="K50" s="57" t="s">
        <v>44</v>
      </c>
      <c r="L50" s="51">
        <v>60</v>
      </c>
      <c r="M50" s="50">
        <v>9</v>
      </c>
      <c r="N50" s="57" t="s">
        <v>53</v>
      </c>
      <c r="O50" s="51">
        <v>80</v>
      </c>
      <c r="P50" s="56" t="s">
        <v>54</v>
      </c>
      <c r="Q50" s="18" t="s">
        <v>39</v>
      </c>
      <c r="R50" s="25" t="s">
        <v>211</v>
      </c>
      <c r="S50" s="32" t="s">
        <v>332</v>
      </c>
      <c r="T50" s="20" t="s">
        <v>70</v>
      </c>
      <c r="U50" s="21" t="s">
        <v>50</v>
      </c>
      <c r="V50" s="21" t="s">
        <v>35</v>
      </c>
      <c r="W50" s="21" t="s">
        <v>107</v>
      </c>
      <c r="X50" s="21" t="s">
        <v>52</v>
      </c>
      <c r="Y50" s="43" t="s">
        <v>449</v>
      </c>
      <c r="Z50" s="43"/>
      <c r="AA50" s="43" t="s">
        <v>448</v>
      </c>
      <c r="AB50" s="43" t="s">
        <v>324</v>
      </c>
      <c r="AC50" s="50" t="s">
        <v>84</v>
      </c>
      <c r="AD50" s="51">
        <v>39</v>
      </c>
      <c r="AE50" s="50" t="s">
        <v>53</v>
      </c>
      <c r="AF50" s="51">
        <v>80</v>
      </c>
      <c r="AG50" s="56" t="s">
        <v>54</v>
      </c>
      <c r="AH50" s="52" t="s">
        <v>55</v>
      </c>
      <c r="AI50" s="26" t="s">
        <v>361</v>
      </c>
      <c r="AJ50" s="17" t="s">
        <v>203</v>
      </c>
      <c r="AK50" s="17" t="s">
        <v>204</v>
      </c>
      <c r="AL50" s="21" t="s">
        <v>205</v>
      </c>
      <c r="AM50" s="22">
        <v>44926</v>
      </c>
      <c r="AN50" s="42" t="s">
        <v>449</v>
      </c>
      <c r="AO50" s="42"/>
      <c r="AP50" s="41" t="s">
        <v>555</v>
      </c>
      <c r="AQ50" s="106" t="s">
        <v>293</v>
      </c>
    </row>
    <row r="51" spans="1:43" ht="50.25" customHeight="1" x14ac:dyDescent="0.25">
      <c r="A51" s="50"/>
      <c r="B51" s="59"/>
      <c r="C51" s="50"/>
      <c r="D51" s="50"/>
      <c r="E51" s="35" t="s">
        <v>447</v>
      </c>
      <c r="F51" s="58"/>
      <c r="G51" s="60"/>
      <c r="H51" s="50"/>
      <c r="I51" s="17" t="s">
        <v>206</v>
      </c>
      <c r="J51" s="52"/>
      <c r="K51" s="57"/>
      <c r="L51" s="51"/>
      <c r="M51" s="50"/>
      <c r="N51" s="57"/>
      <c r="O51" s="51"/>
      <c r="P51" s="56"/>
      <c r="Q51" s="23"/>
      <c r="R51" s="25"/>
      <c r="S51" s="19"/>
      <c r="T51" s="20"/>
      <c r="U51" s="21"/>
      <c r="V51" s="21"/>
      <c r="W51" s="21"/>
      <c r="X51" s="21"/>
      <c r="Y51" s="43"/>
      <c r="Z51" s="43"/>
      <c r="AA51" s="43"/>
      <c r="AB51" s="43"/>
      <c r="AC51" s="50"/>
      <c r="AD51" s="51"/>
      <c r="AE51" s="50"/>
      <c r="AF51" s="51"/>
      <c r="AG51" s="56"/>
      <c r="AH51" s="52"/>
      <c r="AI51" s="20"/>
      <c r="AJ51" s="17"/>
      <c r="AK51" s="17"/>
      <c r="AL51" s="21"/>
      <c r="AM51" s="21"/>
      <c r="AN51" s="42"/>
      <c r="AO51" s="42"/>
      <c r="AP51" s="42"/>
      <c r="AQ51" s="42"/>
    </row>
    <row r="52" spans="1:43" x14ac:dyDescent="0.25">
      <c r="A52" s="50"/>
      <c r="B52" s="59"/>
      <c r="C52" s="50"/>
      <c r="D52" s="50"/>
      <c r="E52" s="17"/>
      <c r="F52" s="58"/>
      <c r="G52" s="60"/>
      <c r="H52" s="50"/>
      <c r="I52" s="17"/>
      <c r="J52" s="52"/>
      <c r="K52" s="57"/>
      <c r="L52" s="51"/>
      <c r="M52" s="50"/>
      <c r="N52" s="57"/>
      <c r="O52" s="51"/>
      <c r="P52" s="56"/>
      <c r="Q52" s="23"/>
      <c r="R52" s="19"/>
      <c r="S52" s="19"/>
      <c r="T52" s="20"/>
      <c r="U52" s="21"/>
      <c r="V52" s="21"/>
      <c r="W52" s="21"/>
      <c r="X52" s="21"/>
      <c r="Y52" s="43"/>
      <c r="Z52" s="43"/>
      <c r="AA52" s="43"/>
      <c r="AB52" s="43"/>
      <c r="AC52" s="50"/>
      <c r="AD52" s="51"/>
      <c r="AE52" s="50"/>
      <c r="AF52" s="51"/>
      <c r="AG52" s="56"/>
      <c r="AH52" s="52"/>
      <c r="AI52" s="20"/>
      <c r="AJ52" s="17"/>
      <c r="AK52" s="17"/>
      <c r="AL52" s="21"/>
      <c r="AM52" s="21"/>
      <c r="AN52" s="42"/>
      <c r="AO52" s="42"/>
      <c r="AP52" s="42"/>
      <c r="AQ52" s="42"/>
    </row>
    <row r="53" spans="1:43" x14ac:dyDescent="0.25">
      <c r="A53" s="50"/>
      <c r="B53" s="59"/>
      <c r="C53" s="50"/>
      <c r="D53" s="50"/>
      <c r="E53" s="17"/>
      <c r="F53" s="58"/>
      <c r="G53" s="60"/>
      <c r="H53" s="50"/>
      <c r="I53" s="17"/>
      <c r="J53" s="52"/>
      <c r="K53" s="57"/>
      <c r="L53" s="51"/>
      <c r="M53" s="50"/>
      <c r="N53" s="57"/>
      <c r="O53" s="51"/>
      <c r="P53" s="56"/>
      <c r="Q53" s="23"/>
      <c r="R53" s="19"/>
      <c r="S53" s="19"/>
      <c r="T53" s="20"/>
      <c r="U53" s="21"/>
      <c r="V53" s="21"/>
      <c r="W53" s="21"/>
      <c r="X53" s="21"/>
      <c r="Y53" s="43"/>
      <c r="Z53" s="43"/>
      <c r="AA53" s="43"/>
      <c r="AB53" s="43"/>
      <c r="AC53" s="50"/>
      <c r="AD53" s="51"/>
      <c r="AE53" s="50"/>
      <c r="AF53" s="51"/>
      <c r="AG53" s="56"/>
      <c r="AH53" s="52"/>
      <c r="AI53" s="20"/>
      <c r="AJ53" s="17"/>
      <c r="AK53" s="17"/>
      <c r="AL53" s="21"/>
      <c r="AM53" s="21"/>
      <c r="AN53" s="42"/>
      <c r="AO53" s="42"/>
      <c r="AP53" s="42"/>
      <c r="AQ53" s="42"/>
    </row>
    <row r="54" spans="1:43" x14ac:dyDescent="0.25">
      <c r="A54" s="50"/>
      <c r="B54" s="59"/>
      <c r="C54" s="50"/>
      <c r="D54" s="50"/>
      <c r="E54" s="17"/>
      <c r="F54" s="58"/>
      <c r="G54" s="60"/>
      <c r="H54" s="50"/>
      <c r="I54" s="17"/>
      <c r="J54" s="52"/>
      <c r="K54" s="57"/>
      <c r="L54" s="51"/>
      <c r="M54" s="50"/>
      <c r="N54" s="57"/>
      <c r="O54" s="51"/>
      <c r="P54" s="56"/>
      <c r="Q54" s="23"/>
      <c r="R54" s="19"/>
      <c r="S54" s="19"/>
      <c r="T54" s="20"/>
      <c r="U54" s="21"/>
      <c r="V54" s="21"/>
      <c r="W54" s="21"/>
      <c r="X54" s="21"/>
      <c r="Y54" s="43"/>
      <c r="Z54" s="43"/>
      <c r="AA54" s="43"/>
      <c r="AB54" s="43"/>
      <c r="AC54" s="50"/>
      <c r="AD54" s="51"/>
      <c r="AE54" s="50"/>
      <c r="AF54" s="51"/>
      <c r="AG54" s="56"/>
      <c r="AH54" s="52"/>
      <c r="AI54" s="20"/>
      <c r="AJ54" s="17"/>
      <c r="AK54" s="17"/>
      <c r="AL54" s="21"/>
      <c r="AM54" s="21"/>
      <c r="AN54" s="42"/>
      <c r="AO54" s="42"/>
      <c r="AP54" s="42"/>
      <c r="AQ54" s="42"/>
    </row>
    <row r="55" spans="1:43" ht="184.5" customHeight="1" x14ac:dyDescent="0.25">
      <c r="A55" s="50" t="s">
        <v>40</v>
      </c>
      <c r="B55" s="59" t="s">
        <v>450</v>
      </c>
      <c r="C55" s="50" t="s">
        <v>38</v>
      </c>
      <c r="D55" s="50" t="s">
        <v>38</v>
      </c>
      <c r="E55" s="17" t="s">
        <v>41</v>
      </c>
      <c r="F55" s="58" t="s">
        <v>42</v>
      </c>
      <c r="G55" s="60" t="s">
        <v>538</v>
      </c>
      <c r="H55" s="50" t="s">
        <v>43</v>
      </c>
      <c r="I55" s="17" t="s">
        <v>59</v>
      </c>
      <c r="J55" s="52">
        <v>500</v>
      </c>
      <c r="K55" s="57" t="s">
        <v>44</v>
      </c>
      <c r="L55" s="51">
        <v>60</v>
      </c>
      <c r="M55" s="50">
        <v>15</v>
      </c>
      <c r="N55" s="57" t="s">
        <v>45</v>
      </c>
      <c r="O55" s="51">
        <v>100</v>
      </c>
      <c r="P55" s="56" t="s">
        <v>46</v>
      </c>
      <c r="Q55" s="18" t="s">
        <v>47</v>
      </c>
      <c r="R55" s="25" t="s">
        <v>48</v>
      </c>
      <c r="S55" s="25" t="s">
        <v>337</v>
      </c>
      <c r="T55" s="20" t="s">
        <v>49</v>
      </c>
      <c r="U55" s="21" t="s">
        <v>50</v>
      </c>
      <c r="V55" s="21" t="s">
        <v>35</v>
      </c>
      <c r="W55" s="21" t="s">
        <v>51</v>
      </c>
      <c r="X55" s="21" t="s">
        <v>52</v>
      </c>
      <c r="Y55" s="43" t="s">
        <v>451</v>
      </c>
      <c r="Z55" s="43" t="s">
        <v>292</v>
      </c>
      <c r="AA55" s="44" t="s">
        <v>453</v>
      </c>
      <c r="AB55" s="43" t="s">
        <v>292</v>
      </c>
      <c r="AC55" s="50" t="s">
        <v>44</v>
      </c>
      <c r="AD55" s="51">
        <v>60</v>
      </c>
      <c r="AE55" s="50" t="s">
        <v>53</v>
      </c>
      <c r="AF55" s="51">
        <v>80</v>
      </c>
      <c r="AG55" s="56" t="s">
        <v>54</v>
      </c>
      <c r="AH55" s="52" t="s">
        <v>55</v>
      </c>
      <c r="AI55" s="20" t="s">
        <v>338</v>
      </c>
      <c r="AJ55" s="17" t="s">
        <v>368</v>
      </c>
      <c r="AK55" s="17" t="s">
        <v>56</v>
      </c>
      <c r="AL55" s="21" t="s">
        <v>57</v>
      </c>
      <c r="AM55" s="22">
        <v>44926</v>
      </c>
      <c r="AN55" s="43" t="s">
        <v>452</v>
      </c>
      <c r="AO55" s="42" t="s">
        <v>293</v>
      </c>
      <c r="AP55" s="44" t="s">
        <v>561</v>
      </c>
      <c r="AQ55" s="42" t="s">
        <v>293</v>
      </c>
    </row>
    <row r="56" spans="1:43" ht="24" x14ac:dyDescent="0.25">
      <c r="A56" s="50"/>
      <c r="B56" s="59"/>
      <c r="C56" s="50"/>
      <c r="D56" s="50"/>
      <c r="E56" s="17" t="s">
        <v>58</v>
      </c>
      <c r="F56" s="58"/>
      <c r="G56" s="60"/>
      <c r="H56" s="50"/>
      <c r="I56" s="17" t="s">
        <v>61</v>
      </c>
      <c r="J56" s="52"/>
      <c r="K56" s="52"/>
      <c r="L56" s="52"/>
      <c r="M56" s="50"/>
      <c r="N56" s="52"/>
      <c r="O56" s="52"/>
      <c r="P56" s="56"/>
      <c r="Q56" s="23"/>
      <c r="R56" s="19"/>
      <c r="S56" s="19"/>
      <c r="T56" s="20"/>
      <c r="U56" s="21"/>
      <c r="V56" s="21"/>
      <c r="W56" s="21"/>
      <c r="X56" s="21"/>
      <c r="Y56" s="43"/>
      <c r="Z56" s="43"/>
      <c r="AA56" s="43"/>
      <c r="AB56" s="43"/>
      <c r="AC56" s="50"/>
      <c r="AD56" s="52"/>
      <c r="AE56" s="50"/>
      <c r="AF56" s="52"/>
      <c r="AG56" s="56"/>
      <c r="AH56" s="52"/>
      <c r="AI56" s="20"/>
      <c r="AJ56" s="17"/>
      <c r="AK56" s="17"/>
      <c r="AL56" s="21"/>
      <c r="AM56" s="22"/>
      <c r="AN56" s="42"/>
      <c r="AO56" s="42"/>
      <c r="AP56" s="42"/>
      <c r="AQ56" s="42"/>
    </row>
    <row r="57" spans="1:43" ht="36" x14ac:dyDescent="0.25">
      <c r="A57" s="50"/>
      <c r="B57" s="59"/>
      <c r="C57" s="50"/>
      <c r="D57" s="50"/>
      <c r="E57" s="17" t="s">
        <v>60</v>
      </c>
      <c r="F57" s="58"/>
      <c r="G57" s="60"/>
      <c r="H57" s="50"/>
      <c r="I57" s="17" t="s">
        <v>63</v>
      </c>
      <c r="J57" s="52"/>
      <c r="K57" s="52"/>
      <c r="L57" s="52"/>
      <c r="M57" s="50"/>
      <c r="N57" s="52"/>
      <c r="O57" s="52"/>
      <c r="P57" s="56"/>
      <c r="Q57" s="23"/>
      <c r="R57" s="19"/>
      <c r="S57" s="19"/>
      <c r="T57" s="20"/>
      <c r="U57" s="21"/>
      <c r="V57" s="21"/>
      <c r="W57" s="21"/>
      <c r="X57" s="21"/>
      <c r="Y57" s="43"/>
      <c r="Z57" s="43"/>
      <c r="AA57" s="43"/>
      <c r="AB57" s="43"/>
      <c r="AC57" s="50"/>
      <c r="AD57" s="52"/>
      <c r="AE57" s="50"/>
      <c r="AF57" s="52"/>
      <c r="AG57" s="56"/>
      <c r="AH57" s="52"/>
      <c r="AI57" s="20"/>
      <c r="AJ57" s="17"/>
      <c r="AK57" s="17"/>
      <c r="AL57" s="21"/>
      <c r="AM57" s="22"/>
      <c r="AN57" s="42"/>
      <c r="AO57" s="42"/>
      <c r="AP57" s="42"/>
      <c r="AQ57" s="42"/>
    </row>
    <row r="58" spans="1:43" ht="24" x14ac:dyDescent="0.25">
      <c r="A58" s="50"/>
      <c r="B58" s="59"/>
      <c r="C58" s="50"/>
      <c r="D58" s="50"/>
      <c r="E58" s="17" t="s">
        <v>62</v>
      </c>
      <c r="F58" s="58"/>
      <c r="G58" s="60"/>
      <c r="H58" s="50"/>
      <c r="I58" s="17" t="s">
        <v>64</v>
      </c>
      <c r="J58" s="52"/>
      <c r="K58" s="52"/>
      <c r="L58" s="52"/>
      <c r="M58" s="50"/>
      <c r="N58" s="52"/>
      <c r="O58" s="52"/>
      <c r="P58" s="56"/>
      <c r="Q58" s="23"/>
      <c r="R58" s="19"/>
      <c r="S58" s="19"/>
      <c r="T58" s="20"/>
      <c r="U58" s="21"/>
      <c r="V58" s="21"/>
      <c r="W58" s="21"/>
      <c r="X58" s="21"/>
      <c r="Y58" s="43"/>
      <c r="Z58" s="43"/>
      <c r="AA58" s="43"/>
      <c r="AB58" s="43"/>
      <c r="AC58" s="50"/>
      <c r="AD58" s="52"/>
      <c r="AE58" s="50"/>
      <c r="AF58" s="52"/>
      <c r="AG58" s="56"/>
      <c r="AH58" s="52"/>
      <c r="AI58" s="20"/>
      <c r="AJ58" s="17"/>
      <c r="AK58" s="17"/>
      <c r="AL58" s="21"/>
      <c r="AM58" s="22"/>
      <c r="AN58" s="42"/>
      <c r="AO58" s="42"/>
      <c r="AP58" s="42"/>
      <c r="AQ58" s="42"/>
    </row>
    <row r="59" spans="1:43" x14ac:dyDescent="0.25">
      <c r="A59" s="50"/>
      <c r="B59" s="59"/>
      <c r="C59" s="50"/>
      <c r="D59" s="50"/>
      <c r="E59" s="17"/>
      <c r="F59" s="58"/>
      <c r="G59" s="60"/>
      <c r="H59" s="50"/>
      <c r="I59" s="24"/>
      <c r="J59" s="52"/>
      <c r="K59" s="52"/>
      <c r="L59" s="52"/>
      <c r="M59" s="50"/>
      <c r="N59" s="52"/>
      <c r="O59" s="52"/>
      <c r="P59" s="56"/>
      <c r="Q59" s="23"/>
      <c r="R59" s="19"/>
      <c r="S59" s="19"/>
      <c r="T59" s="20"/>
      <c r="U59" s="21"/>
      <c r="V59" s="21"/>
      <c r="W59" s="21"/>
      <c r="X59" s="21"/>
      <c r="Y59" s="43"/>
      <c r="Z59" s="43"/>
      <c r="AA59" s="43"/>
      <c r="AB59" s="43"/>
      <c r="AC59" s="50"/>
      <c r="AD59" s="52"/>
      <c r="AE59" s="50"/>
      <c r="AF59" s="52"/>
      <c r="AG59" s="56"/>
      <c r="AH59" s="52"/>
      <c r="AI59" s="20"/>
      <c r="AJ59" s="17"/>
      <c r="AK59" s="17"/>
      <c r="AL59" s="21"/>
      <c r="AM59" s="22"/>
      <c r="AN59" s="42"/>
      <c r="AO59" s="42"/>
      <c r="AP59" s="42"/>
      <c r="AQ59" s="42"/>
    </row>
    <row r="60" spans="1:43" ht="135" customHeight="1" x14ac:dyDescent="0.25">
      <c r="A60" s="50" t="s">
        <v>65</v>
      </c>
      <c r="B60" s="59" t="s">
        <v>454</v>
      </c>
      <c r="C60" s="50" t="s">
        <v>38</v>
      </c>
      <c r="D60" s="50" t="s">
        <v>38</v>
      </c>
      <c r="E60" s="17" t="s">
        <v>66</v>
      </c>
      <c r="F60" s="62" t="s">
        <v>67</v>
      </c>
      <c r="G60" s="60" t="s">
        <v>539</v>
      </c>
      <c r="H60" s="50" t="s">
        <v>43</v>
      </c>
      <c r="I60" s="17" t="s">
        <v>68</v>
      </c>
      <c r="J60" s="52">
        <v>33000</v>
      </c>
      <c r="K60" s="57" t="s">
        <v>101</v>
      </c>
      <c r="L60" s="51">
        <v>100</v>
      </c>
      <c r="M60" s="50">
        <v>13</v>
      </c>
      <c r="N60" s="57" t="s">
        <v>45</v>
      </c>
      <c r="O60" s="51">
        <v>100</v>
      </c>
      <c r="P60" s="56" t="s">
        <v>46</v>
      </c>
      <c r="Q60" s="18" t="s">
        <v>334</v>
      </c>
      <c r="R60" s="25" t="s">
        <v>455</v>
      </c>
      <c r="S60" s="25" t="s">
        <v>456</v>
      </c>
      <c r="T60" s="20" t="s">
        <v>70</v>
      </c>
      <c r="U60" s="21" t="s">
        <v>50</v>
      </c>
      <c r="V60" s="21" t="s">
        <v>35</v>
      </c>
      <c r="W60" s="21" t="s">
        <v>51</v>
      </c>
      <c r="X60" s="21" t="s">
        <v>52</v>
      </c>
      <c r="Y60" s="43" t="s">
        <v>449</v>
      </c>
      <c r="Z60" s="43"/>
      <c r="AA60" s="43" t="s">
        <v>457</v>
      </c>
      <c r="AB60" s="43" t="s">
        <v>292</v>
      </c>
      <c r="AC60" s="50" t="s">
        <v>44</v>
      </c>
      <c r="AD60" s="51">
        <v>65</v>
      </c>
      <c r="AE60" s="50" t="s">
        <v>45</v>
      </c>
      <c r="AF60" s="51">
        <v>100</v>
      </c>
      <c r="AG60" s="56" t="s">
        <v>46</v>
      </c>
      <c r="AH60" s="52" t="s">
        <v>55</v>
      </c>
      <c r="AI60" s="20" t="s">
        <v>333</v>
      </c>
      <c r="AJ60" s="17" t="s">
        <v>71</v>
      </c>
      <c r="AK60" s="17" t="s">
        <v>72</v>
      </c>
      <c r="AL60" s="21" t="s">
        <v>73</v>
      </c>
      <c r="AM60" s="22">
        <v>44926</v>
      </c>
      <c r="AN60" s="43" t="s">
        <v>449</v>
      </c>
      <c r="AO60" s="42"/>
      <c r="AP60" s="41" t="s">
        <v>559</v>
      </c>
      <c r="AQ60" s="42" t="s">
        <v>554</v>
      </c>
    </row>
    <row r="61" spans="1:43" x14ac:dyDescent="0.25">
      <c r="A61" s="50"/>
      <c r="B61" s="59"/>
      <c r="C61" s="50"/>
      <c r="D61" s="50"/>
      <c r="E61" s="17"/>
      <c r="F61" s="62"/>
      <c r="G61" s="60"/>
      <c r="H61" s="50"/>
      <c r="I61" s="17"/>
      <c r="J61" s="52"/>
      <c r="K61" s="52"/>
      <c r="L61" s="52"/>
      <c r="M61" s="50"/>
      <c r="N61" s="52"/>
      <c r="O61" s="52"/>
      <c r="P61" s="56"/>
      <c r="Q61" s="23"/>
      <c r="R61" s="19"/>
      <c r="S61" s="19"/>
      <c r="T61" s="20"/>
      <c r="U61" s="21"/>
      <c r="V61" s="21"/>
      <c r="W61" s="21"/>
      <c r="X61" s="21"/>
      <c r="Y61" s="43"/>
      <c r="Z61" s="43"/>
      <c r="AA61" s="43"/>
      <c r="AB61" s="43"/>
      <c r="AC61" s="50"/>
      <c r="AD61" s="52"/>
      <c r="AE61" s="50"/>
      <c r="AF61" s="52"/>
      <c r="AG61" s="56"/>
      <c r="AH61" s="52"/>
      <c r="AI61" s="20"/>
      <c r="AJ61" s="17"/>
      <c r="AK61" s="17"/>
      <c r="AL61" s="21"/>
      <c r="AM61" s="21"/>
      <c r="AN61" s="42"/>
      <c r="AO61" s="42"/>
      <c r="AP61" s="42"/>
      <c r="AQ61" s="42"/>
    </row>
    <row r="62" spans="1:43" x14ac:dyDescent="0.25">
      <c r="A62" s="50"/>
      <c r="B62" s="59"/>
      <c r="C62" s="50"/>
      <c r="D62" s="50"/>
      <c r="E62" s="17"/>
      <c r="F62" s="62"/>
      <c r="G62" s="60"/>
      <c r="H62" s="50"/>
      <c r="I62" s="17"/>
      <c r="J62" s="52"/>
      <c r="K62" s="52"/>
      <c r="L62" s="52"/>
      <c r="M62" s="50"/>
      <c r="N62" s="52"/>
      <c r="O62" s="52"/>
      <c r="P62" s="56"/>
      <c r="Q62" s="23"/>
      <c r="R62" s="19" t="s">
        <v>74</v>
      </c>
      <c r="S62" s="19"/>
      <c r="T62" s="20"/>
      <c r="U62" s="21"/>
      <c r="V62" s="21"/>
      <c r="W62" s="21"/>
      <c r="X62" s="21"/>
      <c r="Y62" s="43"/>
      <c r="Z62" s="43"/>
      <c r="AA62" s="43"/>
      <c r="AB62" s="43"/>
      <c r="AC62" s="50"/>
      <c r="AD62" s="52"/>
      <c r="AE62" s="50"/>
      <c r="AF62" s="52"/>
      <c r="AG62" s="56"/>
      <c r="AH62" s="52"/>
      <c r="AI62" s="20"/>
      <c r="AJ62" s="17"/>
      <c r="AK62" s="17"/>
      <c r="AL62" s="21"/>
      <c r="AM62" s="21"/>
      <c r="AN62" s="42"/>
      <c r="AO62" s="42"/>
      <c r="AP62" s="42"/>
      <c r="AQ62" s="42"/>
    </row>
    <row r="63" spans="1:43" x14ac:dyDescent="0.25">
      <c r="A63" s="50"/>
      <c r="B63" s="59"/>
      <c r="C63" s="50"/>
      <c r="D63" s="50"/>
      <c r="E63" s="17"/>
      <c r="F63" s="62"/>
      <c r="G63" s="60"/>
      <c r="H63" s="50"/>
      <c r="I63" s="17"/>
      <c r="J63" s="52"/>
      <c r="K63" s="52"/>
      <c r="L63" s="52"/>
      <c r="M63" s="50"/>
      <c r="N63" s="52"/>
      <c r="O63" s="52"/>
      <c r="P63" s="56"/>
      <c r="Q63" s="23"/>
      <c r="R63" s="19" t="s">
        <v>74</v>
      </c>
      <c r="S63" s="19"/>
      <c r="T63" s="20"/>
      <c r="U63" s="21"/>
      <c r="V63" s="21"/>
      <c r="W63" s="21"/>
      <c r="X63" s="21"/>
      <c r="Y63" s="43"/>
      <c r="Z63" s="43"/>
      <c r="AA63" s="43"/>
      <c r="AB63" s="43"/>
      <c r="AC63" s="50"/>
      <c r="AD63" s="52"/>
      <c r="AE63" s="50"/>
      <c r="AF63" s="52"/>
      <c r="AG63" s="56"/>
      <c r="AH63" s="52"/>
      <c r="AI63" s="20"/>
      <c r="AJ63" s="17"/>
      <c r="AK63" s="17"/>
      <c r="AL63" s="21"/>
      <c r="AM63" s="21"/>
      <c r="AN63" s="42"/>
      <c r="AO63" s="42"/>
      <c r="AP63" s="42"/>
      <c r="AQ63" s="42"/>
    </row>
    <row r="64" spans="1:43" x14ac:dyDescent="0.25">
      <c r="A64" s="50"/>
      <c r="B64" s="59"/>
      <c r="C64" s="50"/>
      <c r="D64" s="50"/>
      <c r="E64" s="17"/>
      <c r="F64" s="62"/>
      <c r="G64" s="60"/>
      <c r="H64" s="50"/>
      <c r="I64" s="17"/>
      <c r="J64" s="52"/>
      <c r="K64" s="52"/>
      <c r="L64" s="52"/>
      <c r="M64" s="50"/>
      <c r="N64" s="52"/>
      <c r="O64" s="52"/>
      <c r="P64" s="56"/>
      <c r="Q64" s="23"/>
      <c r="R64" s="19" t="s">
        <v>74</v>
      </c>
      <c r="S64" s="19"/>
      <c r="T64" s="20"/>
      <c r="U64" s="21"/>
      <c r="V64" s="21"/>
      <c r="W64" s="21"/>
      <c r="X64" s="21"/>
      <c r="Y64" s="43"/>
      <c r="Z64" s="43"/>
      <c r="AA64" s="43"/>
      <c r="AB64" s="43"/>
      <c r="AC64" s="50"/>
      <c r="AD64" s="52"/>
      <c r="AE64" s="50"/>
      <c r="AF64" s="52"/>
      <c r="AG64" s="56"/>
      <c r="AH64" s="52"/>
      <c r="AI64" s="20"/>
      <c r="AJ64" s="17"/>
      <c r="AK64" s="17"/>
      <c r="AL64" s="21"/>
      <c r="AM64" s="21"/>
      <c r="AN64" s="42"/>
      <c r="AO64" s="42"/>
      <c r="AP64" s="42"/>
      <c r="AQ64" s="42"/>
    </row>
    <row r="65" spans="1:43" ht="120" customHeight="1" x14ac:dyDescent="0.25">
      <c r="A65" s="50" t="s">
        <v>65</v>
      </c>
      <c r="B65" s="59" t="s">
        <v>195</v>
      </c>
      <c r="C65" s="50" t="s">
        <v>38</v>
      </c>
      <c r="D65" s="50" t="s">
        <v>38</v>
      </c>
      <c r="E65" s="17" t="s">
        <v>75</v>
      </c>
      <c r="F65" s="62" t="s">
        <v>76</v>
      </c>
      <c r="G65" s="60" t="s">
        <v>540</v>
      </c>
      <c r="H65" s="50" t="s">
        <v>77</v>
      </c>
      <c r="I65" s="17" t="s">
        <v>68</v>
      </c>
      <c r="J65" s="52">
        <v>33000</v>
      </c>
      <c r="K65" s="57" t="s">
        <v>101</v>
      </c>
      <c r="L65" s="51">
        <v>100</v>
      </c>
      <c r="M65" s="50">
        <v>13</v>
      </c>
      <c r="N65" s="57" t="s">
        <v>45</v>
      </c>
      <c r="O65" s="51">
        <v>100</v>
      </c>
      <c r="P65" s="56" t="s">
        <v>46</v>
      </c>
      <c r="Q65" s="18" t="s">
        <v>335</v>
      </c>
      <c r="R65" s="25" t="s">
        <v>455</v>
      </c>
      <c r="S65" s="25" t="s">
        <v>456</v>
      </c>
      <c r="T65" s="20" t="s">
        <v>70</v>
      </c>
      <c r="U65" s="21" t="s">
        <v>50</v>
      </c>
      <c r="V65" s="21" t="s">
        <v>35</v>
      </c>
      <c r="W65" s="21" t="s">
        <v>51</v>
      </c>
      <c r="X65" s="21" t="s">
        <v>52</v>
      </c>
      <c r="Y65" s="43" t="s">
        <v>449</v>
      </c>
      <c r="Z65" s="43"/>
      <c r="AA65" s="43" t="s">
        <v>457</v>
      </c>
      <c r="AB65" s="43" t="s">
        <v>292</v>
      </c>
      <c r="AC65" s="50" t="s">
        <v>69</v>
      </c>
      <c r="AD65" s="51">
        <v>65</v>
      </c>
      <c r="AE65" s="50" t="s">
        <v>45</v>
      </c>
      <c r="AF65" s="51">
        <v>100</v>
      </c>
      <c r="AG65" s="56" t="s">
        <v>46</v>
      </c>
      <c r="AH65" s="52" t="s">
        <v>55</v>
      </c>
      <c r="AI65" s="20" t="s">
        <v>336</v>
      </c>
      <c r="AJ65" s="17" t="s">
        <v>78</v>
      </c>
      <c r="AK65" s="17" t="s">
        <v>72</v>
      </c>
      <c r="AL65" s="21" t="s">
        <v>79</v>
      </c>
      <c r="AM65" s="22">
        <v>44926</v>
      </c>
      <c r="AN65" s="41" t="s">
        <v>385</v>
      </c>
      <c r="AO65" s="42" t="s">
        <v>293</v>
      </c>
      <c r="AP65" s="41" t="s">
        <v>556</v>
      </c>
      <c r="AQ65" s="42" t="s">
        <v>293</v>
      </c>
    </row>
    <row r="66" spans="1:43" x14ac:dyDescent="0.25">
      <c r="A66" s="50"/>
      <c r="B66" s="59"/>
      <c r="C66" s="50"/>
      <c r="D66" s="50"/>
      <c r="E66" s="17"/>
      <c r="F66" s="62"/>
      <c r="G66" s="60"/>
      <c r="H66" s="50"/>
      <c r="I66" s="17"/>
      <c r="J66" s="52"/>
      <c r="K66" s="52"/>
      <c r="L66" s="52"/>
      <c r="M66" s="50"/>
      <c r="N66" s="52"/>
      <c r="O66" s="52"/>
      <c r="P66" s="56"/>
      <c r="Q66" s="23"/>
      <c r="R66" s="19" t="s">
        <v>74</v>
      </c>
      <c r="S66" s="19"/>
      <c r="T66" s="20"/>
      <c r="U66" s="21"/>
      <c r="V66" s="21"/>
      <c r="W66" s="21"/>
      <c r="X66" s="21"/>
      <c r="Y66" s="43"/>
      <c r="Z66" s="43"/>
      <c r="AA66" s="43"/>
      <c r="AB66" s="43"/>
      <c r="AC66" s="50"/>
      <c r="AD66" s="52"/>
      <c r="AE66" s="50"/>
      <c r="AF66" s="52"/>
      <c r="AG66" s="56"/>
      <c r="AH66" s="52"/>
      <c r="AI66" s="20"/>
      <c r="AJ66" s="17"/>
      <c r="AK66" s="17"/>
      <c r="AL66" s="21"/>
      <c r="AM66" s="21"/>
      <c r="AN66" s="42"/>
      <c r="AO66" s="42"/>
      <c r="AP66" s="42"/>
      <c r="AQ66" s="42"/>
    </row>
    <row r="67" spans="1:43" x14ac:dyDescent="0.25">
      <c r="A67" s="50"/>
      <c r="B67" s="59"/>
      <c r="C67" s="50"/>
      <c r="D67" s="50"/>
      <c r="E67" s="17"/>
      <c r="F67" s="62"/>
      <c r="G67" s="60"/>
      <c r="H67" s="50"/>
      <c r="I67" s="17"/>
      <c r="J67" s="52"/>
      <c r="K67" s="52"/>
      <c r="L67" s="52"/>
      <c r="M67" s="50"/>
      <c r="N67" s="52"/>
      <c r="O67" s="52"/>
      <c r="P67" s="56"/>
      <c r="Q67" s="23"/>
      <c r="R67" s="19" t="s">
        <v>74</v>
      </c>
      <c r="S67" s="19"/>
      <c r="T67" s="20"/>
      <c r="U67" s="21"/>
      <c r="V67" s="21"/>
      <c r="W67" s="21"/>
      <c r="X67" s="21"/>
      <c r="Y67" s="43"/>
      <c r="Z67" s="43"/>
      <c r="AA67" s="43"/>
      <c r="AB67" s="43"/>
      <c r="AC67" s="50"/>
      <c r="AD67" s="52"/>
      <c r="AE67" s="50"/>
      <c r="AF67" s="52"/>
      <c r="AG67" s="56"/>
      <c r="AH67" s="52"/>
      <c r="AI67" s="20"/>
      <c r="AJ67" s="17"/>
      <c r="AK67" s="17"/>
      <c r="AL67" s="21"/>
      <c r="AM67" s="21"/>
      <c r="AN67" s="42"/>
      <c r="AO67" s="42"/>
      <c r="AP67" s="42"/>
      <c r="AQ67" s="42"/>
    </row>
    <row r="68" spans="1:43" x14ac:dyDescent="0.25">
      <c r="A68" s="50"/>
      <c r="B68" s="59"/>
      <c r="C68" s="50"/>
      <c r="D68" s="50"/>
      <c r="E68" s="17"/>
      <c r="F68" s="62"/>
      <c r="G68" s="60"/>
      <c r="H68" s="50"/>
      <c r="I68" s="17"/>
      <c r="J68" s="52"/>
      <c r="K68" s="52"/>
      <c r="L68" s="52"/>
      <c r="M68" s="50"/>
      <c r="N68" s="52"/>
      <c r="O68" s="52"/>
      <c r="P68" s="56"/>
      <c r="Q68" s="23"/>
      <c r="R68" s="19" t="s">
        <v>74</v>
      </c>
      <c r="S68" s="19"/>
      <c r="T68" s="20"/>
      <c r="U68" s="21"/>
      <c r="V68" s="21"/>
      <c r="W68" s="21"/>
      <c r="X68" s="21"/>
      <c r="Y68" s="43"/>
      <c r="Z68" s="43"/>
      <c r="AA68" s="43"/>
      <c r="AB68" s="43"/>
      <c r="AC68" s="50"/>
      <c r="AD68" s="52"/>
      <c r="AE68" s="50"/>
      <c r="AF68" s="52"/>
      <c r="AG68" s="56"/>
      <c r="AH68" s="52"/>
      <c r="AI68" s="20"/>
      <c r="AJ68" s="17"/>
      <c r="AK68" s="17"/>
      <c r="AL68" s="21"/>
      <c r="AM68" s="21"/>
      <c r="AN68" s="42"/>
      <c r="AO68" s="42"/>
      <c r="AP68" s="42"/>
      <c r="AQ68" s="42"/>
    </row>
    <row r="69" spans="1:43" x14ac:dyDescent="0.25">
      <c r="A69" s="50"/>
      <c r="B69" s="59"/>
      <c r="C69" s="50"/>
      <c r="D69" s="50"/>
      <c r="E69" s="17"/>
      <c r="F69" s="62"/>
      <c r="G69" s="60"/>
      <c r="H69" s="50"/>
      <c r="I69" s="17"/>
      <c r="J69" s="52"/>
      <c r="K69" s="52"/>
      <c r="L69" s="52"/>
      <c r="M69" s="50"/>
      <c r="N69" s="52"/>
      <c r="O69" s="52"/>
      <c r="P69" s="56"/>
      <c r="Q69" s="23"/>
      <c r="R69" s="19" t="s">
        <v>74</v>
      </c>
      <c r="S69" s="19"/>
      <c r="T69" s="20"/>
      <c r="U69" s="21"/>
      <c r="V69" s="21"/>
      <c r="W69" s="21"/>
      <c r="X69" s="21"/>
      <c r="Y69" s="43"/>
      <c r="Z69" s="43"/>
      <c r="AA69" s="43"/>
      <c r="AB69" s="43"/>
      <c r="AC69" s="50"/>
      <c r="AD69" s="52"/>
      <c r="AE69" s="50"/>
      <c r="AF69" s="52"/>
      <c r="AG69" s="56"/>
      <c r="AH69" s="52"/>
      <c r="AI69" s="20"/>
      <c r="AJ69" s="17"/>
      <c r="AK69" s="17"/>
      <c r="AL69" s="21"/>
      <c r="AM69" s="21"/>
      <c r="AN69" s="42"/>
      <c r="AO69" s="42"/>
      <c r="AP69" s="42"/>
      <c r="AQ69" s="42"/>
    </row>
    <row r="70" spans="1:43" ht="195" customHeight="1" x14ac:dyDescent="0.25">
      <c r="A70" s="50" t="s">
        <v>113</v>
      </c>
      <c r="B70" s="59" t="s">
        <v>196</v>
      </c>
      <c r="C70" s="50" t="s">
        <v>38</v>
      </c>
      <c r="D70" s="50" t="s">
        <v>38</v>
      </c>
      <c r="E70" s="17" t="s">
        <v>114</v>
      </c>
      <c r="F70" s="58" t="s">
        <v>115</v>
      </c>
      <c r="G70" s="60" t="s">
        <v>541</v>
      </c>
      <c r="H70" s="50" t="s">
        <v>77</v>
      </c>
      <c r="I70" s="17" t="s">
        <v>116</v>
      </c>
      <c r="J70" s="52">
        <v>5</v>
      </c>
      <c r="K70" s="57" t="s">
        <v>84</v>
      </c>
      <c r="L70" s="51">
        <v>40</v>
      </c>
      <c r="M70" s="50">
        <v>13</v>
      </c>
      <c r="N70" s="57" t="s">
        <v>45</v>
      </c>
      <c r="O70" s="51">
        <v>100</v>
      </c>
      <c r="P70" s="56" t="s">
        <v>46</v>
      </c>
      <c r="Q70" s="23" t="s">
        <v>345</v>
      </c>
      <c r="R70" s="21" t="s">
        <v>117</v>
      </c>
      <c r="S70" s="21" t="s">
        <v>347</v>
      </c>
      <c r="T70" s="20" t="s">
        <v>70</v>
      </c>
      <c r="U70" s="21" t="s">
        <v>50</v>
      </c>
      <c r="V70" s="21" t="s">
        <v>35</v>
      </c>
      <c r="W70" s="21" t="s">
        <v>51</v>
      </c>
      <c r="X70" s="21" t="s">
        <v>52</v>
      </c>
      <c r="Y70" s="43" t="s">
        <v>458</v>
      </c>
      <c r="Z70" s="43" t="s">
        <v>292</v>
      </c>
      <c r="AA70" s="43" t="s">
        <v>459</v>
      </c>
      <c r="AB70" s="43" t="s">
        <v>292</v>
      </c>
      <c r="AC70" s="50" t="s">
        <v>84</v>
      </c>
      <c r="AD70" s="51">
        <v>26</v>
      </c>
      <c r="AE70" s="61" t="s">
        <v>45</v>
      </c>
      <c r="AF70" s="51">
        <v>100</v>
      </c>
      <c r="AG70" s="56" t="s">
        <v>46</v>
      </c>
      <c r="AH70" s="52" t="s">
        <v>55</v>
      </c>
      <c r="AI70" s="20" t="s">
        <v>346</v>
      </c>
      <c r="AJ70" s="17" t="s">
        <v>118</v>
      </c>
      <c r="AK70" s="17" t="s">
        <v>119</v>
      </c>
      <c r="AL70" s="21" t="s">
        <v>120</v>
      </c>
      <c r="AM70" s="22">
        <v>44926</v>
      </c>
      <c r="AN70" s="41" t="s">
        <v>460</v>
      </c>
      <c r="AO70" s="42" t="s">
        <v>293</v>
      </c>
      <c r="AP70" s="41" t="s">
        <v>461</v>
      </c>
      <c r="AQ70" s="42" t="s">
        <v>293</v>
      </c>
    </row>
    <row r="71" spans="1:43" x14ac:dyDescent="0.25">
      <c r="A71" s="50"/>
      <c r="B71" s="59"/>
      <c r="C71" s="50"/>
      <c r="D71" s="50"/>
      <c r="E71" s="17" t="s">
        <v>121</v>
      </c>
      <c r="F71" s="58"/>
      <c r="G71" s="60"/>
      <c r="H71" s="50"/>
      <c r="I71" s="17" t="s">
        <v>122</v>
      </c>
      <c r="J71" s="52"/>
      <c r="K71" s="52"/>
      <c r="L71" s="52"/>
      <c r="M71" s="50"/>
      <c r="N71" s="52"/>
      <c r="O71" s="52"/>
      <c r="P71" s="56"/>
      <c r="Q71" s="23"/>
      <c r="R71" s="21" t="s">
        <v>74</v>
      </c>
      <c r="S71" s="21"/>
      <c r="T71" s="20"/>
      <c r="U71" s="21"/>
      <c r="V71" s="21"/>
      <c r="W71" s="21"/>
      <c r="X71" s="21"/>
      <c r="Y71" s="43"/>
      <c r="Z71" s="43"/>
      <c r="AA71" s="43"/>
      <c r="AB71" s="43"/>
      <c r="AC71" s="50"/>
      <c r="AD71" s="52"/>
      <c r="AE71" s="50"/>
      <c r="AF71" s="52"/>
      <c r="AG71" s="56"/>
      <c r="AH71" s="52"/>
      <c r="AI71" s="20"/>
      <c r="AJ71" s="17"/>
      <c r="AK71" s="17"/>
      <c r="AL71" s="21"/>
      <c r="AM71" s="21"/>
      <c r="AN71" s="42"/>
      <c r="AO71" s="42"/>
      <c r="AP71" s="42"/>
      <c r="AQ71" s="42"/>
    </row>
    <row r="72" spans="1:43" x14ac:dyDescent="0.25">
      <c r="A72" s="50"/>
      <c r="B72" s="59"/>
      <c r="C72" s="50"/>
      <c r="D72" s="50"/>
      <c r="E72" s="17"/>
      <c r="F72" s="58"/>
      <c r="G72" s="60"/>
      <c r="H72" s="50"/>
      <c r="I72" s="17"/>
      <c r="J72" s="52"/>
      <c r="K72" s="52"/>
      <c r="L72" s="52"/>
      <c r="M72" s="50"/>
      <c r="N72" s="52"/>
      <c r="O72" s="52"/>
      <c r="P72" s="56"/>
      <c r="Q72" s="23"/>
      <c r="R72" s="21" t="s">
        <v>74</v>
      </c>
      <c r="S72" s="21"/>
      <c r="T72" s="20"/>
      <c r="U72" s="21"/>
      <c r="V72" s="21"/>
      <c r="W72" s="21"/>
      <c r="X72" s="21"/>
      <c r="Y72" s="43"/>
      <c r="Z72" s="43"/>
      <c r="AA72" s="43"/>
      <c r="AB72" s="43"/>
      <c r="AC72" s="50"/>
      <c r="AD72" s="52"/>
      <c r="AE72" s="50"/>
      <c r="AF72" s="52"/>
      <c r="AG72" s="56"/>
      <c r="AH72" s="52"/>
      <c r="AI72" s="20"/>
      <c r="AJ72" s="17"/>
      <c r="AK72" s="17"/>
      <c r="AL72" s="21"/>
      <c r="AM72" s="21"/>
      <c r="AN72" s="42"/>
      <c r="AO72" s="42"/>
      <c r="AP72" s="42"/>
      <c r="AQ72" s="42"/>
    </row>
    <row r="73" spans="1:43" x14ac:dyDescent="0.25">
      <c r="A73" s="50"/>
      <c r="B73" s="59"/>
      <c r="C73" s="50"/>
      <c r="D73" s="50"/>
      <c r="E73" s="17"/>
      <c r="F73" s="58"/>
      <c r="G73" s="60"/>
      <c r="H73" s="50"/>
      <c r="I73" s="17"/>
      <c r="J73" s="52"/>
      <c r="K73" s="52"/>
      <c r="L73" s="52"/>
      <c r="M73" s="50"/>
      <c r="N73" s="52"/>
      <c r="O73" s="52"/>
      <c r="P73" s="56"/>
      <c r="Q73" s="23"/>
      <c r="R73" s="21" t="s">
        <v>74</v>
      </c>
      <c r="S73" s="21"/>
      <c r="T73" s="20"/>
      <c r="U73" s="21"/>
      <c r="V73" s="21"/>
      <c r="W73" s="21"/>
      <c r="X73" s="21"/>
      <c r="Y73" s="43"/>
      <c r="Z73" s="43"/>
      <c r="AA73" s="43"/>
      <c r="AB73" s="43"/>
      <c r="AC73" s="50"/>
      <c r="AD73" s="52"/>
      <c r="AE73" s="50"/>
      <c r="AF73" s="52"/>
      <c r="AG73" s="56"/>
      <c r="AH73" s="52"/>
      <c r="AI73" s="20"/>
      <c r="AJ73" s="17"/>
      <c r="AK73" s="17"/>
      <c r="AL73" s="21"/>
      <c r="AM73" s="21"/>
      <c r="AN73" s="42"/>
      <c r="AO73" s="42"/>
      <c r="AP73" s="42"/>
      <c r="AQ73" s="42"/>
    </row>
    <row r="74" spans="1:43" x14ac:dyDescent="0.25">
      <c r="A74" s="50"/>
      <c r="B74" s="59"/>
      <c r="C74" s="50"/>
      <c r="D74" s="50"/>
      <c r="E74" s="17"/>
      <c r="F74" s="58"/>
      <c r="G74" s="60"/>
      <c r="H74" s="50"/>
      <c r="I74" s="17"/>
      <c r="J74" s="52"/>
      <c r="K74" s="52"/>
      <c r="L74" s="52"/>
      <c r="M74" s="50"/>
      <c r="N74" s="52"/>
      <c r="O74" s="52"/>
      <c r="P74" s="56"/>
      <c r="Q74" s="23"/>
      <c r="R74" s="21" t="s">
        <v>74</v>
      </c>
      <c r="S74" s="21"/>
      <c r="T74" s="20"/>
      <c r="U74" s="21"/>
      <c r="V74" s="21"/>
      <c r="W74" s="21"/>
      <c r="X74" s="21"/>
      <c r="Y74" s="43"/>
      <c r="Z74" s="43"/>
      <c r="AA74" s="43"/>
      <c r="AB74" s="43"/>
      <c r="AC74" s="50"/>
      <c r="AD74" s="52"/>
      <c r="AE74" s="50"/>
      <c r="AF74" s="52"/>
      <c r="AG74" s="56"/>
      <c r="AH74" s="52"/>
      <c r="AI74" s="20"/>
      <c r="AJ74" s="17"/>
      <c r="AK74" s="17"/>
      <c r="AL74" s="21"/>
      <c r="AM74" s="21"/>
      <c r="AN74" s="42"/>
      <c r="AO74" s="42"/>
      <c r="AP74" s="42"/>
      <c r="AQ74" s="42"/>
    </row>
    <row r="75" spans="1:43" ht="196.5" customHeight="1" x14ac:dyDescent="0.25">
      <c r="A75" s="50" t="s">
        <v>123</v>
      </c>
      <c r="B75" s="59" t="s">
        <v>197</v>
      </c>
      <c r="C75" s="50" t="s">
        <v>38</v>
      </c>
      <c r="D75" s="50" t="s">
        <v>38</v>
      </c>
      <c r="E75" s="17" t="s">
        <v>124</v>
      </c>
      <c r="F75" s="58" t="s">
        <v>125</v>
      </c>
      <c r="G75" s="60" t="s">
        <v>542</v>
      </c>
      <c r="H75" s="50" t="s">
        <v>77</v>
      </c>
      <c r="I75" s="17" t="s">
        <v>106</v>
      </c>
      <c r="J75" s="52">
        <v>5</v>
      </c>
      <c r="K75" s="57" t="s">
        <v>84</v>
      </c>
      <c r="L75" s="51">
        <v>40</v>
      </c>
      <c r="M75" s="50">
        <v>7</v>
      </c>
      <c r="N75" s="57" t="s">
        <v>53</v>
      </c>
      <c r="O75" s="51">
        <v>80</v>
      </c>
      <c r="P75" s="56" t="s">
        <v>54</v>
      </c>
      <c r="Q75" s="18" t="s">
        <v>126</v>
      </c>
      <c r="R75" s="21" t="s">
        <v>127</v>
      </c>
      <c r="S75" s="21" t="s">
        <v>344</v>
      </c>
      <c r="T75" s="20" t="s">
        <v>70</v>
      </c>
      <c r="U75" s="21" t="s">
        <v>50</v>
      </c>
      <c r="V75" s="21" t="s">
        <v>35</v>
      </c>
      <c r="W75" s="21" t="s">
        <v>107</v>
      </c>
      <c r="X75" s="21" t="s">
        <v>52</v>
      </c>
      <c r="Y75" s="43" t="s">
        <v>462</v>
      </c>
      <c r="Z75" s="43" t="s">
        <v>292</v>
      </c>
      <c r="AA75" s="44" t="s">
        <v>463</v>
      </c>
      <c r="AB75" s="43" t="s">
        <v>324</v>
      </c>
      <c r="AC75" s="50" t="s">
        <v>84</v>
      </c>
      <c r="AD75" s="51">
        <v>26</v>
      </c>
      <c r="AE75" s="50" t="s">
        <v>53</v>
      </c>
      <c r="AF75" s="51">
        <v>80</v>
      </c>
      <c r="AG75" s="56" t="s">
        <v>54</v>
      </c>
      <c r="AH75" s="52" t="s">
        <v>55</v>
      </c>
      <c r="AI75" s="20" t="s">
        <v>343</v>
      </c>
      <c r="AJ75" s="17" t="s">
        <v>128</v>
      </c>
      <c r="AK75" s="17" t="s">
        <v>129</v>
      </c>
      <c r="AL75" s="21" t="s">
        <v>386</v>
      </c>
      <c r="AM75" s="22">
        <v>44926</v>
      </c>
      <c r="AN75" s="41" t="s">
        <v>464</v>
      </c>
      <c r="AO75" s="41" t="s">
        <v>293</v>
      </c>
      <c r="AP75" s="45" t="s">
        <v>465</v>
      </c>
      <c r="AQ75" s="41" t="s">
        <v>293</v>
      </c>
    </row>
    <row r="76" spans="1:43" x14ac:dyDescent="0.25">
      <c r="A76" s="50"/>
      <c r="B76" s="59"/>
      <c r="C76" s="50"/>
      <c r="D76" s="50"/>
      <c r="E76" s="17" t="s">
        <v>130</v>
      </c>
      <c r="F76" s="58"/>
      <c r="G76" s="60"/>
      <c r="H76" s="50"/>
      <c r="I76" s="17" t="s">
        <v>122</v>
      </c>
      <c r="J76" s="52"/>
      <c r="K76" s="52"/>
      <c r="L76" s="52"/>
      <c r="M76" s="50"/>
      <c r="N76" s="52"/>
      <c r="O76" s="52"/>
      <c r="P76" s="56"/>
      <c r="Q76" s="23"/>
      <c r="R76" s="21" t="s">
        <v>74</v>
      </c>
      <c r="S76" s="21"/>
      <c r="T76" s="20"/>
      <c r="U76" s="21"/>
      <c r="V76" s="21"/>
      <c r="W76" s="21"/>
      <c r="X76" s="21"/>
      <c r="Y76" s="43"/>
      <c r="Z76" s="43"/>
      <c r="AA76" s="43"/>
      <c r="AB76" s="43"/>
      <c r="AC76" s="50"/>
      <c r="AD76" s="52"/>
      <c r="AE76" s="50"/>
      <c r="AF76" s="52"/>
      <c r="AG76" s="56"/>
      <c r="AH76" s="52"/>
      <c r="AI76" s="20"/>
      <c r="AJ76" s="17"/>
      <c r="AK76" s="17"/>
      <c r="AL76" s="21"/>
      <c r="AM76" s="21"/>
      <c r="AN76" s="42"/>
      <c r="AO76" s="42"/>
      <c r="AP76" s="42"/>
      <c r="AQ76" s="42"/>
    </row>
    <row r="77" spans="1:43" x14ac:dyDescent="0.25">
      <c r="A77" s="50"/>
      <c r="B77" s="59"/>
      <c r="C77" s="50"/>
      <c r="D77" s="50"/>
      <c r="E77" s="17" t="s">
        <v>131</v>
      </c>
      <c r="F77" s="58"/>
      <c r="G77" s="60"/>
      <c r="H77" s="50"/>
      <c r="I77" s="17"/>
      <c r="J77" s="52"/>
      <c r="K77" s="52"/>
      <c r="L77" s="52"/>
      <c r="M77" s="50"/>
      <c r="N77" s="52"/>
      <c r="O77" s="52"/>
      <c r="P77" s="56"/>
      <c r="Q77" s="23"/>
      <c r="R77" s="21" t="s">
        <v>74</v>
      </c>
      <c r="S77" s="21"/>
      <c r="T77" s="20"/>
      <c r="U77" s="21"/>
      <c r="V77" s="21"/>
      <c r="W77" s="21"/>
      <c r="X77" s="21"/>
      <c r="Y77" s="43"/>
      <c r="Z77" s="43"/>
      <c r="AA77" s="43"/>
      <c r="AB77" s="43"/>
      <c r="AC77" s="50"/>
      <c r="AD77" s="52"/>
      <c r="AE77" s="50"/>
      <c r="AF77" s="52"/>
      <c r="AG77" s="56"/>
      <c r="AH77" s="52"/>
      <c r="AI77" s="20"/>
      <c r="AJ77" s="17"/>
      <c r="AK77" s="17"/>
      <c r="AL77" s="21"/>
      <c r="AM77" s="21"/>
      <c r="AN77" s="42"/>
      <c r="AO77" s="42"/>
      <c r="AP77" s="42"/>
      <c r="AQ77" s="42"/>
    </row>
    <row r="78" spans="1:43" x14ac:dyDescent="0.25">
      <c r="A78" s="50"/>
      <c r="B78" s="59"/>
      <c r="C78" s="50"/>
      <c r="D78" s="50"/>
      <c r="E78" s="17"/>
      <c r="F78" s="58"/>
      <c r="G78" s="60"/>
      <c r="H78" s="50"/>
      <c r="I78" s="17"/>
      <c r="J78" s="52"/>
      <c r="K78" s="52"/>
      <c r="L78" s="52"/>
      <c r="M78" s="50"/>
      <c r="N78" s="52"/>
      <c r="O78" s="52"/>
      <c r="P78" s="56"/>
      <c r="Q78" s="23"/>
      <c r="R78" s="21" t="s">
        <v>74</v>
      </c>
      <c r="S78" s="21"/>
      <c r="T78" s="20"/>
      <c r="U78" s="21"/>
      <c r="V78" s="21"/>
      <c r="W78" s="21"/>
      <c r="X78" s="21"/>
      <c r="Y78" s="43"/>
      <c r="Z78" s="43"/>
      <c r="AA78" s="43"/>
      <c r="AB78" s="43"/>
      <c r="AC78" s="50"/>
      <c r="AD78" s="52"/>
      <c r="AE78" s="50"/>
      <c r="AF78" s="52"/>
      <c r="AG78" s="56"/>
      <c r="AH78" s="52"/>
      <c r="AI78" s="20"/>
      <c r="AJ78" s="17"/>
      <c r="AK78" s="17"/>
      <c r="AL78" s="21"/>
      <c r="AM78" s="21"/>
      <c r="AN78" s="42"/>
      <c r="AO78" s="42"/>
      <c r="AP78" s="42"/>
      <c r="AQ78" s="42"/>
    </row>
    <row r="79" spans="1:43" x14ac:dyDescent="0.25">
      <c r="A79" s="50"/>
      <c r="B79" s="59"/>
      <c r="C79" s="50"/>
      <c r="D79" s="50"/>
      <c r="E79" s="17"/>
      <c r="F79" s="58"/>
      <c r="G79" s="60"/>
      <c r="H79" s="50"/>
      <c r="I79" s="17"/>
      <c r="J79" s="52"/>
      <c r="K79" s="52"/>
      <c r="L79" s="52"/>
      <c r="M79" s="50"/>
      <c r="N79" s="52"/>
      <c r="O79" s="52"/>
      <c r="P79" s="56"/>
      <c r="Q79" s="23"/>
      <c r="R79" s="21" t="s">
        <v>74</v>
      </c>
      <c r="S79" s="21"/>
      <c r="T79" s="20"/>
      <c r="U79" s="21"/>
      <c r="V79" s="21"/>
      <c r="W79" s="21"/>
      <c r="X79" s="21"/>
      <c r="Y79" s="43"/>
      <c r="Z79" s="43"/>
      <c r="AA79" s="43"/>
      <c r="AB79" s="43"/>
      <c r="AC79" s="50"/>
      <c r="AD79" s="52"/>
      <c r="AE79" s="50"/>
      <c r="AF79" s="52"/>
      <c r="AG79" s="56"/>
      <c r="AH79" s="52"/>
      <c r="AI79" s="20"/>
      <c r="AJ79" s="17"/>
      <c r="AK79" s="17"/>
      <c r="AL79" s="21"/>
      <c r="AM79" s="21"/>
      <c r="AN79" s="42"/>
      <c r="AO79" s="42"/>
      <c r="AP79" s="42"/>
      <c r="AQ79" s="42"/>
    </row>
    <row r="80" spans="1:43" ht="258" customHeight="1" x14ac:dyDescent="0.25">
      <c r="A80" s="50" t="s">
        <v>132</v>
      </c>
      <c r="B80" s="59" t="s">
        <v>198</v>
      </c>
      <c r="C80" s="50" t="s">
        <v>38</v>
      </c>
      <c r="D80" s="50" t="s">
        <v>38</v>
      </c>
      <c r="E80" s="17" t="s">
        <v>133</v>
      </c>
      <c r="F80" s="58" t="s">
        <v>134</v>
      </c>
      <c r="G80" s="60" t="s">
        <v>543</v>
      </c>
      <c r="H80" s="50" t="s">
        <v>77</v>
      </c>
      <c r="I80" s="17" t="s">
        <v>106</v>
      </c>
      <c r="J80" s="52">
        <v>50001</v>
      </c>
      <c r="K80" s="57" t="s">
        <v>101</v>
      </c>
      <c r="L80" s="51">
        <v>100</v>
      </c>
      <c r="M80" s="50">
        <v>15</v>
      </c>
      <c r="N80" s="57" t="s">
        <v>45</v>
      </c>
      <c r="O80" s="51">
        <v>100</v>
      </c>
      <c r="P80" s="56" t="s">
        <v>46</v>
      </c>
      <c r="Q80" s="18" t="s">
        <v>135</v>
      </c>
      <c r="R80" s="21" t="s">
        <v>136</v>
      </c>
      <c r="S80" s="21" t="s">
        <v>351</v>
      </c>
      <c r="T80" s="20" t="s">
        <v>70</v>
      </c>
      <c r="U80" s="21" t="s">
        <v>50</v>
      </c>
      <c r="V80" s="21" t="s">
        <v>35</v>
      </c>
      <c r="W80" s="21" t="s">
        <v>51</v>
      </c>
      <c r="X80" s="21" t="s">
        <v>52</v>
      </c>
      <c r="Y80" s="43" t="s">
        <v>466</v>
      </c>
      <c r="Z80" s="43" t="s">
        <v>292</v>
      </c>
      <c r="AA80" s="44" t="s">
        <v>467</v>
      </c>
      <c r="AB80" s="43" t="s">
        <v>292</v>
      </c>
      <c r="AC80" s="50" t="s">
        <v>69</v>
      </c>
      <c r="AD80" s="51">
        <v>65</v>
      </c>
      <c r="AE80" s="50" t="s">
        <v>45</v>
      </c>
      <c r="AF80" s="51">
        <v>100</v>
      </c>
      <c r="AG80" s="56" t="s">
        <v>46</v>
      </c>
      <c r="AH80" s="52" t="s">
        <v>55</v>
      </c>
      <c r="AI80" s="20" t="s">
        <v>350</v>
      </c>
      <c r="AJ80" s="17" t="s">
        <v>137</v>
      </c>
      <c r="AK80" s="17" t="s">
        <v>138</v>
      </c>
      <c r="AL80" s="21" t="s">
        <v>139</v>
      </c>
      <c r="AM80" s="22">
        <v>44926</v>
      </c>
      <c r="AN80" s="41" t="s">
        <v>468</v>
      </c>
      <c r="AO80" s="42" t="s">
        <v>293</v>
      </c>
      <c r="AP80" s="45" t="s">
        <v>469</v>
      </c>
      <c r="AQ80" s="41" t="s">
        <v>293</v>
      </c>
    </row>
    <row r="81" spans="1:43" ht="109.5" customHeight="1" x14ac:dyDescent="0.25">
      <c r="A81" s="50"/>
      <c r="B81" s="59"/>
      <c r="C81" s="50"/>
      <c r="D81" s="50"/>
      <c r="E81" s="17" t="s">
        <v>140</v>
      </c>
      <c r="F81" s="58"/>
      <c r="G81" s="60"/>
      <c r="H81" s="50"/>
      <c r="I81" s="17" t="s">
        <v>108</v>
      </c>
      <c r="J81" s="52"/>
      <c r="K81" s="52"/>
      <c r="L81" s="52"/>
      <c r="M81" s="50"/>
      <c r="N81" s="52"/>
      <c r="O81" s="52"/>
      <c r="P81" s="56"/>
      <c r="Q81" s="23"/>
      <c r="R81" s="21" t="s">
        <v>74</v>
      </c>
      <c r="S81" s="21"/>
      <c r="T81" s="20"/>
      <c r="U81" s="21"/>
      <c r="V81" s="21"/>
      <c r="W81" s="21"/>
      <c r="X81" s="21"/>
      <c r="Y81" s="43"/>
      <c r="Z81" s="43"/>
      <c r="AA81" s="43"/>
      <c r="AB81" s="43"/>
      <c r="AC81" s="50"/>
      <c r="AD81" s="52"/>
      <c r="AE81" s="50"/>
      <c r="AF81" s="52"/>
      <c r="AG81" s="56"/>
      <c r="AH81" s="52"/>
      <c r="AI81" s="20" t="s">
        <v>384</v>
      </c>
      <c r="AJ81" s="17" t="s">
        <v>141</v>
      </c>
      <c r="AK81" s="17" t="s">
        <v>142</v>
      </c>
      <c r="AL81" s="21" t="s">
        <v>143</v>
      </c>
      <c r="AM81" s="22">
        <v>44926</v>
      </c>
      <c r="AN81" s="41" t="s">
        <v>470</v>
      </c>
      <c r="AO81" s="42" t="s">
        <v>293</v>
      </c>
      <c r="AP81" s="45" t="s">
        <v>471</v>
      </c>
      <c r="AQ81" s="41" t="s">
        <v>293</v>
      </c>
    </row>
    <row r="82" spans="1:43" ht="24" x14ac:dyDescent="0.25">
      <c r="A82" s="50"/>
      <c r="B82" s="59"/>
      <c r="C82" s="50"/>
      <c r="D82" s="50"/>
      <c r="E82" s="17" t="s">
        <v>144</v>
      </c>
      <c r="F82" s="58"/>
      <c r="G82" s="60"/>
      <c r="H82" s="50"/>
      <c r="I82" s="17" t="s">
        <v>145</v>
      </c>
      <c r="J82" s="52"/>
      <c r="K82" s="52"/>
      <c r="L82" s="52"/>
      <c r="M82" s="50"/>
      <c r="N82" s="52"/>
      <c r="O82" s="52"/>
      <c r="P82" s="56"/>
      <c r="Q82" s="23"/>
      <c r="R82" s="21" t="s">
        <v>74</v>
      </c>
      <c r="S82" s="21"/>
      <c r="T82" s="20"/>
      <c r="U82" s="21"/>
      <c r="V82" s="21"/>
      <c r="W82" s="21"/>
      <c r="X82" s="21"/>
      <c r="Y82" s="43"/>
      <c r="Z82" s="43"/>
      <c r="AA82" s="43"/>
      <c r="AB82" s="43"/>
      <c r="AC82" s="50"/>
      <c r="AD82" s="52"/>
      <c r="AE82" s="50"/>
      <c r="AF82" s="52"/>
      <c r="AG82" s="56"/>
      <c r="AH82" s="52"/>
      <c r="AI82" s="20"/>
      <c r="AJ82" s="17"/>
      <c r="AK82" s="17"/>
      <c r="AL82" s="21"/>
      <c r="AM82" s="21"/>
      <c r="AN82" s="42"/>
      <c r="AO82" s="42"/>
      <c r="AP82" s="42"/>
      <c r="AQ82" s="42"/>
    </row>
    <row r="83" spans="1:43" x14ac:dyDescent="0.25">
      <c r="A83" s="50"/>
      <c r="B83" s="59"/>
      <c r="C83" s="50"/>
      <c r="D83" s="50"/>
      <c r="E83" s="17"/>
      <c r="F83" s="58"/>
      <c r="G83" s="60"/>
      <c r="H83" s="50"/>
      <c r="I83" s="17"/>
      <c r="J83" s="52"/>
      <c r="K83" s="52"/>
      <c r="L83" s="52"/>
      <c r="M83" s="50"/>
      <c r="N83" s="52"/>
      <c r="O83" s="52"/>
      <c r="P83" s="56"/>
      <c r="Q83" s="23"/>
      <c r="R83" s="21" t="s">
        <v>74</v>
      </c>
      <c r="S83" s="21"/>
      <c r="T83" s="20"/>
      <c r="U83" s="21"/>
      <c r="V83" s="21"/>
      <c r="W83" s="21"/>
      <c r="X83" s="21"/>
      <c r="Y83" s="43"/>
      <c r="Z83" s="43"/>
      <c r="AA83" s="43"/>
      <c r="AB83" s="43"/>
      <c r="AC83" s="50"/>
      <c r="AD83" s="52"/>
      <c r="AE83" s="50"/>
      <c r="AF83" s="52"/>
      <c r="AG83" s="56"/>
      <c r="AH83" s="52"/>
      <c r="AI83" s="20"/>
      <c r="AJ83" s="17"/>
      <c r="AK83" s="17"/>
      <c r="AL83" s="21"/>
      <c r="AM83" s="21"/>
      <c r="AN83" s="42"/>
      <c r="AO83" s="42"/>
      <c r="AP83" s="42"/>
      <c r="AQ83" s="42"/>
    </row>
    <row r="84" spans="1:43" x14ac:dyDescent="0.25">
      <c r="A84" s="50"/>
      <c r="B84" s="59"/>
      <c r="C84" s="50"/>
      <c r="D84" s="50"/>
      <c r="E84" s="17"/>
      <c r="F84" s="58"/>
      <c r="G84" s="60"/>
      <c r="H84" s="50"/>
      <c r="I84" s="17"/>
      <c r="J84" s="52"/>
      <c r="K84" s="52"/>
      <c r="L84" s="52"/>
      <c r="M84" s="50"/>
      <c r="N84" s="52"/>
      <c r="O84" s="52"/>
      <c r="P84" s="56"/>
      <c r="Q84" s="23"/>
      <c r="R84" s="21" t="s">
        <v>74</v>
      </c>
      <c r="S84" s="21"/>
      <c r="T84" s="20"/>
      <c r="U84" s="21"/>
      <c r="V84" s="21"/>
      <c r="W84" s="21"/>
      <c r="X84" s="21"/>
      <c r="Y84" s="43"/>
      <c r="Z84" s="43"/>
      <c r="AA84" s="43"/>
      <c r="AB84" s="43"/>
      <c r="AC84" s="50"/>
      <c r="AD84" s="52"/>
      <c r="AE84" s="50"/>
      <c r="AF84" s="52"/>
      <c r="AG84" s="56"/>
      <c r="AH84" s="52"/>
      <c r="AI84" s="20"/>
      <c r="AJ84" s="17"/>
      <c r="AK84" s="17"/>
      <c r="AL84" s="21"/>
      <c r="AM84" s="21"/>
      <c r="AN84" s="42"/>
      <c r="AO84" s="42"/>
      <c r="AP84" s="42"/>
      <c r="AQ84" s="42"/>
    </row>
    <row r="85" spans="1:43" ht="142.5" customHeight="1" x14ac:dyDescent="0.25">
      <c r="A85" s="50" t="s">
        <v>146</v>
      </c>
      <c r="B85" s="59" t="s">
        <v>472</v>
      </c>
      <c r="C85" s="50" t="s">
        <v>38</v>
      </c>
      <c r="D85" s="50" t="s">
        <v>38</v>
      </c>
      <c r="E85" s="17" t="s">
        <v>147</v>
      </c>
      <c r="F85" s="58" t="s">
        <v>148</v>
      </c>
      <c r="G85" s="60" t="s">
        <v>544</v>
      </c>
      <c r="H85" s="50" t="s">
        <v>149</v>
      </c>
      <c r="I85" s="17" t="s">
        <v>106</v>
      </c>
      <c r="J85" s="52">
        <v>25</v>
      </c>
      <c r="K85" s="57" t="s">
        <v>44</v>
      </c>
      <c r="L85" s="51">
        <v>60</v>
      </c>
      <c r="M85" s="50">
        <v>16</v>
      </c>
      <c r="N85" s="57" t="s">
        <v>45</v>
      </c>
      <c r="O85" s="51">
        <v>100</v>
      </c>
      <c r="P85" s="56" t="s">
        <v>46</v>
      </c>
      <c r="Q85" s="18" t="s">
        <v>150</v>
      </c>
      <c r="R85" s="15" t="s">
        <v>354</v>
      </c>
      <c r="S85" s="21" t="s">
        <v>359</v>
      </c>
      <c r="T85" s="20" t="s">
        <v>70</v>
      </c>
      <c r="U85" s="21" t="s">
        <v>110</v>
      </c>
      <c r="V85" s="21" t="s">
        <v>51</v>
      </c>
      <c r="W85" s="21" t="s">
        <v>51</v>
      </c>
      <c r="X85" s="21" t="s">
        <v>52</v>
      </c>
      <c r="Y85" s="43" t="s">
        <v>449</v>
      </c>
      <c r="Z85" s="43"/>
      <c r="AA85" s="44" t="s">
        <v>473</v>
      </c>
      <c r="AB85" s="43" t="s">
        <v>393</v>
      </c>
      <c r="AC85" s="50" t="s">
        <v>151</v>
      </c>
      <c r="AD85" s="51">
        <v>9.75</v>
      </c>
      <c r="AE85" s="50" t="s">
        <v>45</v>
      </c>
      <c r="AF85" s="51">
        <v>100</v>
      </c>
      <c r="AG85" s="56" t="s">
        <v>46</v>
      </c>
      <c r="AH85" s="52" t="s">
        <v>55</v>
      </c>
      <c r="AI85" s="20" t="s">
        <v>358</v>
      </c>
      <c r="AJ85" s="17" t="s">
        <v>152</v>
      </c>
      <c r="AK85" s="17" t="s">
        <v>153</v>
      </c>
      <c r="AL85" s="21" t="s">
        <v>154</v>
      </c>
      <c r="AM85" s="22">
        <v>44926</v>
      </c>
      <c r="AN85" s="42" t="s">
        <v>474</v>
      </c>
      <c r="AO85" s="42"/>
      <c r="AP85" s="44" t="s">
        <v>557</v>
      </c>
      <c r="AQ85" s="107" t="s">
        <v>553</v>
      </c>
    </row>
    <row r="86" spans="1:43" ht="126" customHeight="1" x14ac:dyDescent="0.25">
      <c r="A86" s="50"/>
      <c r="B86" s="59"/>
      <c r="C86" s="50"/>
      <c r="D86" s="50"/>
      <c r="E86" s="17" t="s">
        <v>155</v>
      </c>
      <c r="F86" s="58"/>
      <c r="G86" s="60"/>
      <c r="H86" s="50"/>
      <c r="I86" s="17" t="s">
        <v>108</v>
      </c>
      <c r="J86" s="52"/>
      <c r="K86" s="52"/>
      <c r="L86" s="52"/>
      <c r="M86" s="50"/>
      <c r="N86" s="52"/>
      <c r="O86" s="52"/>
      <c r="P86" s="56"/>
      <c r="Q86" s="18" t="s">
        <v>156</v>
      </c>
      <c r="R86" s="21" t="s">
        <v>357</v>
      </c>
      <c r="S86" s="21" t="s">
        <v>359</v>
      </c>
      <c r="T86" s="20" t="s">
        <v>70</v>
      </c>
      <c r="U86" s="21" t="s">
        <v>110</v>
      </c>
      <c r="V86" s="21" t="s">
        <v>51</v>
      </c>
      <c r="W86" s="21" t="s">
        <v>51</v>
      </c>
      <c r="X86" s="21" t="s">
        <v>52</v>
      </c>
      <c r="Y86" s="43" t="s">
        <v>449</v>
      </c>
      <c r="Z86" s="43"/>
      <c r="AA86" s="44" t="s">
        <v>473</v>
      </c>
      <c r="AB86" s="43" t="s">
        <v>393</v>
      </c>
      <c r="AC86" s="50"/>
      <c r="AD86" s="52"/>
      <c r="AE86" s="50"/>
      <c r="AF86" s="52"/>
      <c r="AG86" s="56"/>
      <c r="AH86" s="52"/>
      <c r="AI86" s="20"/>
      <c r="AJ86" s="17"/>
      <c r="AK86" s="17"/>
      <c r="AL86" s="21"/>
      <c r="AM86" s="21"/>
      <c r="AN86" s="42"/>
      <c r="AO86" s="42"/>
      <c r="AP86" s="42"/>
      <c r="AQ86" s="42"/>
    </row>
    <row r="87" spans="1:43" ht="145.5" customHeight="1" x14ac:dyDescent="0.25">
      <c r="A87" s="50"/>
      <c r="B87" s="59"/>
      <c r="C87" s="50"/>
      <c r="D87" s="50"/>
      <c r="E87" s="17" t="s">
        <v>157</v>
      </c>
      <c r="F87" s="58"/>
      <c r="G87" s="60"/>
      <c r="H87" s="50"/>
      <c r="I87" s="17" t="s">
        <v>145</v>
      </c>
      <c r="J87" s="52"/>
      <c r="K87" s="52"/>
      <c r="L87" s="52"/>
      <c r="M87" s="50"/>
      <c r="N87" s="52"/>
      <c r="O87" s="52"/>
      <c r="P87" s="56"/>
      <c r="Q87" s="18" t="s">
        <v>158</v>
      </c>
      <c r="R87" s="15" t="s">
        <v>355</v>
      </c>
      <c r="S87" s="21" t="s">
        <v>359</v>
      </c>
      <c r="T87" s="20" t="s">
        <v>70</v>
      </c>
      <c r="U87" s="21" t="s">
        <v>50</v>
      </c>
      <c r="V87" s="21" t="s">
        <v>51</v>
      </c>
      <c r="W87" s="21" t="s">
        <v>51</v>
      </c>
      <c r="X87" s="21" t="s">
        <v>52</v>
      </c>
      <c r="Y87" s="43" t="s">
        <v>449</v>
      </c>
      <c r="Z87" s="43"/>
      <c r="AA87" s="44" t="s">
        <v>391</v>
      </c>
      <c r="AB87" s="43" t="s">
        <v>393</v>
      </c>
      <c r="AC87" s="50"/>
      <c r="AD87" s="52"/>
      <c r="AE87" s="50"/>
      <c r="AF87" s="52"/>
      <c r="AG87" s="56"/>
      <c r="AH87" s="52"/>
      <c r="AI87" s="20"/>
      <c r="AJ87" s="17"/>
      <c r="AK87" s="17"/>
      <c r="AL87" s="21"/>
      <c r="AM87" s="21"/>
      <c r="AN87" s="42"/>
      <c r="AO87" s="42"/>
      <c r="AP87" s="42"/>
      <c r="AQ87" s="42"/>
    </row>
    <row r="88" spans="1:43" ht="161.25" customHeight="1" x14ac:dyDescent="0.25">
      <c r="A88" s="50"/>
      <c r="B88" s="59"/>
      <c r="C88" s="50"/>
      <c r="D88" s="50"/>
      <c r="E88" s="17" t="s">
        <v>159</v>
      </c>
      <c r="F88" s="58"/>
      <c r="G88" s="60"/>
      <c r="H88" s="50"/>
      <c r="I88" s="17"/>
      <c r="J88" s="52"/>
      <c r="K88" s="52"/>
      <c r="L88" s="52"/>
      <c r="M88" s="50"/>
      <c r="N88" s="52"/>
      <c r="O88" s="52"/>
      <c r="P88" s="56"/>
      <c r="Q88" s="18" t="s">
        <v>160</v>
      </c>
      <c r="R88" s="15" t="s">
        <v>356</v>
      </c>
      <c r="S88" s="21" t="s">
        <v>359</v>
      </c>
      <c r="T88" s="20" t="s">
        <v>70</v>
      </c>
      <c r="U88" s="21" t="s">
        <v>110</v>
      </c>
      <c r="V88" s="21" t="s">
        <v>51</v>
      </c>
      <c r="W88" s="21" t="s">
        <v>51</v>
      </c>
      <c r="X88" s="21" t="s">
        <v>52</v>
      </c>
      <c r="Y88" s="43" t="s">
        <v>449</v>
      </c>
      <c r="Z88" s="43"/>
      <c r="AA88" s="44" t="s">
        <v>392</v>
      </c>
      <c r="AB88" s="43" t="s">
        <v>393</v>
      </c>
      <c r="AC88" s="50"/>
      <c r="AD88" s="52"/>
      <c r="AE88" s="50"/>
      <c r="AF88" s="52"/>
      <c r="AG88" s="56"/>
      <c r="AH88" s="52"/>
      <c r="AI88" s="20"/>
      <c r="AJ88" s="17"/>
      <c r="AK88" s="17"/>
      <c r="AL88" s="21"/>
      <c r="AM88" s="21"/>
      <c r="AN88" s="42"/>
      <c r="AO88" s="42"/>
      <c r="AP88" s="42"/>
      <c r="AQ88" s="42"/>
    </row>
    <row r="89" spans="1:43" x14ac:dyDescent="0.25">
      <c r="A89" s="50"/>
      <c r="B89" s="59"/>
      <c r="C89" s="50"/>
      <c r="D89" s="50"/>
      <c r="E89" s="17"/>
      <c r="F89" s="58"/>
      <c r="G89" s="60"/>
      <c r="H89" s="50"/>
      <c r="I89" s="17"/>
      <c r="J89" s="52"/>
      <c r="K89" s="52"/>
      <c r="L89" s="52"/>
      <c r="M89" s="50"/>
      <c r="N89" s="52"/>
      <c r="O89" s="52"/>
      <c r="P89" s="56"/>
      <c r="Q89" s="23"/>
      <c r="R89" s="21" t="s">
        <v>74</v>
      </c>
      <c r="S89" s="21"/>
      <c r="T89" s="20"/>
      <c r="U89" s="21"/>
      <c r="V89" s="21"/>
      <c r="W89" s="21"/>
      <c r="X89" s="21"/>
      <c r="Y89" s="43"/>
      <c r="Z89" s="43"/>
      <c r="AA89" s="43"/>
      <c r="AB89" s="43"/>
      <c r="AC89" s="50"/>
      <c r="AD89" s="52"/>
      <c r="AE89" s="50"/>
      <c r="AF89" s="52"/>
      <c r="AG89" s="56"/>
      <c r="AH89" s="52"/>
      <c r="AI89" s="20"/>
      <c r="AJ89" s="17"/>
      <c r="AK89" s="17"/>
      <c r="AL89" s="21"/>
      <c r="AM89" s="21"/>
      <c r="AN89" s="42"/>
      <c r="AO89" s="42"/>
      <c r="AP89" s="42"/>
      <c r="AQ89" s="42"/>
    </row>
    <row r="90" spans="1:43" ht="145.5" customHeight="1" x14ac:dyDescent="0.25">
      <c r="A90" s="50" t="s">
        <v>161</v>
      </c>
      <c r="B90" s="59" t="s">
        <v>199</v>
      </c>
      <c r="C90" s="50" t="s">
        <v>38</v>
      </c>
      <c r="D90" s="50" t="s">
        <v>38</v>
      </c>
      <c r="E90" s="17" t="s">
        <v>162</v>
      </c>
      <c r="F90" s="58" t="s">
        <v>163</v>
      </c>
      <c r="G90" s="60" t="s">
        <v>164</v>
      </c>
      <c r="H90" s="50" t="s">
        <v>77</v>
      </c>
      <c r="I90" s="17" t="s">
        <v>165</v>
      </c>
      <c r="J90" s="52">
        <v>24</v>
      </c>
      <c r="K90" s="57" t="s">
        <v>84</v>
      </c>
      <c r="L90" s="51">
        <v>40</v>
      </c>
      <c r="M90" s="50">
        <v>8</v>
      </c>
      <c r="N90" s="57" t="s">
        <v>53</v>
      </c>
      <c r="O90" s="51">
        <v>80</v>
      </c>
      <c r="P90" s="56" t="s">
        <v>54</v>
      </c>
      <c r="Q90" s="18" t="s">
        <v>166</v>
      </c>
      <c r="R90" s="21" t="s">
        <v>167</v>
      </c>
      <c r="S90" s="21" t="s">
        <v>353</v>
      </c>
      <c r="T90" s="20" t="s">
        <v>70</v>
      </c>
      <c r="U90" s="21" t="s">
        <v>50</v>
      </c>
      <c r="V90" s="21" t="s">
        <v>35</v>
      </c>
      <c r="W90" s="21" t="s">
        <v>51</v>
      </c>
      <c r="X90" s="21" t="s">
        <v>52</v>
      </c>
      <c r="Y90" s="43" t="s">
        <v>475</v>
      </c>
      <c r="Z90" s="43" t="s">
        <v>292</v>
      </c>
      <c r="AA90" s="43" t="s">
        <v>476</v>
      </c>
      <c r="AB90" s="43" t="s">
        <v>292</v>
      </c>
      <c r="AC90" s="50" t="s">
        <v>84</v>
      </c>
      <c r="AD90" s="51">
        <v>26</v>
      </c>
      <c r="AE90" s="50" t="s">
        <v>53</v>
      </c>
      <c r="AF90" s="51">
        <v>80</v>
      </c>
      <c r="AG90" s="56" t="s">
        <v>54</v>
      </c>
      <c r="AH90" s="52" t="s">
        <v>55</v>
      </c>
      <c r="AI90" s="20" t="s">
        <v>352</v>
      </c>
      <c r="AJ90" s="17" t="s">
        <v>477</v>
      </c>
      <c r="AK90" s="17" t="s">
        <v>168</v>
      </c>
      <c r="AL90" s="21" t="s">
        <v>169</v>
      </c>
      <c r="AM90" s="22">
        <v>44926</v>
      </c>
      <c r="AN90" s="41" t="s">
        <v>478</v>
      </c>
      <c r="AO90" s="42" t="s">
        <v>293</v>
      </c>
      <c r="AP90" s="41" t="s">
        <v>479</v>
      </c>
      <c r="AQ90" s="42" t="s">
        <v>293</v>
      </c>
    </row>
    <row r="91" spans="1:43" x14ac:dyDescent="0.25">
      <c r="A91" s="50"/>
      <c r="B91" s="59"/>
      <c r="C91" s="50"/>
      <c r="D91" s="50"/>
      <c r="E91" s="17"/>
      <c r="F91" s="58"/>
      <c r="G91" s="60"/>
      <c r="H91" s="50"/>
      <c r="I91" s="17"/>
      <c r="J91" s="52"/>
      <c r="K91" s="52"/>
      <c r="L91" s="52"/>
      <c r="M91" s="50"/>
      <c r="N91" s="52"/>
      <c r="O91" s="52"/>
      <c r="P91" s="56"/>
      <c r="Q91" s="23"/>
      <c r="R91" s="21" t="s">
        <v>74</v>
      </c>
      <c r="S91" s="21"/>
      <c r="T91" s="20"/>
      <c r="U91" s="21"/>
      <c r="V91" s="21"/>
      <c r="W91" s="21"/>
      <c r="X91" s="21"/>
      <c r="Y91" s="43"/>
      <c r="Z91" s="43"/>
      <c r="AA91" s="43"/>
      <c r="AB91" s="43"/>
      <c r="AC91" s="50"/>
      <c r="AD91" s="52"/>
      <c r="AE91" s="50"/>
      <c r="AF91" s="52"/>
      <c r="AG91" s="56"/>
      <c r="AH91" s="52"/>
      <c r="AI91" s="20"/>
      <c r="AJ91" s="17"/>
      <c r="AK91" s="17"/>
      <c r="AL91" s="21"/>
      <c r="AM91" s="22"/>
      <c r="AN91" s="42"/>
      <c r="AO91" s="42"/>
      <c r="AP91" s="42"/>
      <c r="AQ91" s="42"/>
    </row>
    <row r="92" spans="1:43" x14ac:dyDescent="0.25">
      <c r="A92" s="50"/>
      <c r="B92" s="59"/>
      <c r="C92" s="50"/>
      <c r="D92" s="50"/>
      <c r="E92" s="17"/>
      <c r="F92" s="58"/>
      <c r="G92" s="60"/>
      <c r="H92" s="50"/>
      <c r="I92" s="17"/>
      <c r="J92" s="52"/>
      <c r="K92" s="52"/>
      <c r="L92" s="52"/>
      <c r="M92" s="50"/>
      <c r="N92" s="52"/>
      <c r="O92" s="52"/>
      <c r="P92" s="56"/>
      <c r="Q92" s="23"/>
      <c r="R92" s="21" t="s">
        <v>74</v>
      </c>
      <c r="S92" s="21"/>
      <c r="T92" s="20"/>
      <c r="U92" s="21"/>
      <c r="V92" s="21"/>
      <c r="W92" s="21"/>
      <c r="X92" s="21"/>
      <c r="Y92" s="43"/>
      <c r="Z92" s="43"/>
      <c r="AA92" s="43"/>
      <c r="AB92" s="43"/>
      <c r="AC92" s="50"/>
      <c r="AD92" s="52"/>
      <c r="AE92" s="50"/>
      <c r="AF92" s="52"/>
      <c r="AG92" s="56"/>
      <c r="AH92" s="52"/>
      <c r="AI92" s="20"/>
      <c r="AJ92" s="17"/>
      <c r="AK92" s="17"/>
      <c r="AL92" s="21"/>
      <c r="AM92" s="22"/>
      <c r="AN92" s="42"/>
      <c r="AO92" s="42"/>
      <c r="AP92" s="42"/>
      <c r="AQ92" s="42"/>
    </row>
    <row r="93" spans="1:43" x14ac:dyDescent="0.25">
      <c r="A93" s="50"/>
      <c r="B93" s="59"/>
      <c r="C93" s="50"/>
      <c r="D93" s="50"/>
      <c r="E93" s="17"/>
      <c r="F93" s="58"/>
      <c r="G93" s="60"/>
      <c r="H93" s="50"/>
      <c r="I93" s="17"/>
      <c r="J93" s="52"/>
      <c r="K93" s="52"/>
      <c r="L93" s="52"/>
      <c r="M93" s="50"/>
      <c r="N93" s="52"/>
      <c r="O93" s="52"/>
      <c r="P93" s="56"/>
      <c r="Q93" s="23"/>
      <c r="R93" s="21" t="s">
        <v>74</v>
      </c>
      <c r="S93" s="21"/>
      <c r="T93" s="20"/>
      <c r="U93" s="21"/>
      <c r="V93" s="21"/>
      <c r="W93" s="21"/>
      <c r="X93" s="21"/>
      <c r="Y93" s="43"/>
      <c r="Z93" s="43"/>
      <c r="AA93" s="43"/>
      <c r="AB93" s="43"/>
      <c r="AC93" s="50"/>
      <c r="AD93" s="52"/>
      <c r="AE93" s="50"/>
      <c r="AF93" s="52"/>
      <c r="AG93" s="56"/>
      <c r="AH93" s="52"/>
      <c r="AI93" s="20"/>
      <c r="AJ93" s="17"/>
      <c r="AK93" s="17"/>
      <c r="AL93" s="21"/>
      <c r="AM93" s="22"/>
      <c r="AN93" s="42"/>
      <c r="AO93" s="42"/>
      <c r="AP93" s="42"/>
      <c r="AQ93" s="42"/>
    </row>
    <row r="94" spans="1:43" x14ac:dyDescent="0.25">
      <c r="A94" s="50"/>
      <c r="B94" s="59"/>
      <c r="C94" s="50"/>
      <c r="D94" s="50"/>
      <c r="E94" s="17"/>
      <c r="F94" s="58"/>
      <c r="G94" s="60"/>
      <c r="H94" s="50"/>
      <c r="I94" s="17"/>
      <c r="J94" s="52"/>
      <c r="K94" s="52"/>
      <c r="L94" s="52"/>
      <c r="M94" s="50"/>
      <c r="N94" s="52"/>
      <c r="O94" s="52"/>
      <c r="P94" s="56"/>
      <c r="Q94" s="23"/>
      <c r="R94" s="21" t="s">
        <v>74</v>
      </c>
      <c r="S94" s="21"/>
      <c r="T94" s="20"/>
      <c r="U94" s="21"/>
      <c r="V94" s="21"/>
      <c r="W94" s="21"/>
      <c r="X94" s="21"/>
      <c r="Y94" s="43"/>
      <c r="Z94" s="43"/>
      <c r="AA94" s="43"/>
      <c r="AB94" s="43"/>
      <c r="AC94" s="50"/>
      <c r="AD94" s="52"/>
      <c r="AE94" s="50"/>
      <c r="AF94" s="52"/>
      <c r="AG94" s="56"/>
      <c r="AH94" s="52"/>
      <c r="AI94" s="20"/>
      <c r="AJ94" s="17"/>
      <c r="AK94" s="17"/>
      <c r="AL94" s="21"/>
      <c r="AM94" s="22"/>
      <c r="AN94" s="42"/>
      <c r="AO94" s="42"/>
      <c r="AP94" s="42"/>
      <c r="AQ94" s="42"/>
    </row>
    <row r="95" spans="1:43" ht="148.5" customHeight="1" x14ac:dyDescent="0.25">
      <c r="A95" s="50" t="str">
        <f>[3]Inicio!$D$34</f>
        <v>Gestión Contractual</v>
      </c>
      <c r="B95" s="59" t="s">
        <v>175</v>
      </c>
      <c r="C95" s="50" t="s">
        <v>38</v>
      </c>
      <c r="D95" s="50" t="s">
        <v>38</v>
      </c>
      <c r="E95" s="17" t="s">
        <v>207</v>
      </c>
      <c r="F95" s="58" t="s">
        <v>170</v>
      </c>
      <c r="G95" s="60" t="s">
        <v>545</v>
      </c>
      <c r="H95" s="50" t="s">
        <v>77</v>
      </c>
      <c r="I95" s="17" t="s">
        <v>210</v>
      </c>
      <c r="J95" s="52">
        <v>1000</v>
      </c>
      <c r="K95" s="57" t="s">
        <v>69</v>
      </c>
      <c r="L95" s="51">
        <v>80</v>
      </c>
      <c r="M95" s="50">
        <v>12</v>
      </c>
      <c r="N95" s="57" t="s">
        <v>45</v>
      </c>
      <c r="O95" s="61">
        <v>100</v>
      </c>
      <c r="P95" s="56" t="s">
        <v>46</v>
      </c>
      <c r="Q95" s="18" t="s">
        <v>171</v>
      </c>
      <c r="R95" s="21" t="s">
        <v>219</v>
      </c>
      <c r="S95" s="21" t="s">
        <v>340</v>
      </c>
      <c r="T95" s="20" t="s">
        <v>70</v>
      </c>
      <c r="U95" s="21" t="s">
        <v>50</v>
      </c>
      <c r="V95" s="21" t="s">
        <v>35</v>
      </c>
      <c r="W95" s="21" t="s">
        <v>107</v>
      </c>
      <c r="X95" s="21" t="s">
        <v>52</v>
      </c>
      <c r="Y95" s="43" t="s">
        <v>480</v>
      </c>
      <c r="Z95" s="43" t="s">
        <v>292</v>
      </c>
      <c r="AA95" s="43" t="s">
        <v>481</v>
      </c>
      <c r="AB95" s="43" t="s">
        <v>292</v>
      </c>
      <c r="AC95" s="50" t="s">
        <v>44</v>
      </c>
      <c r="AD95" s="51">
        <v>52</v>
      </c>
      <c r="AE95" s="50" t="s">
        <v>45</v>
      </c>
      <c r="AF95" s="51">
        <v>100</v>
      </c>
      <c r="AG95" s="56" t="s">
        <v>46</v>
      </c>
      <c r="AH95" s="52" t="s">
        <v>55</v>
      </c>
      <c r="AI95" s="20"/>
      <c r="AJ95" s="17"/>
      <c r="AK95" s="17"/>
      <c r="AL95" s="21"/>
      <c r="AM95" s="21"/>
      <c r="AN95" s="42"/>
      <c r="AO95" s="42"/>
      <c r="AP95" s="41" t="s">
        <v>367</v>
      </c>
      <c r="AQ95" s="42" t="s">
        <v>362</v>
      </c>
    </row>
    <row r="96" spans="1:43" x14ac:dyDescent="0.25">
      <c r="A96" s="50"/>
      <c r="B96" s="59"/>
      <c r="C96" s="50"/>
      <c r="D96" s="50"/>
      <c r="E96" s="17"/>
      <c r="F96" s="58"/>
      <c r="G96" s="60"/>
      <c r="H96" s="50"/>
      <c r="I96" s="17"/>
      <c r="J96" s="52"/>
      <c r="K96" s="52"/>
      <c r="L96" s="52"/>
      <c r="M96" s="50"/>
      <c r="N96" s="52"/>
      <c r="O96" s="50"/>
      <c r="P96" s="56"/>
      <c r="Q96" s="18"/>
      <c r="R96" s="21"/>
      <c r="S96" s="21"/>
      <c r="T96" s="20"/>
      <c r="U96" s="21"/>
      <c r="V96" s="21"/>
      <c r="W96" s="21"/>
      <c r="X96" s="21"/>
      <c r="Y96" s="43"/>
      <c r="Z96" s="43"/>
      <c r="AA96" s="43"/>
      <c r="AB96" s="43"/>
      <c r="AC96" s="50"/>
      <c r="AD96" s="52"/>
      <c r="AE96" s="50"/>
      <c r="AF96" s="52"/>
      <c r="AG96" s="56"/>
      <c r="AH96" s="52"/>
      <c r="AI96" s="20"/>
      <c r="AJ96" s="17"/>
      <c r="AK96" s="17"/>
      <c r="AL96" s="21"/>
      <c r="AM96" s="21"/>
      <c r="AN96" s="42"/>
      <c r="AO96" s="42"/>
      <c r="AP96" s="42"/>
      <c r="AQ96" s="42"/>
    </row>
    <row r="97" spans="1:43" x14ac:dyDescent="0.25">
      <c r="A97" s="50"/>
      <c r="B97" s="59"/>
      <c r="C97" s="50"/>
      <c r="D97" s="50"/>
      <c r="E97" s="17"/>
      <c r="F97" s="58"/>
      <c r="G97" s="60"/>
      <c r="H97" s="50"/>
      <c r="I97" s="17"/>
      <c r="J97" s="52"/>
      <c r="K97" s="52"/>
      <c r="L97" s="52"/>
      <c r="M97" s="50"/>
      <c r="N97" s="52"/>
      <c r="O97" s="50"/>
      <c r="P97" s="56"/>
      <c r="Q97" s="18"/>
      <c r="R97" s="21"/>
      <c r="S97" s="21"/>
      <c r="T97" s="20"/>
      <c r="U97" s="21"/>
      <c r="V97" s="21"/>
      <c r="W97" s="21"/>
      <c r="X97" s="21"/>
      <c r="Y97" s="43"/>
      <c r="Z97" s="43"/>
      <c r="AA97" s="43"/>
      <c r="AB97" s="43"/>
      <c r="AC97" s="50"/>
      <c r="AD97" s="52"/>
      <c r="AE97" s="50"/>
      <c r="AF97" s="52"/>
      <c r="AG97" s="56"/>
      <c r="AH97" s="52"/>
      <c r="AI97" s="20"/>
      <c r="AJ97" s="17"/>
      <c r="AK97" s="17"/>
      <c r="AL97" s="21"/>
      <c r="AM97" s="21"/>
      <c r="AN97" s="42"/>
      <c r="AO97" s="42"/>
      <c r="AP97" s="42"/>
      <c r="AQ97" s="42"/>
    </row>
    <row r="98" spans="1:43" x14ac:dyDescent="0.25">
      <c r="A98" s="50"/>
      <c r="B98" s="59"/>
      <c r="C98" s="50"/>
      <c r="D98" s="50"/>
      <c r="E98" s="17"/>
      <c r="F98" s="58"/>
      <c r="G98" s="60"/>
      <c r="H98" s="50"/>
      <c r="I98" s="17"/>
      <c r="J98" s="52"/>
      <c r="K98" s="52"/>
      <c r="L98" s="52"/>
      <c r="M98" s="50"/>
      <c r="N98" s="52"/>
      <c r="O98" s="50"/>
      <c r="P98" s="56"/>
      <c r="Q98" s="18"/>
      <c r="R98" s="21"/>
      <c r="S98" s="21"/>
      <c r="T98" s="20"/>
      <c r="U98" s="21"/>
      <c r="V98" s="21"/>
      <c r="W98" s="21"/>
      <c r="X98" s="21"/>
      <c r="Y98" s="43"/>
      <c r="Z98" s="43"/>
      <c r="AA98" s="43"/>
      <c r="AB98" s="43"/>
      <c r="AC98" s="50"/>
      <c r="AD98" s="52"/>
      <c r="AE98" s="50"/>
      <c r="AF98" s="52"/>
      <c r="AG98" s="56"/>
      <c r="AH98" s="52"/>
      <c r="AI98" s="20"/>
      <c r="AJ98" s="17"/>
      <c r="AK98" s="17"/>
      <c r="AL98" s="21"/>
      <c r="AM98" s="21"/>
      <c r="AN98" s="42"/>
      <c r="AO98" s="42"/>
      <c r="AP98" s="42"/>
      <c r="AQ98" s="42"/>
    </row>
    <row r="99" spans="1:43" x14ac:dyDescent="0.25">
      <c r="A99" s="50"/>
      <c r="B99" s="59"/>
      <c r="C99" s="50"/>
      <c r="D99" s="50"/>
      <c r="E99" s="17"/>
      <c r="F99" s="58"/>
      <c r="G99" s="60"/>
      <c r="H99" s="50"/>
      <c r="I99" s="17"/>
      <c r="J99" s="52"/>
      <c r="K99" s="52"/>
      <c r="L99" s="52"/>
      <c r="M99" s="50"/>
      <c r="N99" s="52"/>
      <c r="O99" s="50"/>
      <c r="P99" s="56"/>
      <c r="Q99" s="18"/>
      <c r="R99" s="21"/>
      <c r="S99" s="21"/>
      <c r="T99" s="20"/>
      <c r="U99" s="21"/>
      <c r="V99" s="21"/>
      <c r="W99" s="21"/>
      <c r="X99" s="21"/>
      <c r="Y99" s="43"/>
      <c r="Z99" s="43"/>
      <c r="AA99" s="43"/>
      <c r="AB99" s="43"/>
      <c r="AC99" s="50"/>
      <c r="AD99" s="52"/>
      <c r="AE99" s="50"/>
      <c r="AF99" s="52"/>
      <c r="AG99" s="56"/>
      <c r="AH99" s="52"/>
      <c r="AI99" s="20"/>
      <c r="AJ99" s="17"/>
      <c r="AK99" s="17"/>
      <c r="AL99" s="21"/>
      <c r="AM99" s="21"/>
      <c r="AN99" s="42"/>
      <c r="AO99" s="42"/>
      <c r="AP99" s="42"/>
      <c r="AQ99" s="42"/>
    </row>
    <row r="100" spans="1:43" ht="207.75" customHeight="1" x14ac:dyDescent="0.25">
      <c r="A100" s="50" t="str">
        <f>[3]Inicio!$D$34</f>
        <v>Gestión Contractual</v>
      </c>
      <c r="B100" s="59" t="s">
        <v>176</v>
      </c>
      <c r="C100" s="50" t="s">
        <v>38</v>
      </c>
      <c r="D100" s="50" t="s">
        <v>38</v>
      </c>
      <c r="E100" s="17" t="s">
        <v>208</v>
      </c>
      <c r="F100" s="58" t="s">
        <v>172</v>
      </c>
      <c r="G100" s="60" t="s">
        <v>546</v>
      </c>
      <c r="H100" s="50" t="s">
        <v>77</v>
      </c>
      <c r="I100" s="17" t="s">
        <v>210</v>
      </c>
      <c r="J100" s="52">
        <v>1000</v>
      </c>
      <c r="K100" s="57" t="s">
        <v>69</v>
      </c>
      <c r="L100" s="51">
        <v>80</v>
      </c>
      <c r="M100" s="50">
        <v>10</v>
      </c>
      <c r="N100" s="57" t="s">
        <v>53</v>
      </c>
      <c r="O100" s="61">
        <v>80</v>
      </c>
      <c r="P100" s="56" t="s">
        <v>54</v>
      </c>
      <c r="Q100" s="18" t="s">
        <v>173</v>
      </c>
      <c r="R100" s="21" t="s">
        <v>220</v>
      </c>
      <c r="S100" s="21" t="s">
        <v>341</v>
      </c>
      <c r="T100" s="20" t="s">
        <v>70</v>
      </c>
      <c r="U100" s="21" t="s">
        <v>50</v>
      </c>
      <c r="V100" s="21" t="s">
        <v>35</v>
      </c>
      <c r="W100" s="21" t="s">
        <v>107</v>
      </c>
      <c r="X100" s="21" t="s">
        <v>52</v>
      </c>
      <c r="Y100" s="43" t="s">
        <v>485</v>
      </c>
      <c r="Z100" s="43" t="s">
        <v>292</v>
      </c>
      <c r="AA100" s="43" t="s">
        <v>484</v>
      </c>
      <c r="AB100" s="43" t="s">
        <v>292</v>
      </c>
      <c r="AC100" s="50" t="s">
        <v>84</v>
      </c>
      <c r="AD100" s="51">
        <v>33.799999999999997</v>
      </c>
      <c r="AE100" s="50" t="s">
        <v>53</v>
      </c>
      <c r="AF100" s="51">
        <v>80</v>
      </c>
      <c r="AG100" s="56" t="s">
        <v>54</v>
      </c>
      <c r="AH100" s="52" t="s">
        <v>55</v>
      </c>
      <c r="AI100" s="26" t="s">
        <v>339</v>
      </c>
      <c r="AJ100" s="17" t="s">
        <v>222</v>
      </c>
      <c r="AK100" s="17" t="s">
        <v>223</v>
      </c>
      <c r="AL100" s="21" t="s">
        <v>224</v>
      </c>
      <c r="AM100" s="22">
        <v>44926</v>
      </c>
      <c r="AN100" s="41" t="s">
        <v>488</v>
      </c>
      <c r="AO100" s="42" t="s">
        <v>293</v>
      </c>
      <c r="AP100" s="41" t="s">
        <v>489</v>
      </c>
      <c r="AQ100" s="42" t="s">
        <v>293</v>
      </c>
    </row>
    <row r="101" spans="1:43" ht="174.75" customHeight="1" x14ac:dyDescent="0.25">
      <c r="A101" s="50"/>
      <c r="B101" s="59"/>
      <c r="C101" s="50"/>
      <c r="D101" s="50"/>
      <c r="E101" s="17" t="s">
        <v>209</v>
      </c>
      <c r="F101" s="58"/>
      <c r="G101" s="60"/>
      <c r="H101" s="50"/>
      <c r="I101" s="17"/>
      <c r="J101" s="52"/>
      <c r="K101" s="52"/>
      <c r="L101" s="52"/>
      <c r="M101" s="50"/>
      <c r="N101" s="52"/>
      <c r="O101" s="50"/>
      <c r="P101" s="56"/>
      <c r="Q101" s="18" t="s">
        <v>174</v>
      </c>
      <c r="R101" s="21" t="s">
        <v>221</v>
      </c>
      <c r="S101" s="21" t="s">
        <v>342</v>
      </c>
      <c r="T101" s="20" t="s">
        <v>70</v>
      </c>
      <c r="U101" s="21" t="s">
        <v>50</v>
      </c>
      <c r="V101" s="21" t="s">
        <v>35</v>
      </c>
      <c r="W101" s="21" t="s">
        <v>107</v>
      </c>
      <c r="X101" s="21" t="s">
        <v>52</v>
      </c>
      <c r="Y101" s="43" t="s">
        <v>486</v>
      </c>
      <c r="Z101" s="43" t="s">
        <v>292</v>
      </c>
      <c r="AA101" s="44" t="s">
        <v>487</v>
      </c>
      <c r="AB101" s="43" t="s">
        <v>292</v>
      </c>
      <c r="AC101" s="50"/>
      <c r="AD101" s="52"/>
      <c r="AE101" s="50"/>
      <c r="AF101" s="52"/>
      <c r="AG101" s="56"/>
      <c r="AH101" s="52"/>
      <c r="AI101" s="20"/>
      <c r="AJ101" s="17"/>
      <c r="AK101" s="17"/>
      <c r="AL101" s="21"/>
      <c r="AM101" s="21"/>
      <c r="AN101" s="42"/>
      <c r="AO101" s="42"/>
      <c r="AP101" s="42"/>
      <c r="AQ101" s="42"/>
    </row>
    <row r="102" spans="1:43" ht="24" x14ac:dyDescent="0.25">
      <c r="A102" s="50"/>
      <c r="B102" s="59"/>
      <c r="C102" s="50"/>
      <c r="D102" s="50"/>
      <c r="E102" s="17" t="s">
        <v>482</v>
      </c>
      <c r="F102" s="58"/>
      <c r="G102" s="60"/>
      <c r="H102" s="50"/>
      <c r="I102" s="17"/>
      <c r="J102" s="52"/>
      <c r="K102" s="52"/>
      <c r="L102" s="52"/>
      <c r="M102" s="50"/>
      <c r="N102" s="52"/>
      <c r="O102" s="50"/>
      <c r="P102" s="56"/>
      <c r="Q102" s="23"/>
      <c r="R102" s="21"/>
      <c r="S102" s="21"/>
      <c r="T102" s="20"/>
      <c r="U102" s="21"/>
      <c r="V102" s="21"/>
      <c r="W102" s="21"/>
      <c r="X102" s="21"/>
      <c r="Y102" s="43"/>
      <c r="Z102" s="43"/>
      <c r="AA102" s="43"/>
      <c r="AB102" s="43"/>
      <c r="AC102" s="50"/>
      <c r="AD102" s="52"/>
      <c r="AE102" s="50"/>
      <c r="AF102" s="52"/>
      <c r="AG102" s="56"/>
      <c r="AH102" s="52"/>
      <c r="AI102" s="20"/>
      <c r="AJ102" s="17"/>
      <c r="AK102" s="17"/>
      <c r="AL102" s="21"/>
      <c r="AM102" s="21"/>
      <c r="AN102" s="42"/>
      <c r="AO102" s="42"/>
      <c r="AP102" s="42"/>
      <c r="AQ102" s="42"/>
    </row>
    <row r="103" spans="1:43" ht="24" x14ac:dyDescent="0.25">
      <c r="A103" s="50"/>
      <c r="B103" s="59"/>
      <c r="C103" s="50"/>
      <c r="D103" s="50"/>
      <c r="E103" s="17" t="s">
        <v>483</v>
      </c>
      <c r="F103" s="58"/>
      <c r="G103" s="60"/>
      <c r="H103" s="50"/>
      <c r="I103" s="17"/>
      <c r="J103" s="52"/>
      <c r="K103" s="52"/>
      <c r="L103" s="52"/>
      <c r="M103" s="50"/>
      <c r="N103" s="52"/>
      <c r="O103" s="50"/>
      <c r="P103" s="56"/>
      <c r="Q103" s="23"/>
      <c r="R103" s="21"/>
      <c r="S103" s="21"/>
      <c r="T103" s="20"/>
      <c r="U103" s="21"/>
      <c r="V103" s="21"/>
      <c r="W103" s="21"/>
      <c r="X103" s="21"/>
      <c r="Y103" s="43"/>
      <c r="Z103" s="43"/>
      <c r="AA103" s="43"/>
      <c r="AB103" s="43"/>
      <c r="AC103" s="50"/>
      <c r="AD103" s="52"/>
      <c r="AE103" s="50"/>
      <c r="AF103" s="52"/>
      <c r="AG103" s="56"/>
      <c r="AH103" s="52"/>
      <c r="AI103" s="20"/>
      <c r="AJ103" s="17"/>
      <c r="AK103" s="17"/>
      <c r="AL103" s="21"/>
      <c r="AM103" s="21"/>
      <c r="AN103" s="42"/>
      <c r="AO103" s="42"/>
      <c r="AP103" s="42"/>
      <c r="AQ103" s="42"/>
    </row>
    <row r="104" spans="1:43" x14ac:dyDescent="0.25">
      <c r="A104" s="50"/>
      <c r="B104" s="59"/>
      <c r="C104" s="50"/>
      <c r="D104" s="50"/>
      <c r="E104" s="17"/>
      <c r="F104" s="58"/>
      <c r="G104" s="60"/>
      <c r="H104" s="50"/>
      <c r="I104" s="17"/>
      <c r="J104" s="52"/>
      <c r="K104" s="52"/>
      <c r="L104" s="52"/>
      <c r="M104" s="50"/>
      <c r="N104" s="52"/>
      <c r="O104" s="50"/>
      <c r="P104" s="56"/>
      <c r="Q104" s="23"/>
      <c r="R104" s="21"/>
      <c r="S104" s="21"/>
      <c r="T104" s="20"/>
      <c r="U104" s="21"/>
      <c r="V104" s="21"/>
      <c r="W104" s="21"/>
      <c r="X104" s="21"/>
      <c r="Y104" s="43"/>
      <c r="Z104" s="43"/>
      <c r="AA104" s="43"/>
      <c r="AB104" s="43"/>
      <c r="AC104" s="50"/>
      <c r="AD104" s="52"/>
      <c r="AE104" s="50"/>
      <c r="AF104" s="52"/>
      <c r="AG104" s="56"/>
      <c r="AH104" s="52"/>
      <c r="AI104" s="20"/>
      <c r="AJ104" s="17"/>
      <c r="AK104" s="17"/>
      <c r="AL104" s="21"/>
      <c r="AM104" s="21"/>
      <c r="AN104" s="42"/>
      <c r="AO104" s="42"/>
      <c r="AP104" s="42"/>
      <c r="AQ104" s="42"/>
    </row>
    <row r="105" spans="1:43" ht="72" customHeight="1" x14ac:dyDescent="0.25">
      <c r="A105" s="50" t="s">
        <v>269</v>
      </c>
      <c r="B105" s="59" t="s">
        <v>490</v>
      </c>
      <c r="C105" s="59" t="s">
        <v>38</v>
      </c>
      <c r="D105" s="59" t="s">
        <v>38</v>
      </c>
      <c r="E105" s="19" t="s">
        <v>93</v>
      </c>
      <c r="F105" s="83" t="s">
        <v>270</v>
      </c>
      <c r="G105" s="59" t="s">
        <v>547</v>
      </c>
      <c r="H105" s="50" t="s">
        <v>77</v>
      </c>
      <c r="I105" s="25" t="s">
        <v>106</v>
      </c>
      <c r="J105" s="54">
        <v>501</v>
      </c>
      <c r="K105" s="54" t="s">
        <v>69</v>
      </c>
      <c r="L105" s="54">
        <v>80</v>
      </c>
      <c r="M105" s="55">
        <v>10</v>
      </c>
      <c r="N105" s="54" t="s">
        <v>53</v>
      </c>
      <c r="O105" s="54">
        <v>80</v>
      </c>
      <c r="P105" s="53" t="s">
        <v>54</v>
      </c>
      <c r="Q105" s="29" t="s">
        <v>271</v>
      </c>
      <c r="R105" s="15" t="s">
        <v>272</v>
      </c>
      <c r="S105" s="15" t="s">
        <v>349</v>
      </c>
      <c r="T105" s="31" t="s">
        <v>70</v>
      </c>
      <c r="U105" s="15" t="s">
        <v>50</v>
      </c>
      <c r="V105" s="15" t="s">
        <v>35</v>
      </c>
      <c r="W105" s="15" t="s">
        <v>107</v>
      </c>
      <c r="X105" s="15" t="s">
        <v>52</v>
      </c>
      <c r="Y105" s="38" t="s">
        <v>492</v>
      </c>
      <c r="Z105" s="38" t="s">
        <v>292</v>
      </c>
      <c r="AA105" s="38" t="s">
        <v>493</v>
      </c>
      <c r="AB105" s="38" t="s">
        <v>292</v>
      </c>
      <c r="AC105" s="55" t="s">
        <v>44</v>
      </c>
      <c r="AD105" s="54">
        <v>52</v>
      </c>
      <c r="AE105" s="55" t="s">
        <v>53</v>
      </c>
      <c r="AF105" s="54">
        <v>80</v>
      </c>
      <c r="AG105" s="53" t="s">
        <v>54</v>
      </c>
      <c r="AH105" s="54" t="s">
        <v>55</v>
      </c>
      <c r="AI105" s="31" t="s">
        <v>348</v>
      </c>
      <c r="AJ105" s="15" t="s">
        <v>273</v>
      </c>
      <c r="AK105" s="15" t="s">
        <v>274</v>
      </c>
      <c r="AL105" s="15" t="s">
        <v>275</v>
      </c>
      <c r="AM105" s="14">
        <v>44926</v>
      </c>
      <c r="AN105" s="46" t="s">
        <v>387</v>
      </c>
      <c r="AO105" s="42" t="s">
        <v>294</v>
      </c>
      <c r="AP105" s="41" t="s">
        <v>494</v>
      </c>
      <c r="AQ105" s="42" t="s">
        <v>293</v>
      </c>
    </row>
    <row r="106" spans="1:43" x14ac:dyDescent="0.25">
      <c r="A106" s="50"/>
      <c r="B106" s="59"/>
      <c r="C106" s="59"/>
      <c r="D106" s="59"/>
      <c r="E106" s="19" t="s">
        <v>112</v>
      </c>
      <c r="F106" s="83"/>
      <c r="G106" s="59"/>
      <c r="H106" s="50"/>
      <c r="I106" s="15" t="s">
        <v>145</v>
      </c>
      <c r="J106" s="54"/>
      <c r="K106" s="54"/>
      <c r="L106" s="54"/>
      <c r="M106" s="55"/>
      <c r="N106" s="54"/>
      <c r="O106" s="54"/>
      <c r="P106" s="53"/>
      <c r="Q106" s="29"/>
      <c r="R106" s="15" t="s">
        <v>74</v>
      </c>
      <c r="S106" s="15"/>
      <c r="T106" s="31">
        <v>0</v>
      </c>
      <c r="U106" s="15">
        <v>0</v>
      </c>
      <c r="V106" s="15">
        <v>0</v>
      </c>
      <c r="W106" s="15">
        <v>0</v>
      </c>
      <c r="X106" s="15">
        <v>0</v>
      </c>
      <c r="Y106" s="38"/>
      <c r="Z106" s="38"/>
      <c r="AA106" s="38"/>
      <c r="AB106" s="38"/>
      <c r="AC106" s="55"/>
      <c r="AD106" s="54"/>
      <c r="AE106" s="55"/>
      <c r="AF106" s="54"/>
      <c r="AG106" s="53"/>
      <c r="AH106" s="54"/>
      <c r="AI106" s="31"/>
      <c r="AJ106" s="29"/>
      <c r="AK106" s="15">
        <v>0</v>
      </c>
      <c r="AL106" s="15">
        <v>0</v>
      </c>
      <c r="AM106" s="15">
        <v>0</v>
      </c>
      <c r="AN106" s="38"/>
      <c r="AO106" s="42"/>
      <c r="AP106" s="42"/>
      <c r="AQ106" s="42"/>
    </row>
    <row r="107" spans="1:43" ht="24" x14ac:dyDescent="0.25">
      <c r="A107" s="50"/>
      <c r="B107" s="59"/>
      <c r="C107" s="59"/>
      <c r="D107" s="59"/>
      <c r="E107" s="19">
        <v>0</v>
      </c>
      <c r="F107" s="83"/>
      <c r="G107" s="59"/>
      <c r="H107" s="50"/>
      <c r="I107" s="15" t="s">
        <v>491</v>
      </c>
      <c r="J107" s="54"/>
      <c r="K107" s="54"/>
      <c r="L107" s="54"/>
      <c r="M107" s="55"/>
      <c r="N107" s="54"/>
      <c r="O107" s="54"/>
      <c r="P107" s="53"/>
      <c r="Q107" s="29"/>
      <c r="R107" s="15" t="s">
        <v>74</v>
      </c>
      <c r="S107" s="15"/>
      <c r="T107" s="31">
        <v>0</v>
      </c>
      <c r="U107" s="15">
        <v>0</v>
      </c>
      <c r="V107" s="15">
        <v>0</v>
      </c>
      <c r="W107" s="15">
        <v>0</v>
      </c>
      <c r="X107" s="15">
        <v>0</v>
      </c>
      <c r="Y107" s="38"/>
      <c r="Z107" s="38"/>
      <c r="AA107" s="38"/>
      <c r="AB107" s="38"/>
      <c r="AC107" s="55"/>
      <c r="AD107" s="54"/>
      <c r="AE107" s="55"/>
      <c r="AF107" s="54"/>
      <c r="AG107" s="53"/>
      <c r="AH107" s="54"/>
      <c r="AI107" s="31"/>
      <c r="AJ107" s="29"/>
      <c r="AK107" s="15">
        <v>0</v>
      </c>
      <c r="AL107" s="15">
        <v>0</v>
      </c>
      <c r="AM107" s="15">
        <v>0</v>
      </c>
      <c r="AN107" s="38"/>
      <c r="AO107" s="42"/>
      <c r="AP107" s="42"/>
      <c r="AQ107" s="42"/>
    </row>
    <row r="108" spans="1:43" x14ac:dyDescent="0.25">
      <c r="A108" s="50"/>
      <c r="B108" s="59"/>
      <c r="C108" s="59"/>
      <c r="D108" s="59"/>
      <c r="E108" s="19">
        <v>0</v>
      </c>
      <c r="F108" s="83"/>
      <c r="G108" s="59"/>
      <c r="H108" s="50"/>
      <c r="I108" s="15">
        <v>0</v>
      </c>
      <c r="J108" s="54"/>
      <c r="K108" s="54"/>
      <c r="L108" s="54"/>
      <c r="M108" s="55"/>
      <c r="N108" s="54"/>
      <c r="O108" s="54"/>
      <c r="P108" s="53"/>
      <c r="Q108" s="29"/>
      <c r="R108" s="15" t="s">
        <v>74</v>
      </c>
      <c r="S108" s="15"/>
      <c r="T108" s="31">
        <v>0</v>
      </c>
      <c r="U108" s="15">
        <v>0</v>
      </c>
      <c r="V108" s="15">
        <v>0</v>
      </c>
      <c r="W108" s="15">
        <v>0</v>
      </c>
      <c r="X108" s="15">
        <v>0</v>
      </c>
      <c r="Y108" s="38"/>
      <c r="Z108" s="38"/>
      <c r="AA108" s="38"/>
      <c r="AB108" s="38"/>
      <c r="AC108" s="55"/>
      <c r="AD108" s="54"/>
      <c r="AE108" s="55"/>
      <c r="AF108" s="54"/>
      <c r="AG108" s="53"/>
      <c r="AH108" s="54"/>
      <c r="AI108" s="31"/>
      <c r="AJ108" s="29"/>
      <c r="AK108" s="15">
        <v>0</v>
      </c>
      <c r="AL108" s="15">
        <v>0</v>
      </c>
      <c r="AM108" s="15">
        <v>0</v>
      </c>
      <c r="AN108" s="38"/>
      <c r="AO108" s="42"/>
      <c r="AP108" s="42"/>
      <c r="AQ108" s="42"/>
    </row>
    <row r="109" spans="1:43" x14ac:dyDescent="0.25">
      <c r="A109" s="50"/>
      <c r="B109" s="59"/>
      <c r="C109" s="59"/>
      <c r="D109" s="59"/>
      <c r="E109" s="19">
        <v>0</v>
      </c>
      <c r="F109" s="83"/>
      <c r="G109" s="59"/>
      <c r="H109" s="50"/>
      <c r="I109" s="15">
        <v>0</v>
      </c>
      <c r="J109" s="54"/>
      <c r="K109" s="54"/>
      <c r="L109" s="54"/>
      <c r="M109" s="55"/>
      <c r="N109" s="54"/>
      <c r="O109" s="54"/>
      <c r="P109" s="53"/>
      <c r="Q109" s="29"/>
      <c r="R109" s="15" t="s">
        <v>74</v>
      </c>
      <c r="S109" s="15"/>
      <c r="T109" s="31">
        <v>0</v>
      </c>
      <c r="U109" s="15">
        <v>0</v>
      </c>
      <c r="V109" s="15">
        <v>0</v>
      </c>
      <c r="W109" s="15">
        <v>0</v>
      </c>
      <c r="X109" s="15">
        <v>0</v>
      </c>
      <c r="Y109" s="38"/>
      <c r="Z109" s="38"/>
      <c r="AA109" s="38"/>
      <c r="AB109" s="38"/>
      <c r="AC109" s="55"/>
      <c r="AD109" s="54"/>
      <c r="AE109" s="55"/>
      <c r="AF109" s="54"/>
      <c r="AG109" s="53"/>
      <c r="AH109" s="54"/>
      <c r="AI109" s="31"/>
      <c r="AJ109" s="29"/>
      <c r="AK109" s="15">
        <v>0</v>
      </c>
      <c r="AL109" s="15">
        <v>0</v>
      </c>
      <c r="AM109" s="15">
        <v>0</v>
      </c>
      <c r="AN109" s="38"/>
      <c r="AO109" s="42"/>
      <c r="AP109" s="42"/>
      <c r="AQ109" s="42"/>
    </row>
    <row r="110" spans="1:43" ht="155.25" customHeight="1" x14ac:dyDescent="0.25">
      <c r="A110" s="50" t="s">
        <v>177</v>
      </c>
      <c r="B110" s="59" t="s">
        <v>495</v>
      </c>
      <c r="C110" s="50" t="s">
        <v>38</v>
      </c>
      <c r="D110" s="50" t="s">
        <v>38</v>
      </c>
      <c r="E110" s="17" t="s">
        <v>178</v>
      </c>
      <c r="F110" s="58" t="s">
        <v>179</v>
      </c>
      <c r="G110" s="60" t="s">
        <v>548</v>
      </c>
      <c r="H110" s="50" t="s">
        <v>77</v>
      </c>
      <c r="I110" s="17" t="s">
        <v>180</v>
      </c>
      <c r="J110" s="52">
        <v>480</v>
      </c>
      <c r="K110" s="57" t="s">
        <v>44</v>
      </c>
      <c r="L110" s="51">
        <v>60</v>
      </c>
      <c r="M110" s="50">
        <v>5</v>
      </c>
      <c r="N110" s="57" t="s">
        <v>109</v>
      </c>
      <c r="O110" s="51">
        <v>60</v>
      </c>
      <c r="P110" s="56" t="s">
        <v>181</v>
      </c>
      <c r="Q110" s="18" t="s">
        <v>182</v>
      </c>
      <c r="R110" s="21" t="s">
        <v>496</v>
      </c>
      <c r="S110" s="21" t="s">
        <v>497</v>
      </c>
      <c r="T110" s="20" t="s">
        <v>49</v>
      </c>
      <c r="U110" s="21" t="s">
        <v>50</v>
      </c>
      <c r="V110" s="21" t="s">
        <v>111</v>
      </c>
      <c r="W110" s="21" t="s">
        <v>107</v>
      </c>
      <c r="X110" s="21" t="s">
        <v>52</v>
      </c>
      <c r="Y110" s="43" t="s">
        <v>503</v>
      </c>
      <c r="Z110" s="43" t="s">
        <v>292</v>
      </c>
      <c r="AA110" s="44" t="s">
        <v>504</v>
      </c>
      <c r="AB110" s="43" t="s">
        <v>292</v>
      </c>
      <c r="AC110" s="50" t="s">
        <v>44</v>
      </c>
      <c r="AD110" s="51">
        <v>60</v>
      </c>
      <c r="AE110" s="50" t="s">
        <v>109</v>
      </c>
      <c r="AF110" s="51">
        <v>60</v>
      </c>
      <c r="AG110" s="56" t="s">
        <v>181</v>
      </c>
      <c r="AH110" s="52" t="s">
        <v>55</v>
      </c>
      <c r="AI110" s="26" t="s">
        <v>360</v>
      </c>
      <c r="AJ110" s="17" t="s">
        <v>225</v>
      </c>
      <c r="AK110" s="17" t="s">
        <v>183</v>
      </c>
      <c r="AL110" s="21" t="s">
        <v>498</v>
      </c>
      <c r="AM110" s="22">
        <v>44926</v>
      </c>
      <c r="AN110" s="49" t="s">
        <v>506</v>
      </c>
      <c r="AO110" s="42" t="s">
        <v>291</v>
      </c>
      <c r="AP110" s="41" t="s">
        <v>560</v>
      </c>
      <c r="AQ110" s="42" t="s">
        <v>293</v>
      </c>
    </row>
    <row r="111" spans="1:43" ht="21.75" customHeight="1" x14ac:dyDescent="0.25">
      <c r="A111" s="50"/>
      <c r="B111" s="59"/>
      <c r="C111" s="50"/>
      <c r="D111" s="50"/>
      <c r="E111" s="17"/>
      <c r="F111" s="58"/>
      <c r="G111" s="60"/>
      <c r="H111" s="50"/>
      <c r="I111" s="17" t="s">
        <v>184</v>
      </c>
      <c r="J111" s="52"/>
      <c r="K111" s="52"/>
      <c r="L111" s="52"/>
      <c r="M111" s="50"/>
      <c r="N111" s="52"/>
      <c r="O111" s="52"/>
      <c r="P111" s="56"/>
      <c r="Q111" s="23"/>
      <c r="R111" s="21" t="s">
        <v>74</v>
      </c>
      <c r="S111" s="21"/>
      <c r="T111" s="20"/>
      <c r="U111" s="21"/>
      <c r="V111" s="21"/>
      <c r="W111" s="21"/>
      <c r="X111" s="21"/>
      <c r="Y111" s="43"/>
      <c r="Z111" s="43"/>
      <c r="AA111" s="43"/>
      <c r="AB111" s="43"/>
      <c r="AC111" s="50"/>
      <c r="AD111" s="52"/>
      <c r="AE111" s="50"/>
      <c r="AF111" s="52"/>
      <c r="AG111" s="56"/>
      <c r="AH111" s="52"/>
      <c r="AI111" s="20"/>
      <c r="AJ111" s="17"/>
      <c r="AK111" s="17"/>
      <c r="AL111" s="21"/>
      <c r="AM111" s="21"/>
      <c r="AN111" s="42"/>
      <c r="AO111" s="42"/>
      <c r="AP111" s="42"/>
      <c r="AQ111" s="42"/>
    </row>
    <row r="112" spans="1:43" x14ac:dyDescent="0.25">
      <c r="A112" s="50"/>
      <c r="B112" s="59"/>
      <c r="C112" s="50"/>
      <c r="D112" s="50"/>
      <c r="E112" s="17"/>
      <c r="F112" s="58"/>
      <c r="G112" s="60"/>
      <c r="H112" s="50"/>
      <c r="I112" s="17" t="s">
        <v>500</v>
      </c>
      <c r="J112" s="52"/>
      <c r="K112" s="52"/>
      <c r="L112" s="52"/>
      <c r="M112" s="50"/>
      <c r="N112" s="52"/>
      <c r="O112" s="52"/>
      <c r="P112" s="56"/>
      <c r="Q112" s="23"/>
      <c r="R112" s="21" t="s">
        <v>74</v>
      </c>
      <c r="S112" s="21"/>
      <c r="T112" s="20"/>
      <c r="U112" s="21"/>
      <c r="V112" s="21"/>
      <c r="W112" s="21"/>
      <c r="X112" s="21"/>
      <c r="Y112" s="43"/>
      <c r="Z112" s="43"/>
      <c r="AA112" s="43"/>
      <c r="AB112" s="43"/>
      <c r="AC112" s="50"/>
      <c r="AD112" s="52"/>
      <c r="AE112" s="50"/>
      <c r="AF112" s="52"/>
      <c r="AG112" s="56"/>
      <c r="AH112" s="52"/>
      <c r="AI112" s="20"/>
      <c r="AJ112" s="17"/>
      <c r="AK112" s="17"/>
      <c r="AL112" s="21"/>
      <c r="AM112" s="21"/>
      <c r="AN112" s="42"/>
      <c r="AO112" s="42"/>
      <c r="AP112" s="42"/>
      <c r="AQ112" s="42"/>
    </row>
    <row r="113" spans="1:43" x14ac:dyDescent="0.25">
      <c r="A113" s="50"/>
      <c r="B113" s="59"/>
      <c r="C113" s="50"/>
      <c r="D113" s="50"/>
      <c r="E113" s="17"/>
      <c r="F113" s="58"/>
      <c r="G113" s="60"/>
      <c r="H113" s="50"/>
      <c r="I113" s="17"/>
      <c r="J113" s="52"/>
      <c r="K113" s="52"/>
      <c r="L113" s="52"/>
      <c r="M113" s="50"/>
      <c r="N113" s="52"/>
      <c r="O113" s="52"/>
      <c r="P113" s="56"/>
      <c r="Q113" s="23"/>
      <c r="R113" s="21" t="s">
        <v>74</v>
      </c>
      <c r="S113" s="21"/>
      <c r="T113" s="20"/>
      <c r="U113" s="21"/>
      <c r="V113" s="21"/>
      <c r="W113" s="21"/>
      <c r="X113" s="21"/>
      <c r="Y113" s="43"/>
      <c r="Z113" s="43"/>
      <c r="AA113" s="43"/>
      <c r="AB113" s="43"/>
      <c r="AC113" s="50"/>
      <c r="AD113" s="52"/>
      <c r="AE113" s="50"/>
      <c r="AF113" s="52"/>
      <c r="AG113" s="56"/>
      <c r="AH113" s="52"/>
      <c r="AI113" s="20"/>
      <c r="AJ113" s="17"/>
      <c r="AK113" s="17"/>
      <c r="AL113" s="21"/>
      <c r="AM113" s="21"/>
      <c r="AN113" s="42"/>
      <c r="AO113" s="42"/>
      <c r="AP113" s="42"/>
      <c r="AQ113" s="42"/>
    </row>
    <row r="114" spans="1:43" x14ac:dyDescent="0.25">
      <c r="A114" s="50"/>
      <c r="B114" s="59"/>
      <c r="C114" s="50"/>
      <c r="D114" s="50"/>
      <c r="E114" s="17"/>
      <c r="F114" s="58"/>
      <c r="G114" s="60"/>
      <c r="H114" s="50"/>
      <c r="I114" s="17"/>
      <c r="J114" s="52"/>
      <c r="K114" s="52"/>
      <c r="L114" s="52"/>
      <c r="M114" s="50"/>
      <c r="N114" s="52"/>
      <c r="O114" s="52"/>
      <c r="P114" s="56"/>
      <c r="Q114" s="23"/>
      <c r="R114" s="21" t="s">
        <v>74</v>
      </c>
      <c r="S114" s="21"/>
      <c r="T114" s="20"/>
      <c r="U114" s="21"/>
      <c r="V114" s="21"/>
      <c r="W114" s="21"/>
      <c r="X114" s="21"/>
      <c r="Y114" s="43"/>
      <c r="Z114" s="43"/>
      <c r="AA114" s="43"/>
      <c r="AB114" s="43"/>
      <c r="AC114" s="50"/>
      <c r="AD114" s="52"/>
      <c r="AE114" s="50"/>
      <c r="AF114" s="52"/>
      <c r="AG114" s="56"/>
      <c r="AH114" s="52"/>
      <c r="AI114" s="20"/>
      <c r="AJ114" s="17"/>
      <c r="AK114" s="17"/>
      <c r="AL114" s="21"/>
      <c r="AM114" s="21"/>
      <c r="AN114" s="42"/>
      <c r="AO114" s="42"/>
      <c r="AP114" s="42"/>
      <c r="AQ114" s="42"/>
    </row>
    <row r="115" spans="1:43" ht="159.75" customHeight="1" x14ac:dyDescent="0.25">
      <c r="A115" s="50" t="s">
        <v>177</v>
      </c>
      <c r="B115" s="59" t="s">
        <v>495</v>
      </c>
      <c r="C115" s="50" t="s">
        <v>38</v>
      </c>
      <c r="D115" s="50" t="s">
        <v>38</v>
      </c>
      <c r="E115" s="17" t="s">
        <v>499</v>
      </c>
      <c r="F115" s="58" t="s">
        <v>185</v>
      </c>
      <c r="G115" s="60" t="s">
        <v>549</v>
      </c>
      <c r="H115" s="50" t="s">
        <v>77</v>
      </c>
      <c r="I115" s="17" t="s">
        <v>180</v>
      </c>
      <c r="J115" s="52">
        <v>480</v>
      </c>
      <c r="K115" s="57" t="s">
        <v>44</v>
      </c>
      <c r="L115" s="51">
        <v>40</v>
      </c>
      <c r="M115" s="50">
        <v>5</v>
      </c>
      <c r="N115" s="57" t="s">
        <v>109</v>
      </c>
      <c r="O115" s="51">
        <v>60</v>
      </c>
      <c r="P115" s="56" t="s">
        <v>181</v>
      </c>
      <c r="Q115" s="18" t="s">
        <v>186</v>
      </c>
      <c r="R115" s="21" t="s">
        <v>501</v>
      </c>
      <c r="S115" s="38" t="s">
        <v>502</v>
      </c>
      <c r="T115" s="20" t="s">
        <v>70</v>
      </c>
      <c r="U115" s="21" t="s">
        <v>50</v>
      </c>
      <c r="V115" s="21" t="s">
        <v>111</v>
      </c>
      <c r="W115" s="21" t="s">
        <v>107</v>
      </c>
      <c r="X115" s="21" t="s">
        <v>52</v>
      </c>
      <c r="Y115" s="43" t="s">
        <v>505</v>
      </c>
      <c r="Z115" s="43" t="s">
        <v>292</v>
      </c>
      <c r="AA115" s="44" t="s">
        <v>504</v>
      </c>
      <c r="AB115" s="43" t="s">
        <v>292</v>
      </c>
      <c r="AC115" s="50" t="s">
        <v>84</v>
      </c>
      <c r="AD115" s="51">
        <v>60</v>
      </c>
      <c r="AE115" s="50" t="s">
        <v>109</v>
      </c>
      <c r="AF115" s="51">
        <v>60</v>
      </c>
      <c r="AG115" s="56" t="s">
        <v>181</v>
      </c>
      <c r="AH115" s="52" t="s">
        <v>55</v>
      </c>
      <c r="AI115" s="20"/>
      <c r="AJ115" s="17"/>
      <c r="AK115" s="17"/>
      <c r="AL115" s="21"/>
      <c r="AM115" s="21"/>
      <c r="AN115" s="42"/>
      <c r="AO115" s="42"/>
      <c r="AP115" s="41" t="s">
        <v>367</v>
      </c>
      <c r="AQ115" s="42" t="s">
        <v>362</v>
      </c>
    </row>
    <row r="116" spans="1:43" ht="15" customHeight="1" x14ac:dyDescent="0.25">
      <c r="A116" s="50"/>
      <c r="B116" s="59"/>
      <c r="C116" s="50"/>
      <c r="D116" s="50"/>
      <c r="E116" s="17"/>
      <c r="F116" s="58"/>
      <c r="G116" s="60"/>
      <c r="H116" s="50"/>
      <c r="I116" s="17" t="s">
        <v>184</v>
      </c>
      <c r="J116" s="52"/>
      <c r="K116" s="52"/>
      <c r="L116" s="52"/>
      <c r="M116" s="50"/>
      <c r="N116" s="52"/>
      <c r="O116" s="52"/>
      <c r="P116" s="56"/>
      <c r="Q116" s="23"/>
      <c r="R116" s="21" t="s">
        <v>74</v>
      </c>
      <c r="S116" s="39"/>
      <c r="T116" s="20"/>
      <c r="U116" s="21"/>
      <c r="V116" s="21"/>
      <c r="W116" s="21"/>
      <c r="X116" s="21"/>
      <c r="Y116" s="43"/>
      <c r="Z116" s="43"/>
      <c r="AA116" s="43"/>
      <c r="AB116" s="43"/>
      <c r="AC116" s="50"/>
      <c r="AD116" s="52"/>
      <c r="AE116" s="50"/>
      <c r="AF116" s="52"/>
      <c r="AG116" s="56"/>
      <c r="AH116" s="52"/>
      <c r="AI116" s="20"/>
      <c r="AJ116" s="17"/>
      <c r="AK116" s="17"/>
      <c r="AL116" s="21"/>
      <c r="AM116" s="21"/>
      <c r="AN116" s="42"/>
      <c r="AO116" s="42"/>
      <c r="AP116" s="42"/>
      <c r="AQ116" s="42"/>
    </row>
    <row r="117" spans="1:43" x14ac:dyDescent="0.25">
      <c r="A117" s="50"/>
      <c r="B117" s="59"/>
      <c r="C117" s="50"/>
      <c r="D117" s="50"/>
      <c r="E117" s="17"/>
      <c r="F117" s="58"/>
      <c r="G117" s="60"/>
      <c r="H117" s="50"/>
      <c r="I117" s="17" t="s">
        <v>500</v>
      </c>
      <c r="J117" s="52"/>
      <c r="K117" s="52"/>
      <c r="L117" s="52"/>
      <c r="M117" s="50"/>
      <c r="N117" s="52"/>
      <c r="O117" s="52"/>
      <c r="P117" s="56"/>
      <c r="Q117" s="23"/>
      <c r="R117" s="21" t="s">
        <v>74</v>
      </c>
      <c r="S117" s="21"/>
      <c r="T117" s="20"/>
      <c r="U117" s="21"/>
      <c r="V117" s="21"/>
      <c r="W117" s="21"/>
      <c r="X117" s="21"/>
      <c r="Y117" s="43"/>
      <c r="Z117" s="43"/>
      <c r="AA117" s="43"/>
      <c r="AB117" s="43"/>
      <c r="AC117" s="50"/>
      <c r="AD117" s="52"/>
      <c r="AE117" s="50"/>
      <c r="AF117" s="52"/>
      <c r="AG117" s="56"/>
      <c r="AH117" s="52"/>
      <c r="AI117" s="20"/>
      <c r="AJ117" s="17"/>
      <c r="AK117" s="17"/>
      <c r="AL117" s="21"/>
      <c r="AM117" s="21"/>
      <c r="AN117" s="42"/>
      <c r="AO117" s="42"/>
      <c r="AP117" s="42"/>
      <c r="AQ117" s="42"/>
    </row>
    <row r="118" spans="1:43" x14ac:dyDescent="0.25">
      <c r="A118" s="50"/>
      <c r="B118" s="59"/>
      <c r="C118" s="50"/>
      <c r="D118" s="50"/>
      <c r="E118" s="17"/>
      <c r="F118" s="58"/>
      <c r="G118" s="60"/>
      <c r="H118" s="50"/>
      <c r="I118" s="17"/>
      <c r="J118" s="52"/>
      <c r="K118" s="52"/>
      <c r="L118" s="52"/>
      <c r="M118" s="50"/>
      <c r="N118" s="52"/>
      <c r="O118" s="52"/>
      <c r="P118" s="56"/>
      <c r="Q118" s="23"/>
      <c r="R118" s="21" t="s">
        <v>74</v>
      </c>
      <c r="S118" s="21"/>
      <c r="T118" s="20"/>
      <c r="U118" s="21"/>
      <c r="V118" s="21"/>
      <c r="W118" s="21"/>
      <c r="X118" s="21"/>
      <c r="Y118" s="43"/>
      <c r="Z118" s="43"/>
      <c r="AA118" s="43"/>
      <c r="AB118" s="43"/>
      <c r="AC118" s="50"/>
      <c r="AD118" s="52"/>
      <c r="AE118" s="50"/>
      <c r="AF118" s="52"/>
      <c r="AG118" s="56"/>
      <c r="AH118" s="52"/>
      <c r="AI118" s="20"/>
      <c r="AJ118" s="17"/>
      <c r="AK118" s="17"/>
      <c r="AL118" s="21"/>
      <c r="AM118" s="21"/>
      <c r="AN118" s="42"/>
      <c r="AO118" s="42"/>
      <c r="AP118" s="42"/>
      <c r="AQ118" s="42"/>
    </row>
    <row r="119" spans="1:43" x14ac:dyDescent="0.25">
      <c r="A119" s="50"/>
      <c r="B119" s="59"/>
      <c r="C119" s="50"/>
      <c r="D119" s="50"/>
      <c r="E119" s="17"/>
      <c r="F119" s="58"/>
      <c r="G119" s="60"/>
      <c r="H119" s="50"/>
      <c r="I119" s="17"/>
      <c r="J119" s="52"/>
      <c r="K119" s="52"/>
      <c r="L119" s="52"/>
      <c r="M119" s="50"/>
      <c r="N119" s="52"/>
      <c r="O119" s="52"/>
      <c r="P119" s="56"/>
      <c r="Q119" s="23"/>
      <c r="R119" s="21" t="s">
        <v>74</v>
      </c>
      <c r="S119" s="21"/>
      <c r="T119" s="20"/>
      <c r="U119" s="21"/>
      <c r="V119" s="21"/>
      <c r="W119" s="21"/>
      <c r="X119" s="21"/>
      <c r="Y119" s="43"/>
      <c r="Z119" s="43"/>
      <c r="AA119" s="43"/>
      <c r="AB119" s="43"/>
      <c r="AC119" s="50"/>
      <c r="AD119" s="52"/>
      <c r="AE119" s="50"/>
      <c r="AF119" s="52"/>
      <c r="AG119" s="56"/>
      <c r="AH119" s="52"/>
      <c r="AI119" s="20"/>
      <c r="AJ119" s="17"/>
      <c r="AK119" s="17"/>
      <c r="AL119" s="21"/>
      <c r="AM119" s="21"/>
      <c r="AN119" s="42"/>
      <c r="AO119" s="42"/>
      <c r="AP119" s="42"/>
      <c r="AQ119" s="42"/>
    </row>
    <row r="120" spans="1:43" ht="134.25" customHeight="1" x14ac:dyDescent="0.25">
      <c r="A120" s="50" t="s">
        <v>187</v>
      </c>
      <c r="B120" s="59" t="s">
        <v>507</v>
      </c>
      <c r="C120" s="50" t="s">
        <v>38</v>
      </c>
      <c r="D120" s="50" t="s">
        <v>38</v>
      </c>
      <c r="E120" s="17" t="s">
        <v>93</v>
      </c>
      <c r="F120" s="58" t="s">
        <v>188</v>
      </c>
      <c r="G120" s="60" t="s">
        <v>550</v>
      </c>
      <c r="H120" s="50" t="s">
        <v>77</v>
      </c>
      <c r="I120" s="17" t="s">
        <v>189</v>
      </c>
      <c r="J120" s="52">
        <v>62</v>
      </c>
      <c r="K120" s="57" t="s">
        <v>44</v>
      </c>
      <c r="L120" s="51">
        <v>60</v>
      </c>
      <c r="M120" s="50">
        <v>12</v>
      </c>
      <c r="N120" s="57" t="s">
        <v>45</v>
      </c>
      <c r="O120" s="51">
        <v>100</v>
      </c>
      <c r="P120" s="56" t="s">
        <v>46</v>
      </c>
      <c r="Q120" s="18" t="s">
        <v>190</v>
      </c>
      <c r="R120" s="21" t="s">
        <v>512</v>
      </c>
      <c r="S120" s="21" t="s">
        <v>516</v>
      </c>
      <c r="T120" s="20" t="s">
        <v>70</v>
      </c>
      <c r="U120" s="21" t="s">
        <v>50</v>
      </c>
      <c r="V120" s="21" t="s">
        <v>35</v>
      </c>
      <c r="W120" s="21" t="s">
        <v>51</v>
      </c>
      <c r="X120" s="21" t="s">
        <v>52</v>
      </c>
      <c r="Y120" s="44" t="s">
        <v>518</v>
      </c>
      <c r="Z120" s="43" t="s">
        <v>292</v>
      </c>
      <c r="AA120" s="43" t="s">
        <v>523</v>
      </c>
      <c r="AB120" s="43" t="s">
        <v>292</v>
      </c>
      <c r="AC120" s="50" t="s">
        <v>151</v>
      </c>
      <c r="AD120" s="51">
        <v>10.710374999999999</v>
      </c>
      <c r="AE120" s="50" t="s">
        <v>45</v>
      </c>
      <c r="AF120" s="51">
        <v>100</v>
      </c>
      <c r="AG120" s="56" t="s">
        <v>46</v>
      </c>
      <c r="AH120" s="52" t="s">
        <v>55</v>
      </c>
      <c r="AI120" s="20"/>
      <c r="AJ120" s="17" t="s">
        <v>525</v>
      </c>
      <c r="AK120" s="17" t="s">
        <v>526</v>
      </c>
      <c r="AL120" s="21" t="s">
        <v>527</v>
      </c>
      <c r="AM120" s="22">
        <v>44926</v>
      </c>
      <c r="AN120" s="41" t="s">
        <v>528</v>
      </c>
      <c r="AO120" s="42" t="s">
        <v>293</v>
      </c>
      <c r="AP120" s="41" t="s">
        <v>529</v>
      </c>
      <c r="AQ120" s="42" t="s">
        <v>293</v>
      </c>
    </row>
    <row r="121" spans="1:43" ht="201" customHeight="1" x14ac:dyDescent="0.25">
      <c r="A121" s="50"/>
      <c r="B121" s="59"/>
      <c r="C121" s="50"/>
      <c r="D121" s="50"/>
      <c r="E121" s="17" t="s">
        <v>508</v>
      </c>
      <c r="F121" s="58"/>
      <c r="G121" s="60"/>
      <c r="H121" s="50"/>
      <c r="I121" s="17" t="s">
        <v>510</v>
      </c>
      <c r="J121" s="52"/>
      <c r="K121" s="52"/>
      <c r="L121" s="52"/>
      <c r="M121" s="50"/>
      <c r="N121" s="52"/>
      <c r="O121" s="52"/>
      <c r="P121" s="56"/>
      <c r="Q121" s="18" t="s">
        <v>191</v>
      </c>
      <c r="R121" s="21" t="s">
        <v>513</v>
      </c>
      <c r="S121" s="21" t="s">
        <v>388</v>
      </c>
      <c r="T121" s="20" t="s">
        <v>70</v>
      </c>
      <c r="U121" s="21" t="s">
        <v>50</v>
      </c>
      <c r="V121" s="21" t="s">
        <v>35</v>
      </c>
      <c r="W121" s="21" t="s">
        <v>51</v>
      </c>
      <c r="X121" s="21" t="s">
        <v>52</v>
      </c>
      <c r="Y121" s="44" t="s">
        <v>519</v>
      </c>
      <c r="Z121" s="43" t="s">
        <v>292</v>
      </c>
      <c r="AA121" s="44" t="s">
        <v>522</v>
      </c>
      <c r="AB121" s="43" t="s">
        <v>292</v>
      </c>
      <c r="AC121" s="50"/>
      <c r="AD121" s="52"/>
      <c r="AE121" s="50"/>
      <c r="AF121" s="52"/>
      <c r="AG121" s="56"/>
      <c r="AH121" s="52"/>
      <c r="AI121" s="20"/>
      <c r="AJ121" s="17"/>
      <c r="AK121" s="17"/>
      <c r="AL121" s="21"/>
      <c r="AM121" s="22"/>
      <c r="AN121" s="42"/>
      <c r="AO121" s="42"/>
      <c r="AP121" s="42"/>
      <c r="AQ121" s="42"/>
    </row>
    <row r="122" spans="1:43" ht="126" customHeight="1" x14ac:dyDescent="0.25">
      <c r="A122" s="50"/>
      <c r="B122" s="59"/>
      <c r="C122" s="50"/>
      <c r="D122" s="50"/>
      <c r="E122" s="17" t="s">
        <v>509</v>
      </c>
      <c r="F122" s="58"/>
      <c r="G122" s="60"/>
      <c r="H122" s="50"/>
      <c r="I122" s="17" t="s">
        <v>511</v>
      </c>
      <c r="J122" s="52"/>
      <c r="K122" s="52"/>
      <c r="L122" s="52"/>
      <c r="M122" s="50"/>
      <c r="N122" s="52"/>
      <c r="O122" s="52"/>
      <c r="P122" s="56"/>
      <c r="Q122" s="18" t="s">
        <v>192</v>
      </c>
      <c r="R122" s="21" t="s">
        <v>514</v>
      </c>
      <c r="S122" s="21" t="s">
        <v>389</v>
      </c>
      <c r="T122" s="20" t="s">
        <v>70</v>
      </c>
      <c r="U122" s="21" t="s">
        <v>50</v>
      </c>
      <c r="V122" s="21" t="s">
        <v>35</v>
      </c>
      <c r="W122" s="21" t="s">
        <v>51</v>
      </c>
      <c r="X122" s="21" t="s">
        <v>52</v>
      </c>
      <c r="Y122" s="43" t="s">
        <v>520</v>
      </c>
      <c r="Z122" s="43" t="s">
        <v>292</v>
      </c>
      <c r="AA122" s="43" t="s">
        <v>524</v>
      </c>
      <c r="AB122" s="43" t="s">
        <v>292</v>
      </c>
      <c r="AC122" s="50"/>
      <c r="AD122" s="52"/>
      <c r="AE122" s="50"/>
      <c r="AF122" s="52"/>
      <c r="AG122" s="56"/>
      <c r="AH122" s="52"/>
      <c r="AI122" s="20"/>
      <c r="AJ122" s="17"/>
      <c r="AK122" s="17"/>
      <c r="AL122" s="21"/>
      <c r="AM122" s="22"/>
      <c r="AN122" s="42"/>
      <c r="AO122" s="42"/>
      <c r="AP122" s="42"/>
      <c r="AQ122" s="42"/>
    </row>
    <row r="123" spans="1:43" ht="246" customHeight="1" x14ac:dyDescent="0.25">
      <c r="A123" s="50"/>
      <c r="B123" s="59"/>
      <c r="C123" s="50"/>
      <c r="D123" s="50"/>
      <c r="E123" s="17" t="s">
        <v>88</v>
      </c>
      <c r="F123" s="58"/>
      <c r="G123" s="60"/>
      <c r="H123" s="50"/>
      <c r="I123" s="17" t="s">
        <v>511</v>
      </c>
      <c r="J123" s="52"/>
      <c r="K123" s="52"/>
      <c r="L123" s="52"/>
      <c r="M123" s="50"/>
      <c r="N123" s="52"/>
      <c r="O123" s="52"/>
      <c r="P123" s="56"/>
      <c r="Q123" s="18" t="s">
        <v>193</v>
      </c>
      <c r="R123" s="21" t="s">
        <v>515</v>
      </c>
      <c r="S123" s="21" t="s">
        <v>517</v>
      </c>
      <c r="T123" s="20" t="s">
        <v>70</v>
      </c>
      <c r="U123" s="21" t="s">
        <v>50</v>
      </c>
      <c r="V123" s="21" t="s">
        <v>35</v>
      </c>
      <c r="W123" s="21" t="s">
        <v>51</v>
      </c>
      <c r="X123" s="21" t="s">
        <v>52</v>
      </c>
      <c r="Y123" s="44" t="s">
        <v>521</v>
      </c>
      <c r="Z123" s="43" t="s">
        <v>292</v>
      </c>
      <c r="AA123" s="44" t="s">
        <v>521</v>
      </c>
      <c r="AB123" s="43" t="s">
        <v>292</v>
      </c>
      <c r="AC123" s="50"/>
      <c r="AD123" s="52"/>
      <c r="AE123" s="50"/>
      <c r="AF123" s="52"/>
      <c r="AG123" s="56"/>
      <c r="AH123" s="52"/>
      <c r="AI123" s="20"/>
      <c r="AJ123" s="17"/>
      <c r="AK123" s="17"/>
      <c r="AL123" s="21"/>
      <c r="AM123" s="22"/>
      <c r="AN123" s="42"/>
      <c r="AO123" s="42"/>
      <c r="AP123" s="42"/>
      <c r="AQ123" s="42"/>
    </row>
    <row r="124" spans="1:43" x14ac:dyDescent="0.25">
      <c r="A124" s="50"/>
      <c r="B124" s="59"/>
      <c r="C124" s="50"/>
      <c r="D124" s="50"/>
      <c r="E124" s="25"/>
      <c r="F124" s="58"/>
      <c r="G124" s="60"/>
      <c r="H124" s="50"/>
      <c r="I124" s="25"/>
      <c r="J124" s="52"/>
      <c r="K124" s="52"/>
      <c r="L124" s="52"/>
      <c r="M124" s="50"/>
      <c r="N124" s="52"/>
      <c r="O124" s="52"/>
      <c r="P124" s="56"/>
      <c r="Q124" s="23"/>
      <c r="R124" s="21" t="s">
        <v>74</v>
      </c>
      <c r="S124" s="21"/>
      <c r="T124" s="20"/>
      <c r="U124" s="21"/>
      <c r="V124" s="21"/>
      <c r="W124" s="21"/>
      <c r="X124" s="21"/>
      <c r="Y124" s="43"/>
      <c r="Z124" s="43"/>
      <c r="AA124" s="43"/>
      <c r="AB124" s="43"/>
      <c r="AC124" s="50"/>
      <c r="AD124" s="52"/>
      <c r="AE124" s="50"/>
      <c r="AF124" s="52"/>
      <c r="AG124" s="56"/>
      <c r="AH124" s="52"/>
      <c r="AI124" s="20"/>
      <c r="AJ124" s="17"/>
      <c r="AK124" s="17"/>
      <c r="AL124" s="21"/>
      <c r="AM124" s="22"/>
      <c r="AN124" s="42"/>
      <c r="AO124" s="42"/>
      <c r="AP124" s="42"/>
      <c r="AQ124" s="42"/>
    </row>
  </sheetData>
  <mergeCells count="524">
    <mergeCell ref="AF45:AF49"/>
    <mergeCell ref="AG45:AG49"/>
    <mergeCell ref="AH45:AH49"/>
    <mergeCell ref="E46:E47"/>
    <mergeCell ref="AA34:AA35"/>
    <mergeCell ref="AB34:AB35"/>
    <mergeCell ref="K45:K49"/>
    <mergeCell ref="L45:L49"/>
    <mergeCell ref="M45:M49"/>
    <mergeCell ref="N45:N49"/>
    <mergeCell ref="O45:O49"/>
    <mergeCell ref="P45:P49"/>
    <mergeCell ref="AC45:AC49"/>
    <mergeCell ref="AD45:AD49"/>
    <mergeCell ref="AE45:AE49"/>
    <mergeCell ref="E42:E43"/>
    <mergeCell ref="AF34:AF39"/>
    <mergeCell ref="AG34:AG39"/>
    <mergeCell ref="AH34:AH39"/>
    <mergeCell ref="AE34:AE39"/>
    <mergeCell ref="R34:R35"/>
    <mergeCell ref="S34:S35"/>
    <mergeCell ref="T34:T35"/>
    <mergeCell ref="U34:U35"/>
    <mergeCell ref="V34:V35"/>
    <mergeCell ref="E34:E35"/>
    <mergeCell ref="F34:F39"/>
    <mergeCell ref="G34:G39"/>
    <mergeCell ref="H34:H39"/>
    <mergeCell ref="I34:I35"/>
    <mergeCell ref="J34:J39"/>
    <mergeCell ref="K34:K39"/>
    <mergeCell ref="L34:L39"/>
    <mergeCell ref="M34:M39"/>
    <mergeCell ref="N34:N39"/>
    <mergeCell ref="O34:O39"/>
    <mergeCell ref="P34:P39"/>
    <mergeCell ref="Q34:Q35"/>
    <mergeCell ref="A45:A49"/>
    <mergeCell ref="B45:B49"/>
    <mergeCell ref="C45:C49"/>
    <mergeCell ref="D45:D49"/>
    <mergeCell ref="F45:F49"/>
    <mergeCell ref="G45:G49"/>
    <mergeCell ref="H45:H49"/>
    <mergeCell ref="J45:J49"/>
    <mergeCell ref="A34:A39"/>
    <mergeCell ref="L40:L44"/>
    <mergeCell ref="M40:M44"/>
    <mergeCell ref="N40:N44"/>
    <mergeCell ref="O40:O44"/>
    <mergeCell ref="P40:P44"/>
    <mergeCell ref="AC40:AC44"/>
    <mergeCell ref="AD40:AD44"/>
    <mergeCell ref="AE40:AE44"/>
    <mergeCell ref="AF40:AF44"/>
    <mergeCell ref="A40:A44"/>
    <mergeCell ref="B40:B44"/>
    <mergeCell ref="C40:C44"/>
    <mergeCell ref="D40:D44"/>
    <mergeCell ref="F40:F44"/>
    <mergeCell ref="G40:G44"/>
    <mergeCell ref="H40:H44"/>
    <mergeCell ref="J40:J44"/>
    <mergeCell ref="K40:K44"/>
    <mergeCell ref="AN6:AO7"/>
    <mergeCell ref="AP6:AQ7"/>
    <mergeCell ref="J4:X4"/>
    <mergeCell ref="AC4:AM4"/>
    <mergeCell ref="AN4:AQ5"/>
    <mergeCell ref="AI6:AI8"/>
    <mergeCell ref="AH50:AH54"/>
    <mergeCell ref="A4:H4"/>
    <mergeCell ref="A5:A8"/>
    <mergeCell ref="B5:B8"/>
    <mergeCell ref="C5:C8"/>
    <mergeCell ref="D5:D8"/>
    <mergeCell ref="E5:E8"/>
    <mergeCell ref="F5:F8"/>
    <mergeCell ref="G5:G8"/>
    <mergeCell ref="H5:H8"/>
    <mergeCell ref="I5:I8"/>
    <mergeCell ref="D50:D54"/>
    <mergeCell ref="F50:F54"/>
    <mergeCell ref="G50:G54"/>
    <mergeCell ref="A24:A28"/>
    <mergeCell ref="B24:B28"/>
    <mergeCell ref="C24:C28"/>
    <mergeCell ref="AM34:AM35"/>
    <mergeCell ref="AG105:AG109"/>
    <mergeCell ref="AH105:AH109"/>
    <mergeCell ref="AG19:AG23"/>
    <mergeCell ref="AH19:AH23"/>
    <mergeCell ref="AG24:AG28"/>
    <mergeCell ref="AH24:AH28"/>
    <mergeCell ref="AG9:AG13"/>
    <mergeCell ref="AH9:AH13"/>
    <mergeCell ref="AG14:AG18"/>
    <mergeCell ref="AH14:AH18"/>
    <mergeCell ref="AH40:AH44"/>
    <mergeCell ref="AH60:AH64"/>
    <mergeCell ref="AG60:AG64"/>
    <mergeCell ref="AH65:AH69"/>
    <mergeCell ref="AG65:AG69"/>
    <mergeCell ref="AH70:AH74"/>
    <mergeCell ref="AH85:AH89"/>
    <mergeCell ref="AG85:AG89"/>
    <mergeCell ref="AH95:AH99"/>
    <mergeCell ref="AG95:AG99"/>
    <mergeCell ref="AG40:AG44"/>
    <mergeCell ref="L105:L109"/>
    <mergeCell ref="M105:M109"/>
    <mergeCell ref="N105:N109"/>
    <mergeCell ref="O105:O109"/>
    <mergeCell ref="P105:P109"/>
    <mergeCell ref="AC105:AC109"/>
    <mergeCell ref="AD105:AD109"/>
    <mergeCell ref="AE105:AE109"/>
    <mergeCell ref="AF105:AF109"/>
    <mergeCell ref="A105:A109"/>
    <mergeCell ref="B105:B109"/>
    <mergeCell ref="C105:C109"/>
    <mergeCell ref="D105:D109"/>
    <mergeCell ref="F105:F109"/>
    <mergeCell ref="G105:G109"/>
    <mergeCell ref="H105:H109"/>
    <mergeCell ref="J105:J109"/>
    <mergeCell ref="K105:K109"/>
    <mergeCell ref="D24:D28"/>
    <mergeCell ref="F24:F28"/>
    <mergeCell ref="G24:G28"/>
    <mergeCell ref="H24:H28"/>
    <mergeCell ref="J24:J28"/>
    <mergeCell ref="K24:K28"/>
    <mergeCell ref="L24:L28"/>
    <mergeCell ref="M24:M28"/>
    <mergeCell ref="N24:N28"/>
    <mergeCell ref="AD24:AD28"/>
    <mergeCell ref="AE24:AE28"/>
    <mergeCell ref="AF24:AF28"/>
    <mergeCell ref="L19:L23"/>
    <mergeCell ref="M19:M23"/>
    <mergeCell ref="N19:N23"/>
    <mergeCell ref="O19:O23"/>
    <mergeCell ref="P19:P23"/>
    <mergeCell ref="AC19:AC23"/>
    <mergeCell ref="AD19:AD23"/>
    <mergeCell ref="AE19:AE23"/>
    <mergeCell ref="AF19:AF23"/>
    <mergeCell ref="A19:A23"/>
    <mergeCell ref="B19:B23"/>
    <mergeCell ref="C19:C23"/>
    <mergeCell ref="D19:D23"/>
    <mergeCell ref="F19:F23"/>
    <mergeCell ref="G19:G23"/>
    <mergeCell ref="H19:H23"/>
    <mergeCell ref="J19:J23"/>
    <mergeCell ref="K19:K23"/>
    <mergeCell ref="A14:A18"/>
    <mergeCell ref="B14:B18"/>
    <mergeCell ref="C14:C18"/>
    <mergeCell ref="D14:D18"/>
    <mergeCell ref="F14:F18"/>
    <mergeCell ref="G14:G18"/>
    <mergeCell ref="H14:H18"/>
    <mergeCell ref="J14:J18"/>
    <mergeCell ref="K14:K18"/>
    <mergeCell ref="M9:M13"/>
    <mergeCell ref="N9:N13"/>
    <mergeCell ref="O9:O13"/>
    <mergeCell ref="P9:P13"/>
    <mergeCell ref="AC9:AC13"/>
    <mergeCell ref="AD9:AD13"/>
    <mergeCell ref="AE9:AE13"/>
    <mergeCell ref="AF9:AF13"/>
    <mergeCell ref="L14:L18"/>
    <mergeCell ref="M14:M18"/>
    <mergeCell ref="N14:N18"/>
    <mergeCell ref="O14:O18"/>
    <mergeCell ref="P14:P18"/>
    <mergeCell ref="AC14:AC18"/>
    <mergeCell ref="AD14:AD18"/>
    <mergeCell ref="AE14:AE18"/>
    <mergeCell ref="AF14:AF18"/>
    <mergeCell ref="L9:L13"/>
    <mergeCell ref="A9:A13"/>
    <mergeCell ref="B9:B13"/>
    <mergeCell ref="C9:C13"/>
    <mergeCell ref="D9:D13"/>
    <mergeCell ref="F9:F13"/>
    <mergeCell ref="G9:G13"/>
    <mergeCell ref="H9:H13"/>
    <mergeCell ref="J9:J13"/>
    <mergeCell ref="K9:K13"/>
    <mergeCell ref="A1:AM2"/>
    <mergeCell ref="D55:D59"/>
    <mergeCell ref="F55:F59"/>
    <mergeCell ref="G55:G59"/>
    <mergeCell ref="N55:N59"/>
    <mergeCell ref="H55:H59"/>
    <mergeCell ref="P60:P64"/>
    <mergeCell ref="F60:F64"/>
    <mergeCell ref="G60:G64"/>
    <mergeCell ref="H60:H64"/>
    <mergeCell ref="J60:J64"/>
    <mergeCell ref="K60:K64"/>
    <mergeCell ref="A60:A64"/>
    <mergeCell ref="AE50:AE54"/>
    <mergeCell ref="J55:J59"/>
    <mergeCell ref="K55:K59"/>
    <mergeCell ref="L55:L59"/>
    <mergeCell ref="M55:M59"/>
    <mergeCell ref="AH55:AH59"/>
    <mergeCell ref="P55:P59"/>
    <mergeCell ref="AC55:AC59"/>
    <mergeCell ref="A50:A54"/>
    <mergeCell ref="B50:B54"/>
    <mergeCell ref="C50:C54"/>
    <mergeCell ref="A55:A59"/>
    <mergeCell ref="B55:B59"/>
    <mergeCell ref="C55:C59"/>
    <mergeCell ref="AF50:AF54"/>
    <mergeCell ref="H50:H54"/>
    <mergeCell ref="J50:J54"/>
    <mergeCell ref="K50:K54"/>
    <mergeCell ref="L50:L54"/>
    <mergeCell ref="M50:M54"/>
    <mergeCell ref="N50:N54"/>
    <mergeCell ref="AD55:AD59"/>
    <mergeCell ref="T6:X6"/>
    <mergeCell ref="AC6:AC8"/>
    <mergeCell ref="AD6:AD8"/>
    <mergeCell ref="O50:O54"/>
    <mergeCell ref="AE6:AE8"/>
    <mergeCell ref="Q5:X5"/>
    <mergeCell ref="AC5:AG5"/>
    <mergeCell ref="AE55:AE59"/>
    <mergeCell ref="AF55:AF59"/>
    <mergeCell ref="AG55:AG59"/>
    <mergeCell ref="O55:O59"/>
    <mergeCell ref="AG50:AG54"/>
    <mergeCell ref="P50:P54"/>
    <mergeCell ref="AC50:AC54"/>
    <mergeCell ref="AD50:AD54"/>
    <mergeCell ref="W34:W35"/>
    <mergeCell ref="X34:X35"/>
    <mergeCell ref="Y34:Y35"/>
    <mergeCell ref="Z34:Z35"/>
    <mergeCell ref="AC34:AC39"/>
    <mergeCell ref="AD34:AD39"/>
    <mergeCell ref="O24:O28"/>
    <mergeCell ref="P24:P28"/>
    <mergeCell ref="AC24:AC28"/>
    <mergeCell ref="AH5:AM5"/>
    <mergeCell ref="J6:J8"/>
    <mergeCell ref="K6:K8"/>
    <mergeCell ref="L6:L8"/>
    <mergeCell ref="M6:M8"/>
    <mergeCell ref="N6:N8"/>
    <mergeCell ref="O6:O8"/>
    <mergeCell ref="J5:P5"/>
    <mergeCell ref="AM6:AM8"/>
    <mergeCell ref="T7:U7"/>
    <mergeCell ref="S6:S8"/>
    <mergeCell ref="Y6:Z7"/>
    <mergeCell ref="AA6:AB7"/>
    <mergeCell ref="Y4:AB5"/>
    <mergeCell ref="V7:X7"/>
    <mergeCell ref="AH6:AH8"/>
    <mergeCell ref="AJ6:AJ8"/>
    <mergeCell ref="AK6:AK8"/>
    <mergeCell ref="AL6:AL8"/>
    <mergeCell ref="AF6:AF8"/>
    <mergeCell ref="AG6:AG8"/>
    <mergeCell ref="P6:P8"/>
    <mergeCell ref="Q6:Q8"/>
    <mergeCell ref="R6:R8"/>
    <mergeCell ref="A65:A69"/>
    <mergeCell ref="B65:B69"/>
    <mergeCell ref="C65:C69"/>
    <mergeCell ref="D65:D69"/>
    <mergeCell ref="F65:F69"/>
    <mergeCell ref="G65:G69"/>
    <mergeCell ref="H65:H69"/>
    <mergeCell ref="J65:J69"/>
    <mergeCell ref="K65:K69"/>
    <mergeCell ref="L65:L69"/>
    <mergeCell ref="M65:M69"/>
    <mergeCell ref="N65:N69"/>
    <mergeCell ref="O65:O69"/>
    <mergeCell ref="P65:P69"/>
    <mergeCell ref="AC60:AC64"/>
    <mergeCell ref="AD60:AD64"/>
    <mergeCell ref="AE60:AE64"/>
    <mergeCell ref="AF60:AF64"/>
    <mergeCell ref="L60:L64"/>
    <mergeCell ref="M60:M64"/>
    <mergeCell ref="N60:N64"/>
    <mergeCell ref="O60:O64"/>
    <mergeCell ref="AC65:AC69"/>
    <mergeCell ref="AD65:AD69"/>
    <mergeCell ref="AE65:AE69"/>
    <mergeCell ref="AF65:AF69"/>
    <mergeCell ref="B34:B39"/>
    <mergeCell ref="C34:C39"/>
    <mergeCell ref="D34:D39"/>
    <mergeCell ref="B60:B64"/>
    <mergeCell ref="C60:C64"/>
    <mergeCell ref="D60:D64"/>
    <mergeCell ref="B70:B74"/>
    <mergeCell ref="C70:C74"/>
    <mergeCell ref="D70:D74"/>
    <mergeCell ref="P75:P79"/>
    <mergeCell ref="AC70:AC74"/>
    <mergeCell ref="AD70:AD74"/>
    <mergeCell ref="AE70:AE74"/>
    <mergeCell ref="AF70:AF74"/>
    <mergeCell ref="A75:A79"/>
    <mergeCell ref="B75:B79"/>
    <mergeCell ref="C75:C79"/>
    <mergeCell ref="D75:D79"/>
    <mergeCell ref="F75:F79"/>
    <mergeCell ref="G75:G79"/>
    <mergeCell ref="H75:H79"/>
    <mergeCell ref="J75:J79"/>
    <mergeCell ref="K75:K79"/>
    <mergeCell ref="F70:F74"/>
    <mergeCell ref="G70:G74"/>
    <mergeCell ref="H70:H74"/>
    <mergeCell ref="J70:J74"/>
    <mergeCell ref="K70:K74"/>
    <mergeCell ref="M70:M74"/>
    <mergeCell ref="N70:N74"/>
    <mergeCell ref="O70:O74"/>
    <mergeCell ref="P70:P74"/>
    <mergeCell ref="A70:A74"/>
    <mergeCell ref="AG70:AG74"/>
    <mergeCell ref="AH75:AH79"/>
    <mergeCell ref="AF75:AF79"/>
    <mergeCell ref="AG75:AG79"/>
    <mergeCell ref="AE75:AE79"/>
    <mergeCell ref="AH80:AH84"/>
    <mergeCell ref="AG80:AG84"/>
    <mergeCell ref="A80:A84"/>
    <mergeCell ref="B80:B84"/>
    <mergeCell ref="C80:C84"/>
    <mergeCell ref="D80:D84"/>
    <mergeCell ref="F80:F84"/>
    <mergeCell ref="G80:G84"/>
    <mergeCell ref="H80:H84"/>
    <mergeCell ref="J80:J84"/>
    <mergeCell ref="K80:K84"/>
    <mergeCell ref="L70:L74"/>
    <mergeCell ref="AC75:AC79"/>
    <mergeCell ref="AD75:AD79"/>
    <mergeCell ref="L75:L79"/>
    <mergeCell ref="M75:M79"/>
    <mergeCell ref="N75:N79"/>
    <mergeCell ref="O75:O79"/>
    <mergeCell ref="AC80:AC84"/>
    <mergeCell ref="AD80:AD84"/>
    <mergeCell ref="AE80:AE84"/>
    <mergeCell ref="AF80:AF84"/>
    <mergeCell ref="A85:A89"/>
    <mergeCell ref="B85:B89"/>
    <mergeCell ref="C85:C89"/>
    <mergeCell ref="D85:D89"/>
    <mergeCell ref="F85:F89"/>
    <mergeCell ref="G85:G89"/>
    <mergeCell ref="H85:H89"/>
    <mergeCell ref="J85:J89"/>
    <mergeCell ref="K85:K89"/>
    <mergeCell ref="L80:L84"/>
    <mergeCell ref="M80:M84"/>
    <mergeCell ref="N80:N84"/>
    <mergeCell ref="O80:O84"/>
    <mergeCell ref="P80:P84"/>
    <mergeCell ref="AF85:AF89"/>
    <mergeCell ref="AC85:AC89"/>
    <mergeCell ref="AD85:AD89"/>
    <mergeCell ref="AE85:AE89"/>
    <mergeCell ref="AH90:AH94"/>
    <mergeCell ref="AG90:AG94"/>
    <mergeCell ref="L85:L89"/>
    <mergeCell ref="M85:M89"/>
    <mergeCell ref="A90:A94"/>
    <mergeCell ref="B90:B94"/>
    <mergeCell ref="C90:C94"/>
    <mergeCell ref="D90:D94"/>
    <mergeCell ref="F90:F94"/>
    <mergeCell ref="G90:G94"/>
    <mergeCell ref="H90:H94"/>
    <mergeCell ref="J90:J94"/>
    <mergeCell ref="K90:K94"/>
    <mergeCell ref="N85:N89"/>
    <mergeCell ref="O85:O89"/>
    <mergeCell ref="P85:P89"/>
    <mergeCell ref="AC90:AC94"/>
    <mergeCell ref="AD90:AD94"/>
    <mergeCell ref="AE90:AE94"/>
    <mergeCell ref="AF90:AF94"/>
    <mergeCell ref="A95:A99"/>
    <mergeCell ref="B95:B99"/>
    <mergeCell ref="C95:C99"/>
    <mergeCell ref="D95:D99"/>
    <mergeCell ref="F95:F99"/>
    <mergeCell ref="G95:G99"/>
    <mergeCell ref="H95:H99"/>
    <mergeCell ref="J95:J99"/>
    <mergeCell ref="K95:K99"/>
    <mergeCell ref="AF95:AF99"/>
    <mergeCell ref="L90:L94"/>
    <mergeCell ref="M90:M94"/>
    <mergeCell ref="N90:N94"/>
    <mergeCell ref="O90:O94"/>
    <mergeCell ref="P90:P94"/>
    <mergeCell ref="A100:A104"/>
    <mergeCell ref="B100:B104"/>
    <mergeCell ref="C100:C104"/>
    <mergeCell ref="D100:D104"/>
    <mergeCell ref="F100:F104"/>
    <mergeCell ref="G100:G104"/>
    <mergeCell ref="H100:H104"/>
    <mergeCell ref="J100:J104"/>
    <mergeCell ref="K100:K104"/>
    <mergeCell ref="L100:L104"/>
    <mergeCell ref="M100:M104"/>
    <mergeCell ref="N100:N104"/>
    <mergeCell ref="O100:O104"/>
    <mergeCell ref="P100:P104"/>
    <mergeCell ref="AC95:AC99"/>
    <mergeCell ref="AD95:AD99"/>
    <mergeCell ref="AE95:AE99"/>
    <mergeCell ref="AH100:AH104"/>
    <mergeCell ref="AG100:AG104"/>
    <mergeCell ref="L95:L99"/>
    <mergeCell ref="M95:M99"/>
    <mergeCell ref="AC100:AC104"/>
    <mergeCell ref="AD100:AD104"/>
    <mergeCell ref="AE100:AE104"/>
    <mergeCell ref="AF100:AF104"/>
    <mergeCell ref="N95:N99"/>
    <mergeCell ref="O95:O99"/>
    <mergeCell ref="P95:P99"/>
    <mergeCell ref="H115:H119"/>
    <mergeCell ref="J115:J119"/>
    <mergeCell ref="L110:L114"/>
    <mergeCell ref="K115:K119"/>
    <mergeCell ref="L115:L119"/>
    <mergeCell ref="A110:A114"/>
    <mergeCell ref="B110:B114"/>
    <mergeCell ref="C110:C114"/>
    <mergeCell ref="D110:D114"/>
    <mergeCell ref="F110:F114"/>
    <mergeCell ref="G110:G114"/>
    <mergeCell ref="H110:H114"/>
    <mergeCell ref="J110:J114"/>
    <mergeCell ref="K110:K114"/>
    <mergeCell ref="AH120:AH124"/>
    <mergeCell ref="M120:M124"/>
    <mergeCell ref="N120:N124"/>
    <mergeCell ref="O120:O124"/>
    <mergeCell ref="P120:P124"/>
    <mergeCell ref="M110:M114"/>
    <mergeCell ref="N110:N114"/>
    <mergeCell ref="O110:O114"/>
    <mergeCell ref="P110:P114"/>
    <mergeCell ref="AF110:AF114"/>
    <mergeCell ref="AG110:AG114"/>
    <mergeCell ref="AC110:AC114"/>
    <mergeCell ref="AD110:AD114"/>
    <mergeCell ref="AE110:AE114"/>
    <mergeCell ref="A120:A124"/>
    <mergeCell ref="B120:B124"/>
    <mergeCell ref="C120:C124"/>
    <mergeCell ref="D120:D124"/>
    <mergeCell ref="F120:F124"/>
    <mergeCell ref="G120:G124"/>
    <mergeCell ref="H120:H124"/>
    <mergeCell ref="J120:J124"/>
    <mergeCell ref="K120:K124"/>
    <mergeCell ref="L120:L124"/>
    <mergeCell ref="AE120:AE124"/>
    <mergeCell ref="AF120:AF124"/>
    <mergeCell ref="AG120:AG124"/>
    <mergeCell ref="A115:A119"/>
    <mergeCell ref="B115:B119"/>
    <mergeCell ref="C115:C119"/>
    <mergeCell ref="D115:D119"/>
    <mergeCell ref="F115:F119"/>
    <mergeCell ref="G115:G119"/>
    <mergeCell ref="A29:A33"/>
    <mergeCell ref="B29:B33"/>
    <mergeCell ref="C29:C33"/>
    <mergeCell ref="D29:D33"/>
    <mergeCell ref="F29:F33"/>
    <mergeCell ref="G29:G33"/>
    <mergeCell ref="H29:H33"/>
    <mergeCell ref="J29:J33"/>
    <mergeCell ref="K29:K33"/>
    <mergeCell ref="AC120:AC124"/>
    <mergeCell ref="AD120:AD124"/>
    <mergeCell ref="M115:M119"/>
    <mergeCell ref="AG29:AG33"/>
    <mergeCell ref="AH29:AH33"/>
    <mergeCell ref="L29:L33"/>
    <mergeCell ref="M29:M33"/>
    <mergeCell ref="N29:N33"/>
    <mergeCell ref="O29:O33"/>
    <mergeCell ref="P29:P33"/>
    <mergeCell ref="AC29:AC33"/>
    <mergeCell ref="AD29:AD33"/>
    <mergeCell ref="AE29:AE33"/>
    <mergeCell ref="AF29:AF33"/>
    <mergeCell ref="AH115:AH119"/>
    <mergeCell ref="AC115:AC119"/>
    <mergeCell ref="AD115:AD119"/>
    <mergeCell ref="AE115:AE119"/>
    <mergeCell ref="AF115:AF119"/>
    <mergeCell ref="AG115:AG119"/>
    <mergeCell ref="N115:N119"/>
    <mergeCell ref="O115:O119"/>
    <mergeCell ref="P115:P119"/>
    <mergeCell ref="AH110:AH114"/>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37" operator="containsText" id="{7D8E5394-E8B7-4DE4-AB0B-16516167004B}">
            <xm:f>NOT(ISERROR(SEARCH("EXTREMO",P50)))</xm:f>
            <xm:f>"EXTREMO"</xm:f>
            <x14:dxf>
              <fill>
                <patternFill>
                  <bgColor rgb="FFC00000"/>
                </patternFill>
              </fill>
            </x14:dxf>
          </x14:cfRule>
          <x14:cfRule type="containsText" priority="238" operator="containsText" id="{F060A1E6-9FAF-4113-BDE9-06C78B6E84A7}">
            <xm:f>NOT(ISERROR(SEARCH("ALTO",P50)))</xm:f>
            <xm:f>"ALTO"</xm:f>
            <x14:dxf>
              <fill>
                <patternFill>
                  <bgColor rgb="FFF6910A"/>
                </patternFill>
              </fill>
            </x14:dxf>
          </x14:cfRule>
          <x14:cfRule type="containsText" priority="239" operator="containsText" id="{9ADE231E-C757-43BD-94D5-65CE357840E1}">
            <xm:f>NOT(ISERROR(SEARCH("MODERADO",P50)))</xm:f>
            <xm:f>"MODERADO"</xm:f>
            <x14:dxf>
              <fill>
                <patternFill>
                  <bgColor rgb="FFFFFF00"/>
                </patternFill>
              </fill>
            </x14:dxf>
          </x14:cfRule>
          <x14:cfRule type="containsText" priority="240" operator="containsText" id="{B335F03D-6B31-4D6E-B2A2-B5665C9C3923}">
            <xm:f>NOT(ISERROR(SEARCH("BAJO",P50)))</xm:f>
            <xm:f>"BAJO"</xm:f>
            <x14:dxf>
              <fill>
                <patternFill>
                  <bgColor rgb="FF92D050"/>
                </patternFill>
              </fill>
            </x14:dxf>
          </x14:cfRule>
          <xm:sqref>P50</xm:sqref>
        </x14:conditionalFormatting>
        <x14:conditionalFormatting xmlns:xm="http://schemas.microsoft.com/office/excel/2006/main">
          <x14:cfRule type="containsText" priority="233" operator="containsText" id="{FD61C10D-D263-44D6-9A98-FABA97AF96D4}">
            <xm:f>NOT(ISERROR(SEARCH("EXTREMO",AG50)))</xm:f>
            <xm:f>"EXTREMO"</xm:f>
            <x14:dxf>
              <fill>
                <patternFill>
                  <bgColor rgb="FFC00000"/>
                </patternFill>
              </fill>
            </x14:dxf>
          </x14:cfRule>
          <x14:cfRule type="containsText" priority="234" operator="containsText" id="{00FAB2AF-DFAA-4891-AEE5-D1061A7BB1AE}">
            <xm:f>NOT(ISERROR(SEARCH("ALTO",AG50)))</xm:f>
            <xm:f>"ALTO"</xm:f>
            <x14:dxf>
              <fill>
                <patternFill>
                  <bgColor rgb="FFF6910A"/>
                </patternFill>
              </fill>
            </x14:dxf>
          </x14:cfRule>
          <x14:cfRule type="containsText" priority="235" operator="containsText" id="{76C9D28C-C5ED-48B1-A685-77B1533F3ACC}">
            <xm:f>NOT(ISERROR(SEARCH("MODERADO",AG50)))</xm:f>
            <xm:f>"MODERADO"</xm:f>
            <x14:dxf>
              <fill>
                <patternFill>
                  <bgColor rgb="FFFFFF00"/>
                </patternFill>
              </fill>
            </x14:dxf>
          </x14:cfRule>
          <x14:cfRule type="containsText" priority="236" operator="containsText" id="{E559DD22-AE8C-4E83-9F14-BA23616CEF6D}">
            <xm:f>NOT(ISERROR(SEARCH("BAJO",AG50)))</xm:f>
            <xm:f>"BAJO"</xm:f>
            <x14:dxf>
              <fill>
                <patternFill>
                  <bgColor rgb="FF92D050"/>
                </patternFill>
              </fill>
            </x14:dxf>
          </x14:cfRule>
          <xm:sqref>AG50</xm:sqref>
        </x14:conditionalFormatting>
        <x14:conditionalFormatting xmlns:xm="http://schemas.microsoft.com/office/excel/2006/main">
          <x14:cfRule type="containsText" priority="229" operator="containsText" id="{CD333C3F-BE11-4A88-80F0-3B709215CC9D}">
            <xm:f>NOT(ISERROR(SEARCH("EXTREMO",P55)))</xm:f>
            <xm:f>"EXTREMO"</xm:f>
            <x14:dxf>
              <fill>
                <patternFill>
                  <bgColor rgb="FFC00000"/>
                </patternFill>
              </fill>
            </x14:dxf>
          </x14:cfRule>
          <x14:cfRule type="containsText" priority="230" operator="containsText" id="{A3629EBE-4AC9-43B9-905A-7088C8ABACD8}">
            <xm:f>NOT(ISERROR(SEARCH("ALTO",P55)))</xm:f>
            <xm:f>"ALTO"</xm:f>
            <x14:dxf>
              <fill>
                <patternFill>
                  <bgColor rgb="FFF6910A"/>
                </patternFill>
              </fill>
            </x14:dxf>
          </x14:cfRule>
          <x14:cfRule type="containsText" priority="231" operator="containsText" id="{D6CDF27A-1E26-4210-91BF-FABEBFE22A62}">
            <xm:f>NOT(ISERROR(SEARCH("MODERADO",P55)))</xm:f>
            <xm:f>"MODERADO"</xm:f>
            <x14:dxf>
              <fill>
                <patternFill>
                  <bgColor rgb="FFFFFF00"/>
                </patternFill>
              </fill>
            </x14:dxf>
          </x14:cfRule>
          <x14:cfRule type="containsText" priority="232" operator="containsText" id="{D2E26C16-74C1-4EA9-A8FB-FA2DBF2F1F7F}">
            <xm:f>NOT(ISERROR(SEARCH("BAJO",P55)))</xm:f>
            <xm:f>"BAJO"</xm:f>
            <x14:dxf>
              <fill>
                <patternFill>
                  <bgColor rgb="FF92D050"/>
                </patternFill>
              </fill>
            </x14:dxf>
          </x14:cfRule>
          <xm:sqref>P55</xm:sqref>
        </x14:conditionalFormatting>
        <x14:conditionalFormatting xmlns:xm="http://schemas.microsoft.com/office/excel/2006/main">
          <x14:cfRule type="containsText" priority="225" operator="containsText" id="{A6C770B0-516F-419B-A040-DB003A141C27}">
            <xm:f>NOT(ISERROR(SEARCH("EXTREMO",AG55)))</xm:f>
            <xm:f>"EXTREMO"</xm:f>
            <x14:dxf>
              <fill>
                <patternFill>
                  <bgColor rgb="FFC00000"/>
                </patternFill>
              </fill>
            </x14:dxf>
          </x14:cfRule>
          <x14:cfRule type="containsText" priority="226" operator="containsText" id="{C2242E77-EC46-492E-BA19-A97A82E88634}">
            <xm:f>NOT(ISERROR(SEARCH("ALTO",AG55)))</xm:f>
            <xm:f>"ALTO"</xm:f>
            <x14:dxf>
              <fill>
                <patternFill>
                  <bgColor rgb="FFF6910A"/>
                </patternFill>
              </fill>
            </x14:dxf>
          </x14:cfRule>
          <x14:cfRule type="containsText" priority="227" operator="containsText" id="{0FB0B7B8-CB76-4A72-AB77-B2465A11BD40}">
            <xm:f>NOT(ISERROR(SEARCH("MODERADO",AG55)))</xm:f>
            <xm:f>"MODERADO"</xm:f>
            <x14:dxf>
              <fill>
                <patternFill>
                  <bgColor rgb="FFFFFF00"/>
                </patternFill>
              </fill>
            </x14:dxf>
          </x14:cfRule>
          <x14:cfRule type="containsText" priority="228" operator="containsText" id="{71E0DBF8-9A55-48C3-AC0D-9F2B6B9A25CA}">
            <xm:f>NOT(ISERROR(SEARCH("BAJO",AG55)))</xm:f>
            <xm:f>"BAJO"</xm:f>
            <x14:dxf>
              <fill>
                <patternFill>
                  <bgColor rgb="FF92D050"/>
                </patternFill>
              </fill>
            </x14:dxf>
          </x14:cfRule>
          <xm:sqref>AG55</xm:sqref>
        </x14:conditionalFormatting>
        <x14:conditionalFormatting xmlns:xm="http://schemas.microsoft.com/office/excel/2006/main">
          <x14:cfRule type="containsText" priority="221" operator="containsText" id="{586A4547-9783-41A4-94B1-16F4B7B2FA89}">
            <xm:f>NOT(ISERROR(SEARCH("EXTREMO",P60)))</xm:f>
            <xm:f>"EXTREMO"</xm:f>
            <x14:dxf>
              <fill>
                <patternFill>
                  <bgColor rgb="FFC00000"/>
                </patternFill>
              </fill>
            </x14:dxf>
          </x14:cfRule>
          <x14:cfRule type="containsText" priority="222" operator="containsText" id="{27D63E6D-73F7-4AA1-9B50-0E174D03198D}">
            <xm:f>NOT(ISERROR(SEARCH("ALTO",P60)))</xm:f>
            <xm:f>"ALTO"</xm:f>
            <x14:dxf>
              <fill>
                <patternFill>
                  <bgColor rgb="FFF6910A"/>
                </patternFill>
              </fill>
            </x14:dxf>
          </x14:cfRule>
          <x14:cfRule type="containsText" priority="223" operator="containsText" id="{6417F2AF-A6F8-4BC5-BA43-8F2E15D5A8BA}">
            <xm:f>NOT(ISERROR(SEARCH("MODERADO",P60)))</xm:f>
            <xm:f>"MODERADO"</xm:f>
            <x14:dxf>
              <fill>
                <patternFill>
                  <bgColor rgb="FFFFFF00"/>
                </patternFill>
              </fill>
            </x14:dxf>
          </x14:cfRule>
          <x14:cfRule type="containsText" priority="224" operator="containsText" id="{A0B7C8FC-98DC-43E5-9DA2-A606CDFAC27F}">
            <xm:f>NOT(ISERROR(SEARCH("BAJO",P60)))</xm:f>
            <xm:f>"BAJO"</xm:f>
            <x14:dxf>
              <fill>
                <patternFill>
                  <bgColor rgb="FF92D050"/>
                </patternFill>
              </fill>
            </x14:dxf>
          </x14:cfRule>
          <xm:sqref>P60 P65</xm:sqref>
        </x14:conditionalFormatting>
        <x14:conditionalFormatting xmlns:xm="http://schemas.microsoft.com/office/excel/2006/main">
          <x14:cfRule type="containsText" priority="217" operator="containsText" id="{B3168CF8-4E07-4E40-9BA7-1A92FE6F260B}">
            <xm:f>NOT(ISERROR(SEARCH("EXTREMO",AG60)))</xm:f>
            <xm:f>"EXTREMO"</xm:f>
            <x14:dxf>
              <fill>
                <patternFill>
                  <bgColor rgb="FFC00000"/>
                </patternFill>
              </fill>
            </x14:dxf>
          </x14:cfRule>
          <x14:cfRule type="containsText" priority="218" operator="containsText" id="{93FB771E-020C-4EF4-B1FF-CE0C5BA7A058}">
            <xm:f>NOT(ISERROR(SEARCH("ALTO",AG60)))</xm:f>
            <xm:f>"ALTO"</xm:f>
            <x14:dxf>
              <fill>
                <patternFill>
                  <bgColor rgb="FFF6910A"/>
                </patternFill>
              </fill>
            </x14:dxf>
          </x14:cfRule>
          <x14:cfRule type="containsText" priority="219" operator="containsText" id="{A9DD1336-8015-4B3B-80D1-E0449B68F084}">
            <xm:f>NOT(ISERROR(SEARCH("MODERADO",AG60)))</xm:f>
            <xm:f>"MODERADO"</xm:f>
            <x14:dxf>
              <fill>
                <patternFill>
                  <bgColor rgb="FFFFFF00"/>
                </patternFill>
              </fill>
            </x14:dxf>
          </x14:cfRule>
          <x14:cfRule type="containsText" priority="220" operator="containsText" id="{CA34B7D4-D317-4B08-B5E9-3502D1B0A666}">
            <xm:f>NOT(ISERROR(SEARCH("BAJO",AG60)))</xm:f>
            <xm:f>"BAJO"</xm:f>
            <x14:dxf>
              <fill>
                <patternFill>
                  <bgColor rgb="FF92D050"/>
                </patternFill>
              </fill>
            </x14:dxf>
          </x14:cfRule>
          <xm:sqref>AG60 AG65</xm:sqref>
        </x14:conditionalFormatting>
        <x14:conditionalFormatting xmlns:xm="http://schemas.microsoft.com/office/excel/2006/main">
          <x14:cfRule type="containsText" priority="165" operator="containsText" id="{0D3AED06-DCB0-4693-B1D5-2A54A3E4BE10}">
            <xm:f>NOT(ISERROR(SEARCH("EXTREMO",P70)))</xm:f>
            <xm:f>"EXTREMO"</xm:f>
            <x14:dxf>
              <fill>
                <patternFill>
                  <bgColor rgb="FFC00000"/>
                </patternFill>
              </fill>
            </x14:dxf>
          </x14:cfRule>
          <x14:cfRule type="containsText" priority="166" operator="containsText" id="{B0FD3338-AFD5-4AF3-A970-3D8019DE14CD}">
            <xm:f>NOT(ISERROR(SEARCH("ALTO",P70)))</xm:f>
            <xm:f>"ALTO"</xm:f>
            <x14:dxf>
              <fill>
                <patternFill>
                  <bgColor rgb="FFF6910A"/>
                </patternFill>
              </fill>
            </x14:dxf>
          </x14:cfRule>
          <x14:cfRule type="containsText" priority="167" operator="containsText" id="{C5DA03AD-262C-470B-BE7B-616C2F4C7F5F}">
            <xm:f>NOT(ISERROR(SEARCH("MODERADO",P70)))</xm:f>
            <xm:f>"MODERADO"</xm:f>
            <x14:dxf>
              <fill>
                <patternFill>
                  <bgColor rgb="FFFFFF00"/>
                </patternFill>
              </fill>
            </x14:dxf>
          </x14:cfRule>
          <x14:cfRule type="containsText" priority="168" operator="containsText" id="{86BF94BF-7342-49BE-9D08-6FFFDD23F681}">
            <xm:f>NOT(ISERROR(SEARCH("BAJO",P70)))</xm:f>
            <xm:f>"BAJO"</xm:f>
            <x14:dxf>
              <fill>
                <patternFill>
                  <bgColor rgb="FF92D050"/>
                </patternFill>
              </fill>
            </x14:dxf>
          </x14:cfRule>
          <xm:sqref>P70</xm:sqref>
        </x14:conditionalFormatting>
        <x14:conditionalFormatting xmlns:xm="http://schemas.microsoft.com/office/excel/2006/main">
          <x14:cfRule type="containsText" priority="161" operator="containsText" id="{6234F7B8-EA10-4543-B0F5-ED679BAAB693}">
            <xm:f>NOT(ISERROR(SEARCH("EXTREMO",AG70)))</xm:f>
            <xm:f>"EXTREMO"</xm:f>
            <x14:dxf>
              <fill>
                <patternFill>
                  <bgColor rgb="FFC00000"/>
                </patternFill>
              </fill>
            </x14:dxf>
          </x14:cfRule>
          <x14:cfRule type="containsText" priority="162" operator="containsText" id="{2C783F7E-0831-4745-AEA9-950FA4DE5503}">
            <xm:f>NOT(ISERROR(SEARCH("ALTO",AG70)))</xm:f>
            <xm:f>"ALTO"</xm:f>
            <x14:dxf>
              <fill>
                <patternFill>
                  <bgColor rgb="FFF6910A"/>
                </patternFill>
              </fill>
            </x14:dxf>
          </x14:cfRule>
          <x14:cfRule type="containsText" priority="163" operator="containsText" id="{30CAD13D-3604-4C52-BE2F-C1B78D0FDCFB}">
            <xm:f>NOT(ISERROR(SEARCH("MODERADO",AG70)))</xm:f>
            <xm:f>"MODERADO"</xm:f>
            <x14:dxf>
              <fill>
                <patternFill>
                  <bgColor rgb="FFFFFF00"/>
                </patternFill>
              </fill>
            </x14:dxf>
          </x14:cfRule>
          <x14:cfRule type="containsText" priority="164" operator="containsText" id="{E806D07A-CC86-45A9-B385-53F3EC604D73}">
            <xm:f>NOT(ISERROR(SEARCH("BAJO",AG70)))</xm:f>
            <xm:f>"BAJO"</xm:f>
            <x14:dxf>
              <fill>
                <patternFill>
                  <bgColor rgb="FF92D050"/>
                </patternFill>
              </fill>
            </x14:dxf>
          </x14:cfRule>
          <xm:sqref>AG70</xm:sqref>
        </x14:conditionalFormatting>
        <x14:conditionalFormatting xmlns:xm="http://schemas.microsoft.com/office/excel/2006/main">
          <x14:cfRule type="containsText" priority="157" operator="containsText" id="{520D7299-FC81-4F32-8A83-9ED765BD5136}">
            <xm:f>NOT(ISERROR(SEARCH("EXTREMO",P75)))</xm:f>
            <xm:f>"EXTREMO"</xm:f>
            <x14:dxf>
              <fill>
                <patternFill>
                  <bgColor rgb="FFC00000"/>
                </patternFill>
              </fill>
            </x14:dxf>
          </x14:cfRule>
          <x14:cfRule type="containsText" priority="158" operator="containsText" id="{1FC7DCD3-9206-4615-848C-936284A963E1}">
            <xm:f>NOT(ISERROR(SEARCH("ALTO",P75)))</xm:f>
            <xm:f>"ALTO"</xm:f>
            <x14:dxf>
              <fill>
                <patternFill>
                  <bgColor rgb="FFF6910A"/>
                </patternFill>
              </fill>
            </x14:dxf>
          </x14:cfRule>
          <x14:cfRule type="containsText" priority="159" operator="containsText" id="{C0711C85-9D2F-429A-896D-C5B6EF46DAD6}">
            <xm:f>NOT(ISERROR(SEARCH("MODERADO",P75)))</xm:f>
            <xm:f>"MODERADO"</xm:f>
            <x14:dxf>
              <fill>
                <patternFill>
                  <bgColor rgb="FFFFFF00"/>
                </patternFill>
              </fill>
            </x14:dxf>
          </x14:cfRule>
          <x14:cfRule type="containsText" priority="160" operator="containsText" id="{086FE55C-75C8-4609-8EA6-095454C68C11}">
            <xm:f>NOT(ISERROR(SEARCH("BAJO",P75)))</xm:f>
            <xm:f>"BAJO"</xm:f>
            <x14:dxf>
              <fill>
                <patternFill>
                  <bgColor rgb="FF92D050"/>
                </patternFill>
              </fill>
            </x14:dxf>
          </x14:cfRule>
          <xm:sqref>P75</xm:sqref>
        </x14:conditionalFormatting>
        <x14:conditionalFormatting xmlns:xm="http://schemas.microsoft.com/office/excel/2006/main">
          <x14:cfRule type="containsText" priority="153" operator="containsText" id="{21CB9A1B-07B4-42D2-A985-EDD00D6B9D95}">
            <xm:f>NOT(ISERROR(SEARCH("EXTREMO",AG75)))</xm:f>
            <xm:f>"EXTREMO"</xm:f>
            <x14:dxf>
              <fill>
                <patternFill>
                  <bgColor rgb="FFC00000"/>
                </patternFill>
              </fill>
            </x14:dxf>
          </x14:cfRule>
          <x14:cfRule type="containsText" priority="154" operator="containsText" id="{C25084BF-00D7-4139-9A35-3679A6B17617}">
            <xm:f>NOT(ISERROR(SEARCH("ALTO",AG75)))</xm:f>
            <xm:f>"ALTO"</xm:f>
            <x14:dxf>
              <fill>
                <patternFill>
                  <bgColor rgb="FFF6910A"/>
                </patternFill>
              </fill>
            </x14:dxf>
          </x14:cfRule>
          <x14:cfRule type="containsText" priority="155" operator="containsText" id="{602366D3-8A13-4004-B8C8-A56D7E534A5D}">
            <xm:f>NOT(ISERROR(SEARCH("MODERADO",AG75)))</xm:f>
            <xm:f>"MODERADO"</xm:f>
            <x14:dxf>
              <fill>
                <patternFill>
                  <bgColor rgb="FFFFFF00"/>
                </patternFill>
              </fill>
            </x14:dxf>
          </x14:cfRule>
          <x14:cfRule type="containsText" priority="156" operator="containsText" id="{A2F105A2-3B35-4BEB-86DF-6BD9AF8B5C23}">
            <xm:f>NOT(ISERROR(SEARCH("BAJO",AG75)))</xm:f>
            <xm:f>"BAJO"</xm:f>
            <x14:dxf>
              <fill>
                <patternFill>
                  <bgColor rgb="FF92D050"/>
                </patternFill>
              </fill>
            </x14:dxf>
          </x14:cfRule>
          <xm:sqref>AG75</xm:sqref>
        </x14:conditionalFormatting>
        <x14:conditionalFormatting xmlns:xm="http://schemas.microsoft.com/office/excel/2006/main">
          <x14:cfRule type="containsText" priority="149" operator="containsText" id="{C0405F65-3403-48F0-8A4F-DD4371E49FC1}">
            <xm:f>NOT(ISERROR(SEARCH("EXTREMO",P80)))</xm:f>
            <xm:f>"EXTREMO"</xm:f>
            <x14:dxf>
              <fill>
                <patternFill>
                  <bgColor rgb="FFC00000"/>
                </patternFill>
              </fill>
            </x14:dxf>
          </x14:cfRule>
          <x14:cfRule type="containsText" priority="150" operator="containsText" id="{1C7A77D4-DE20-40D7-97FF-1ACF470403DB}">
            <xm:f>NOT(ISERROR(SEARCH("ALTO",P80)))</xm:f>
            <xm:f>"ALTO"</xm:f>
            <x14:dxf>
              <fill>
                <patternFill>
                  <bgColor rgb="FFF6910A"/>
                </patternFill>
              </fill>
            </x14:dxf>
          </x14:cfRule>
          <x14:cfRule type="containsText" priority="151" operator="containsText" id="{B007A101-4EDB-4D08-94F0-CB57F2D1F770}">
            <xm:f>NOT(ISERROR(SEARCH("MODERADO",P80)))</xm:f>
            <xm:f>"MODERADO"</xm:f>
            <x14:dxf>
              <fill>
                <patternFill>
                  <bgColor rgb="FFFFFF00"/>
                </patternFill>
              </fill>
            </x14:dxf>
          </x14:cfRule>
          <x14:cfRule type="containsText" priority="152" operator="containsText" id="{EF13FE0D-DD47-4B18-88C7-10EFA8307F32}">
            <xm:f>NOT(ISERROR(SEARCH("BAJO",P80)))</xm:f>
            <xm:f>"BAJO"</xm:f>
            <x14:dxf>
              <fill>
                <patternFill>
                  <bgColor rgb="FF92D050"/>
                </patternFill>
              </fill>
            </x14:dxf>
          </x14:cfRule>
          <xm:sqref>P80</xm:sqref>
        </x14:conditionalFormatting>
        <x14:conditionalFormatting xmlns:xm="http://schemas.microsoft.com/office/excel/2006/main">
          <x14:cfRule type="containsText" priority="145" operator="containsText" id="{A7DD3BDF-5B5B-4713-9918-8D37EF83FE82}">
            <xm:f>NOT(ISERROR(SEARCH("EXTREMO",AG80)))</xm:f>
            <xm:f>"EXTREMO"</xm:f>
            <x14:dxf>
              <fill>
                <patternFill>
                  <bgColor rgb="FFC00000"/>
                </patternFill>
              </fill>
            </x14:dxf>
          </x14:cfRule>
          <x14:cfRule type="containsText" priority="146" operator="containsText" id="{5593E5DF-A5CD-4606-BBFD-812003FE8C74}">
            <xm:f>NOT(ISERROR(SEARCH("ALTO",AG80)))</xm:f>
            <xm:f>"ALTO"</xm:f>
            <x14:dxf>
              <fill>
                <patternFill>
                  <bgColor rgb="FFF6910A"/>
                </patternFill>
              </fill>
            </x14:dxf>
          </x14:cfRule>
          <x14:cfRule type="containsText" priority="147" operator="containsText" id="{C99D9D4D-F4DE-4F68-AE38-166E1A6CC791}">
            <xm:f>NOT(ISERROR(SEARCH("MODERADO",AG80)))</xm:f>
            <xm:f>"MODERADO"</xm:f>
            <x14:dxf>
              <fill>
                <patternFill>
                  <bgColor rgb="FFFFFF00"/>
                </patternFill>
              </fill>
            </x14:dxf>
          </x14:cfRule>
          <x14:cfRule type="containsText" priority="148" operator="containsText" id="{DC154A9C-1932-488B-95BC-40EE968F3FF1}">
            <xm:f>NOT(ISERROR(SEARCH("BAJO",AG80)))</xm:f>
            <xm:f>"BAJO"</xm:f>
            <x14:dxf>
              <fill>
                <patternFill>
                  <bgColor rgb="FF92D050"/>
                </patternFill>
              </fill>
            </x14:dxf>
          </x14:cfRule>
          <xm:sqref>AG80</xm:sqref>
        </x14:conditionalFormatting>
        <x14:conditionalFormatting xmlns:xm="http://schemas.microsoft.com/office/excel/2006/main">
          <x14:cfRule type="containsText" priority="141" operator="containsText" id="{572300D7-10DC-431B-B91D-C73B5CD835A4}">
            <xm:f>NOT(ISERROR(SEARCH("EXTREMO",P85)))</xm:f>
            <xm:f>"EXTREMO"</xm:f>
            <x14:dxf>
              <fill>
                <patternFill>
                  <bgColor rgb="FFC00000"/>
                </patternFill>
              </fill>
            </x14:dxf>
          </x14:cfRule>
          <x14:cfRule type="containsText" priority="142" operator="containsText" id="{1F84887B-4EC5-4750-8D71-DFB410B00182}">
            <xm:f>NOT(ISERROR(SEARCH("ALTO",P85)))</xm:f>
            <xm:f>"ALTO"</xm:f>
            <x14:dxf>
              <fill>
                <patternFill>
                  <bgColor rgb="FFF6910A"/>
                </patternFill>
              </fill>
            </x14:dxf>
          </x14:cfRule>
          <x14:cfRule type="containsText" priority="143" operator="containsText" id="{EFA75174-7BFE-4CCE-BF09-6219077E6F08}">
            <xm:f>NOT(ISERROR(SEARCH("MODERADO",P85)))</xm:f>
            <xm:f>"MODERADO"</xm:f>
            <x14:dxf>
              <fill>
                <patternFill>
                  <bgColor rgb="FFFFFF00"/>
                </patternFill>
              </fill>
            </x14:dxf>
          </x14:cfRule>
          <x14:cfRule type="containsText" priority="144" operator="containsText" id="{A3C40F86-ECFF-42DA-8DF9-822388F1E07E}">
            <xm:f>NOT(ISERROR(SEARCH("BAJO",P85)))</xm:f>
            <xm:f>"BAJO"</xm:f>
            <x14:dxf>
              <fill>
                <patternFill>
                  <bgColor rgb="FF92D050"/>
                </patternFill>
              </fill>
            </x14:dxf>
          </x14:cfRule>
          <xm:sqref>P85</xm:sqref>
        </x14:conditionalFormatting>
        <x14:conditionalFormatting xmlns:xm="http://schemas.microsoft.com/office/excel/2006/main">
          <x14:cfRule type="containsText" priority="137" operator="containsText" id="{49CD3247-477C-4784-AFD5-98E93E176785}">
            <xm:f>NOT(ISERROR(SEARCH("EXTREMO",AG85)))</xm:f>
            <xm:f>"EXTREMO"</xm:f>
            <x14:dxf>
              <fill>
                <patternFill>
                  <bgColor rgb="FFC00000"/>
                </patternFill>
              </fill>
            </x14:dxf>
          </x14:cfRule>
          <x14:cfRule type="containsText" priority="138" operator="containsText" id="{2C73AD83-4C1A-4ED8-81ED-8252C059CB97}">
            <xm:f>NOT(ISERROR(SEARCH("ALTO",AG85)))</xm:f>
            <xm:f>"ALTO"</xm:f>
            <x14:dxf>
              <fill>
                <patternFill>
                  <bgColor rgb="FFF6910A"/>
                </patternFill>
              </fill>
            </x14:dxf>
          </x14:cfRule>
          <x14:cfRule type="containsText" priority="139" operator="containsText" id="{D4106EF9-5679-4732-AC17-BB02B704019B}">
            <xm:f>NOT(ISERROR(SEARCH("MODERADO",AG85)))</xm:f>
            <xm:f>"MODERADO"</xm:f>
            <x14:dxf>
              <fill>
                <patternFill>
                  <bgColor rgb="FFFFFF00"/>
                </patternFill>
              </fill>
            </x14:dxf>
          </x14:cfRule>
          <x14:cfRule type="containsText" priority="140" operator="containsText" id="{5B8A42F5-5074-44C1-B551-A58D6CEAEE65}">
            <xm:f>NOT(ISERROR(SEARCH("BAJO",AG85)))</xm:f>
            <xm:f>"BAJO"</xm:f>
            <x14:dxf>
              <fill>
                <patternFill>
                  <bgColor rgb="FF92D050"/>
                </patternFill>
              </fill>
            </x14:dxf>
          </x14:cfRule>
          <xm:sqref>AG85</xm:sqref>
        </x14:conditionalFormatting>
        <x14:conditionalFormatting xmlns:xm="http://schemas.microsoft.com/office/excel/2006/main">
          <x14:cfRule type="containsText" priority="133" operator="containsText" id="{3F1F9AD1-1AFA-409D-9055-D197B4FA1C6D}">
            <xm:f>NOT(ISERROR(SEARCH("EXTREMO",P90)))</xm:f>
            <xm:f>"EXTREMO"</xm:f>
            <x14:dxf>
              <fill>
                <patternFill>
                  <bgColor rgb="FFC00000"/>
                </patternFill>
              </fill>
            </x14:dxf>
          </x14:cfRule>
          <x14:cfRule type="containsText" priority="134" operator="containsText" id="{6FD6AAA4-DCAF-4958-B0C6-84E1241CB09E}">
            <xm:f>NOT(ISERROR(SEARCH("ALTO",P90)))</xm:f>
            <xm:f>"ALTO"</xm:f>
            <x14:dxf>
              <fill>
                <patternFill>
                  <bgColor rgb="FFF6910A"/>
                </patternFill>
              </fill>
            </x14:dxf>
          </x14:cfRule>
          <x14:cfRule type="containsText" priority="135" operator="containsText" id="{DE01A9E2-5DF6-4845-82A4-7F0BDBEE5BD7}">
            <xm:f>NOT(ISERROR(SEARCH("MODERADO",P90)))</xm:f>
            <xm:f>"MODERADO"</xm:f>
            <x14:dxf>
              <fill>
                <patternFill>
                  <bgColor rgb="FFFFFF00"/>
                </patternFill>
              </fill>
            </x14:dxf>
          </x14:cfRule>
          <x14:cfRule type="containsText" priority="136" operator="containsText" id="{91B12A73-B18B-41B0-9D63-22D6D41518D1}">
            <xm:f>NOT(ISERROR(SEARCH("BAJO",P90)))</xm:f>
            <xm:f>"BAJO"</xm:f>
            <x14:dxf>
              <fill>
                <patternFill>
                  <bgColor rgb="FF92D050"/>
                </patternFill>
              </fill>
            </x14:dxf>
          </x14:cfRule>
          <xm:sqref>P90</xm:sqref>
        </x14:conditionalFormatting>
        <x14:conditionalFormatting xmlns:xm="http://schemas.microsoft.com/office/excel/2006/main">
          <x14:cfRule type="containsText" priority="129" operator="containsText" id="{38EBBA06-6FB7-4B33-9B32-6195919EC3D2}">
            <xm:f>NOT(ISERROR(SEARCH("EXTREMO",AG90)))</xm:f>
            <xm:f>"EXTREMO"</xm:f>
            <x14:dxf>
              <fill>
                <patternFill>
                  <bgColor rgb="FFC00000"/>
                </patternFill>
              </fill>
            </x14:dxf>
          </x14:cfRule>
          <x14:cfRule type="containsText" priority="130" operator="containsText" id="{4E02964D-579C-4995-8CE3-BE7F79219E40}">
            <xm:f>NOT(ISERROR(SEARCH("ALTO",AG90)))</xm:f>
            <xm:f>"ALTO"</xm:f>
            <x14:dxf>
              <fill>
                <patternFill>
                  <bgColor rgb="FFF6910A"/>
                </patternFill>
              </fill>
            </x14:dxf>
          </x14:cfRule>
          <x14:cfRule type="containsText" priority="131" operator="containsText" id="{BEE1FD95-31E4-4553-8394-61338E446EB0}">
            <xm:f>NOT(ISERROR(SEARCH("MODERADO",AG90)))</xm:f>
            <xm:f>"MODERADO"</xm:f>
            <x14:dxf>
              <fill>
                <patternFill>
                  <bgColor rgb="FFFFFF00"/>
                </patternFill>
              </fill>
            </x14:dxf>
          </x14:cfRule>
          <x14:cfRule type="containsText" priority="132" operator="containsText" id="{1142B177-4202-4EAF-B6D0-180EB1D3981A}">
            <xm:f>NOT(ISERROR(SEARCH("BAJO",AG90)))</xm:f>
            <xm:f>"BAJO"</xm:f>
            <x14:dxf>
              <fill>
                <patternFill>
                  <bgColor rgb="FF92D050"/>
                </patternFill>
              </fill>
            </x14:dxf>
          </x14:cfRule>
          <xm:sqref>AG90</xm:sqref>
        </x14:conditionalFormatting>
        <x14:conditionalFormatting xmlns:xm="http://schemas.microsoft.com/office/excel/2006/main">
          <x14:cfRule type="containsText" priority="125" operator="containsText" id="{37C4BC84-6589-44EA-82B5-487E44871E2D}">
            <xm:f>NOT(ISERROR(SEARCH("EXTREMO",P95)))</xm:f>
            <xm:f>"EXTREMO"</xm:f>
            <x14:dxf>
              <fill>
                <patternFill>
                  <bgColor rgb="FFC00000"/>
                </patternFill>
              </fill>
            </x14:dxf>
          </x14:cfRule>
          <x14:cfRule type="containsText" priority="126" operator="containsText" id="{B372CA55-9A63-464F-9749-89120A63E245}">
            <xm:f>NOT(ISERROR(SEARCH("ALTO",P95)))</xm:f>
            <xm:f>"ALTO"</xm:f>
            <x14:dxf>
              <fill>
                <patternFill>
                  <bgColor rgb="FFF6910A"/>
                </patternFill>
              </fill>
            </x14:dxf>
          </x14:cfRule>
          <x14:cfRule type="containsText" priority="127" operator="containsText" id="{04F59E4B-424E-40E6-9ED3-69F177B21485}">
            <xm:f>NOT(ISERROR(SEARCH("MODERADO",P95)))</xm:f>
            <xm:f>"MODERADO"</xm:f>
            <x14:dxf>
              <fill>
                <patternFill>
                  <bgColor rgb="FFFFFF00"/>
                </patternFill>
              </fill>
            </x14:dxf>
          </x14:cfRule>
          <x14:cfRule type="containsText" priority="128" operator="containsText" id="{A0DC362F-A1BD-4F8E-A3DA-14DBF91B5E0F}">
            <xm:f>NOT(ISERROR(SEARCH("BAJO",P95)))</xm:f>
            <xm:f>"BAJO"</xm:f>
            <x14:dxf>
              <fill>
                <patternFill>
                  <bgColor rgb="FF92D050"/>
                </patternFill>
              </fill>
            </x14:dxf>
          </x14:cfRule>
          <xm:sqref>P95 P100</xm:sqref>
        </x14:conditionalFormatting>
        <x14:conditionalFormatting xmlns:xm="http://schemas.microsoft.com/office/excel/2006/main">
          <x14:cfRule type="containsText" priority="121" operator="containsText" id="{AA852B6D-1893-4381-9584-4F7DDFCE860A}">
            <xm:f>NOT(ISERROR(SEARCH("EXTREMO",AG95)))</xm:f>
            <xm:f>"EXTREMO"</xm:f>
            <x14:dxf>
              <fill>
                <patternFill>
                  <bgColor rgb="FFC00000"/>
                </patternFill>
              </fill>
            </x14:dxf>
          </x14:cfRule>
          <x14:cfRule type="containsText" priority="122" operator="containsText" id="{A6CE2F84-C400-4F36-BB52-DB8CA501F805}">
            <xm:f>NOT(ISERROR(SEARCH("ALTO",AG95)))</xm:f>
            <xm:f>"ALTO"</xm:f>
            <x14:dxf>
              <fill>
                <patternFill>
                  <bgColor rgb="FFF6910A"/>
                </patternFill>
              </fill>
            </x14:dxf>
          </x14:cfRule>
          <x14:cfRule type="containsText" priority="123" operator="containsText" id="{73FAB1C6-8DD1-4B92-BA35-AD85584548D0}">
            <xm:f>NOT(ISERROR(SEARCH("MODERADO",AG95)))</xm:f>
            <xm:f>"MODERADO"</xm:f>
            <x14:dxf>
              <fill>
                <patternFill>
                  <bgColor rgb="FFFFFF00"/>
                </patternFill>
              </fill>
            </x14:dxf>
          </x14:cfRule>
          <x14:cfRule type="containsText" priority="124" operator="containsText" id="{CA8E2993-A678-4A95-8D89-2E0476B0BCCE}">
            <xm:f>NOT(ISERROR(SEARCH("BAJO",AG95)))</xm:f>
            <xm:f>"BAJO"</xm:f>
            <x14:dxf>
              <fill>
                <patternFill>
                  <bgColor rgb="FF92D050"/>
                </patternFill>
              </fill>
            </x14:dxf>
          </x14:cfRule>
          <xm:sqref>AG95 AG100</xm:sqref>
        </x14:conditionalFormatting>
        <x14:conditionalFormatting xmlns:xm="http://schemas.microsoft.com/office/excel/2006/main">
          <x14:cfRule type="containsText" priority="117" operator="containsText" id="{30F5028E-6A13-4CC2-9B13-BD37EC784EFD}">
            <xm:f>NOT(ISERROR(SEARCH("EXTREMO",P110)))</xm:f>
            <xm:f>"EXTREMO"</xm:f>
            <x14:dxf>
              <fill>
                <patternFill>
                  <bgColor rgb="FFC00000"/>
                </patternFill>
              </fill>
            </x14:dxf>
          </x14:cfRule>
          <x14:cfRule type="containsText" priority="118" operator="containsText" id="{21EFAF1D-9BE6-4BC0-8CF2-B974A49E2BCD}">
            <xm:f>NOT(ISERROR(SEARCH("ALTO",P110)))</xm:f>
            <xm:f>"ALTO"</xm:f>
            <x14:dxf>
              <fill>
                <patternFill>
                  <bgColor rgb="FFF6910A"/>
                </patternFill>
              </fill>
            </x14:dxf>
          </x14:cfRule>
          <x14:cfRule type="containsText" priority="119" operator="containsText" id="{53B8D8B8-3310-4A63-A394-198E934CE433}">
            <xm:f>NOT(ISERROR(SEARCH("MODERADO",P110)))</xm:f>
            <xm:f>"MODERADO"</xm:f>
            <x14:dxf>
              <fill>
                <patternFill>
                  <bgColor rgb="FFFFFF00"/>
                </patternFill>
              </fill>
            </x14:dxf>
          </x14:cfRule>
          <x14:cfRule type="containsText" priority="120" operator="containsText" id="{2AB82CD1-E424-4F8D-B03D-DE3DC1BDB8CE}">
            <xm:f>NOT(ISERROR(SEARCH("BAJO",P110)))</xm:f>
            <xm:f>"BAJO"</xm:f>
            <x14:dxf>
              <fill>
                <patternFill>
                  <bgColor rgb="FF92D050"/>
                </patternFill>
              </fill>
            </x14:dxf>
          </x14:cfRule>
          <xm:sqref>P110 P115</xm:sqref>
        </x14:conditionalFormatting>
        <x14:conditionalFormatting xmlns:xm="http://schemas.microsoft.com/office/excel/2006/main">
          <x14:cfRule type="containsText" priority="113" operator="containsText" id="{D40C129F-46A8-4C7A-9AF4-BFA050521006}">
            <xm:f>NOT(ISERROR(SEARCH("EXTREMO",AG110)))</xm:f>
            <xm:f>"EXTREMO"</xm:f>
            <x14:dxf>
              <fill>
                <patternFill>
                  <bgColor rgb="FFC00000"/>
                </patternFill>
              </fill>
            </x14:dxf>
          </x14:cfRule>
          <x14:cfRule type="containsText" priority="114" operator="containsText" id="{AE157C64-B9E9-4051-BFCD-2F0FDE86D715}">
            <xm:f>NOT(ISERROR(SEARCH("ALTO",AG110)))</xm:f>
            <xm:f>"ALTO"</xm:f>
            <x14:dxf>
              <fill>
                <patternFill>
                  <bgColor rgb="FFF6910A"/>
                </patternFill>
              </fill>
            </x14:dxf>
          </x14:cfRule>
          <x14:cfRule type="containsText" priority="115" operator="containsText" id="{6CC1AFA8-8354-483E-BFE0-17877B98BD93}">
            <xm:f>NOT(ISERROR(SEARCH("MODERADO",AG110)))</xm:f>
            <xm:f>"MODERADO"</xm:f>
            <x14:dxf>
              <fill>
                <patternFill>
                  <bgColor rgb="FFFFFF00"/>
                </patternFill>
              </fill>
            </x14:dxf>
          </x14:cfRule>
          <x14:cfRule type="containsText" priority="116" operator="containsText" id="{5073D5CF-484E-42E8-978B-591A8FDE3AB9}">
            <xm:f>NOT(ISERROR(SEARCH("BAJO",AG110)))</xm:f>
            <xm:f>"BAJO"</xm:f>
            <x14:dxf>
              <fill>
                <patternFill>
                  <bgColor rgb="FF92D050"/>
                </patternFill>
              </fill>
            </x14:dxf>
          </x14:cfRule>
          <xm:sqref>AG110 AG115</xm:sqref>
        </x14:conditionalFormatting>
        <x14:conditionalFormatting xmlns:xm="http://schemas.microsoft.com/office/excel/2006/main">
          <x14:cfRule type="containsText" priority="41" operator="containsText" id="{31E7E508-5FAF-482E-A626-49AF2EF4DB0B}">
            <xm:f>NOT(ISERROR(SEARCH("EXTREMO",AG14)))</xm:f>
            <xm:f>"EXTREMO"</xm:f>
            <x14:dxf>
              <fill>
                <patternFill>
                  <bgColor rgb="FFC00000"/>
                </patternFill>
              </fill>
            </x14:dxf>
          </x14:cfRule>
          <x14:cfRule type="containsText" priority="42" operator="containsText" id="{3D0A96AE-86DF-4CB6-815A-CAB6D6180514}">
            <xm:f>NOT(ISERROR(SEARCH("ALTO",AG14)))</xm:f>
            <xm:f>"ALTO"</xm:f>
            <x14:dxf>
              <fill>
                <patternFill>
                  <bgColor rgb="FFF6910A"/>
                </patternFill>
              </fill>
            </x14:dxf>
          </x14:cfRule>
          <x14:cfRule type="containsText" priority="43" operator="containsText" id="{DFB131DC-CCC2-43C9-9A78-AAA061D1830B}">
            <xm:f>NOT(ISERROR(SEARCH("MODERADO",AG14)))</xm:f>
            <xm:f>"MODERADO"</xm:f>
            <x14:dxf>
              <fill>
                <patternFill>
                  <bgColor rgb="FFFFFF00"/>
                </patternFill>
              </fill>
            </x14:dxf>
          </x14:cfRule>
          <x14:cfRule type="containsText" priority="44" operator="containsText" id="{DBD99CF8-C871-4F00-B3A8-C9CA8DAAE311}">
            <xm:f>NOT(ISERROR(SEARCH("BAJO",AG14)))</xm:f>
            <xm:f>"BAJO"</xm:f>
            <x14:dxf>
              <fill>
                <patternFill>
                  <bgColor rgb="FF92D050"/>
                </patternFill>
              </fill>
            </x14:dxf>
          </x14:cfRule>
          <xm:sqref>AG14</xm:sqref>
        </x14:conditionalFormatting>
        <x14:conditionalFormatting xmlns:xm="http://schemas.microsoft.com/office/excel/2006/main">
          <x14:cfRule type="containsText" priority="37" operator="containsText" id="{A952D6C5-0BC2-47B7-BA15-D6DAA34F2023}">
            <xm:f>NOT(ISERROR(SEARCH("EXTREMO",P9)))</xm:f>
            <xm:f>"EXTREMO"</xm:f>
            <x14:dxf>
              <fill>
                <patternFill>
                  <bgColor rgb="FFC00000"/>
                </patternFill>
              </fill>
            </x14:dxf>
          </x14:cfRule>
          <x14:cfRule type="containsText" priority="38" operator="containsText" id="{ECFAE783-E7B0-4E72-90A4-D410735B9BB1}">
            <xm:f>NOT(ISERROR(SEARCH("ALTO",P9)))</xm:f>
            <xm:f>"ALTO"</xm:f>
            <x14:dxf>
              <fill>
                <patternFill>
                  <bgColor rgb="FFF6910A"/>
                </patternFill>
              </fill>
            </x14:dxf>
          </x14:cfRule>
          <x14:cfRule type="containsText" priority="39" operator="containsText" id="{6B3787B9-6348-46A9-AA84-FDFEABB493AB}">
            <xm:f>NOT(ISERROR(SEARCH("MODERADO",P9)))</xm:f>
            <xm:f>"MODERADO"</xm:f>
            <x14:dxf>
              <fill>
                <patternFill>
                  <bgColor rgb="FFFFFF00"/>
                </patternFill>
              </fill>
            </x14:dxf>
          </x14:cfRule>
          <x14:cfRule type="containsText" priority="40" operator="containsText" id="{E5D9315A-0B52-46EE-A410-5C13C50F63E6}">
            <xm:f>NOT(ISERROR(SEARCH("BAJO",P9)))</xm:f>
            <xm:f>"BAJO"</xm:f>
            <x14:dxf>
              <fill>
                <patternFill>
                  <bgColor rgb="FF92D050"/>
                </patternFill>
              </fill>
            </x14:dxf>
          </x14:cfRule>
          <xm:sqref>P9</xm:sqref>
        </x14:conditionalFormatting>
        <x14:conditionalFormatting xmlns:xm="http://schemas.microsoft.com/office/excel/2006/main">
          <x14:cfRule type="containsText" priority="33" operator="containsText" id="{F5CC1AB3-CB24-418C-BF3D-76EAE367923B}">
            <xm:f>NOT(ISERROR(SEARCH("EXTREMO",AG9)))</xm:f>
            <xm:f>"EXTREMO"</xm:f>
            <x14:dxf>
              <fill>
                <patternFill>
                  <bgColor rgb="FFC00000"/>
                </patternFill>
              </fill>
            </x14:dxf>
          </x14:cfRule>
          <x14:cfRule type="containsText" priority="34" operator="containsText" id="{1C647B7B-8550-4674-A8C5-850070506FB4}">
            <xm:f>NOT(ISERROR(SEARCH("ALTO",AG9)))</xm:f>
            <xm:f>"ALTO"</xm:f>
            <x14:dxf>
              <fill>
                <patternFill>
                  <bgColor rgb="FFF6910A"/>
                </patternFill>
              </fill>
            </x14:dxf>
          </x14:cfRule>
          <x14:cfRule type="containsText" priority="35" operator="containsText" id="{35C9C062-B1B3-4112-B3E5-788DD0CD1BD6}">
            <xm:f>NOT(ISERROR(SEARCH("MODERADO",AG9)))</xm:f>
            <xm:f>"MODERADO"</xm:f>
            <x14:dxf>
              <fill>
                <patternFill>
                  <bgColor rgb="FFFFFF00"/>
                </patternFill>
              </fill>
            </x14:dxf>
          </x14:cfRule>
          <x14:cfRule type="containsText" priority="36" operator="containsText" id="{EE4BF11F-1DEA-46EE-AEC8-E7A15213EA8A}">
            <xm:f>NOT(ISERROR(SEARCH("BAJO",AG9)))</xm:f>
            <xm:f>"BAJO"</xm:f>
            <x14:dxf>
              <fill>
                <patternFill>
                  <bgColor rgb="FF92D050"/>
                </patternFill>
              </fill>
            </x14:dxf>
          </x14:cfRule>
          <xm:sqref>AG9</xm:sqref>
        </x14:conditionalFormatting>
        <x14:conditionalFormatting xmlns:xm="http://schemas.microsoft.com/office/excel/2006/main">
          <x14:cfRule type="containsText" priority="29" operator="containsText" id="{F73A830B-347D-4AB8-93AD-78B80E6DDE57}">
            <xm:f>NOT(ISERROR(SEARCH("EXTREMO",P19)))</xm:f>
            <xm:f>"EXTREMO"</xm:f>
            <x14:dxf>
              <fill>
                <patternFill>
                  <bgColor rgb="FFC00000"/>
                </patternFill>
              </fill>
            </x14:dxf>
          </x14:cfRule>
          <x14:cfRule type="containsText" priority="30" operator="containsText" id="{A67FAB12-21BF-40A5-A6B1-8EF3ACE3009A}">
            <xm:f>NOT(ISERROR(SEARCH("ALTO",P19)))</xm:f>
            <xm:f>"ALTO"</xm:f>
            <x14:dxf>
              <fill>
                <patternFill>
                  <bgColor rgb="FFF6910A"/>
                </patternFill>
              </fill>
            </x14:dxf>
          </x14:cfRule>
          <x14:cfRule type="containsText" priority="31" operator="containsText" id="{C6095265-AA16-4BB3-8262-2D609EAD4014}">
            <xm:f>NOT(ISERROR(SEARCH("MODERADO",P19)))</xm:f>
            <xm:f>"MODERADO"</xm:f>
            <x14:dxf>
              <fill>
                <patternFill>
                  <bgColor rgb="FFFFFF00"/>
                </patternFill>
              </fill>
            </x14:dxf>
          </x14:cfRule>
          <x14:cfRule type="containsText" priority="32" operator="containsText" id="{32746F25-7C9C-48C9-B907-3283C3E38E3C}">
            <xm:f>NOT(ISERROR(SEARCH("BAJO",P19)))</xm:f>
            <xm:f>"BAJO"</xm:f>
            <x14:dxf>
              <fill>
                <patternFill>
                  <bgColor rgb="FF92D050"/>
                </patternFill>
              </fill>
            </x14:dxf>
          </x14:cfRule>
          <xm:sqref>P19 P24</xm:sqref>
        </x14:conditionalFormatting>
        <x14:conditionalFormatting xmlns:xm="http://schemas.microsoft.com/office/excel/2006/main">
          <x14:cfRule type="containsText" priority="25" operator="containsText" id="{D93ECABF-A53E-461D-AC24-2BDB27ACF519}">
            <xm:f>NOT(ISERROR(SEARCH("EXTREMO",AG19)))</xm:f>
            <xm:f>"EXTREMO"</xm:f>
            <x14:dxf>
              <fill>
                <patternFill>
                  <bgColor rgb="FFC00000"/>
                </patternFill>
              </fill>
            </x14:dxf>
          </x14:cfRule>
          <x14:cfRule type="containsText" priority="26" operator="containsText" id="{D33A4507-D755-4D6A-BAA3-F1FBA057A0A5}">
            <xm:f>NOT(ISERROR(SEARCH("ALTO",AG19)))</xm:f>
            <xm:f>"ALTO"</xm:f>
            <x14:dxf>
              <fill>
                <patternFill>
                  <bgColor rgb="FFF6910A"/>
                </patternFill>
              </fill>
            </x14:dxf>
          </x14:cfRule>
          <x14:cfRule type="containsText" priority="27" operator="containsText" id="{0498926C-0570-4E91-AA2F-D0C66BE8C838}">
            <xm:f>NOT(ISERROR(SEARCH("MODERADO",AG19)))</xm:f>
            <xm:f>"MODERADO"</xm:f>
            <x14:dxf>
              <fill>
                <patternFill>
                  <bgColor rgb="FFFFFF00"/>
                </patternFill>
              </fill>
            </x14:dxf>
          </x14:cfRule>
          <x14:cfRule type="containsText" priority="28" operator="containsText" id="{2DB0E172-202B-4A12-B560-0E72AB789382}">
            <xm:f>NOT(ISERROR(SEARCH("BAJO",AG19)))</xm:f>
            <xm:f>"BAJO"</xm:f>
            <x14:dxf>
              <fill>
                <patternFill>
                  <bgColor rgb="FF92D050"/>
                </patternFill>
              </fill>
            </x14:dxf>
          </x14:cfRule>
          <xm:sqref>AG19 AG24</xm:sqref>
        </x14:conditionalFormatting>
        <x14:conditionalFormatting xmlns:xm="http://schemas.microsoft.com/office/excel/2006/main">
          <x14:cfRule type="containsText" priority="9" operator="containsText" id="{4ED04C10-3CBF-443A-8462-61A4A7B1851A}">
            <xm:f>NOT(ISERROR(SEARCH("EXTREMO",AG40)))</xm:f>
            <xm:f>"EXTREMO"</xm:f>
            <x14:dxf>
              <fill>
                <patternFill>
                  <bgColor rgb="FFC00000"/>
                </patternFill>
              </fill>
            </x14:dxf>
          </x14:cfRule>
          <x14:cfRule type="containsText" priority="10" operator="containsText" id="{D80F0616-A99B-455E-BBB2-B3A9C0124B48}">
            <xm:f>NOT(ISERROR(SEARCH("ALTO",AG40)))</xm:f>
            <xm:f>"ALTO"</xm:f>
            <x14:dxf>
              <fill>
                <patternFill>
                  <bgColor rgb="FFF6910A"/>
                </patternFill>
              </fill>
            </x14:dxf>
          </x14:cfRule>
          <x14:cfRule type="containsText" priority="11" operator="containsText" id="{982D546D-F4A9-48BE-A75C-627D6B725921}">
            <xm:f>NOT(ISERROR(SEARCH("MODERADO",AG40)))</xm:f>
            <xm:f>"MODERADO"</xm:f>
            <x14:dxf>
              <fill>
                <patternFill>
                  <bgColor rgb="FFFFFF00"/>
                </patternFill>
              </fill>
            </x14:dxf>
          </x14:cfRule>
          <x14:cfRule type="containsText" priority="12" operator="containsText" id="{7264E8A8-CF5F-4B24-B137-F90B5D7F58D1}">
            <xm:f>NOT(ISERROR(SEARCH("BAJO",AG40)))</xm:f>
            <xm:f>"BAJO"</xm:f>
            <x14:dxf>
              <fill>
                <patternFill>
                  <bgColor rgb="FF92D050"/>
                </patternFill>
              </fill>
            </x14:dxf>
          </x14:cfRule>
          <xm:sqref>AG40 AG45</xm:sqref>
        </x14:conditionalFormatting>
        <x14:conditionalFormatting xmlns:xm="http://schemas.microsoft.com/office/excel/2006/main">
          <x14:cfRule type="containsText" priority="5" operator="containsText" id="{F4F1ECA6-1FB3-4B93-A15E-53FAF6F37307}">
            <xm:f>NOT(ISERROR(SEARCH("EXTREMO",P120)))</xm:f>
            <xm:f>"EXTREMO"</xm:f>
            <x14:dxf>
              <fill>
                <patternFill>
                  <bgColor rgb="FFC00000"/>
                </patternFill>
              </fill>
            </x14:dxf>
          </x14:cfRule>
          <x14:cfRule type="containsText" priority="6" operator="containsText" id="{63B02534-D894-4CB7-B273-F37B200A3F13}">
            <xm:f>NOT(ISERROR(SEARCH("ALTO",P120)))</xm:f>
            <xm:f>"ALTO"</xm:f>
            <x14:dxf>
              <fill>
                <patternFill>
                  <bgColor rgb="FFF6910A"/>
                </patternFill>
              </fill>
            </x14:dxf>
          </x14:cfRule>
          <x14:cfRule type="containsText" priority="7" operator="containsText" id="{62E748B1-E02C-441A-9AB9-0D983442C454}">
            <xm:f>NOT(ISERROR(SEARCH("MODERADO",P120)))</xm:f>
            <xm:f>"MODERADO"</xm:f>
            <x14:dxf>
              <fill>
                <patternFill>
                  <bgColor rgb="FFFFFF00"/>
                </patternFill>
              </fill>
            </x14:dxf>
          </x14:cfRule>
          <x14:cfRule type="containsText" priority="8" operator="containsText" id="{5311A43A-E970-49E5-B6BD-42F99FB315F4}">
            <xm:f>NOT(ISERROR(SEARCH("BAJO",P120)))</xm:f>
            <xm:f>"BAJO"</xm:f>
            <x14:dxf>
              <fill>
                <patternFill>
                  <bgColor rgb="FF92D050"/>
                </patternFill>
              </fill>
            </x14:dxf>
          </x14:cfRule>
          <xm:sqref>P120</xm:sqref>
        </x14:conditionalFormatting>
        <x14:conditionalFormatting xmlns:xm="http://schemas.microsoft.com/office/excel/2006/main">
          <x14:cfRule type="containsText" priority="1" operator="containsText" id="{18C5E411-E4E3-4E03-9AF9-75077D6BCCDF}">
            <xm:f>NOT(ISERROR(SEARCH("EXTREMO",AG120)))</xm:f>
            <xm:f>"EXTREMO"</xm:f>
            <x14:dxf>
              <fill>
                <patternFill>
                  <bgColor rgb="FFC00000"/>
                </patternFill>
              </fill>
            </x14:dxf>
          </x14:cfRule>
          <x14:cfRule type="containsText" priority="2" operator="containsText" id="{E3159A39-DD5E-432A-BFAC-FB48ED6F8B43}">
            <xm:f>NOT(ISERROR(SEARCH("ALTO",AG120)))</xm:f>
            <xm:f>"ALTO"</xm:f>
            <x14:dxf>
              <fill>
                <patternFill>
                  <bgColor rgb="FFF6910A"/>
                </patternFill>
              </fill>
            </x14:dxf>
          </x14:cfRule>
          <x14:cfRule type="containsText" priority="3" operator="containsText" id="{6DB3C015-7665-43B4-A67A-D5FC40B5F075}">
            <xm:f>NOT(ISERROR(SEARCH("MODERADO",AG120)))</xm:f>
            <xm:f>"MODERADO"</xm:f>
            <x14:dxf>
              <fill>
                <patternFill>
                  <bgColor rgb="FFFFFF00"/>
                </patternFill>
              </fill>
            </x14:dxf>
          </x14:cfRule>
          <x14:cfRule type="containsText" priority="4" operator="containsText" id="{F1B4D3F2-1B1B-4EAE-9CF1-C03709B4BDB9}">
            <xm:f>NOT(ISERROR(SEARCH("BAJO",AG120)))</xm:f>
            <xm:f>"BAJO"</xm:f>
            <x14:dxf>
              <fill>
                <patternFill>
                  <bgColor rgb="FF92D050"/>
                </patternFill>
              </fill>
            </x14:dxf>
          </x14:cfRule>
          <xm:sqref>AG120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6A71-C336-4BC0-921D-328F16BDFAEF}">
  <dimension ref="D5:F23"/>
  <sheetViews>
    <sheetView topLeftCell="A13" workbookViewId="0">
      <selection activeCell="G21" sqref="G21"/>
    </sheetView>
  </sheetViews>
  <sheetFormatPr baseColWidth="10" defaultRowHeight="15" x14ac:dyDescent="0.25"/>
  <cols>
    <col min="4" max="4" width="28" customWidth="1"/>
  </cols>
  <sheetData>
    <row r="5" spans="4:6" x14ac:dyDescent="0.25">
      <c r="D5" t="s">
        <v>393</v>
      </c>
      <c r="E5">
        <v>4</v>
      </c>
      <c r="F5" s="105">
        <f>E5/E8</f>
        <v>0.11428571428571428</v>
      </c>
    </row>
    <row r="6" spans="4:6" x14ac:dyDescent="0.25">
      <c r="D6" t="s">
        <v>324</v>
      </c>
      <c r="E6">
        <v>4</v>
      </c>
      <c r="F6" s="105">
        <f>E6/E8</f>
        <v>0.11428571428571428</v>
      </c>
    </row>
    <row r="7" spans="4:6" x14ac:dyDescent="0.25">
      <c r="D7" t="s">
        <v>292</v>
      </c>
      <c r="E7">
        <v>27</v>
      </c>
      <c r="F7" s="105">
        <f>E7/E8</f>
        <v>0.77142857142857146</v>
      </c>
    </row>
    <row r="8" spans="4:6" x14ac:dyDescent="0.25">
      <c r="E8">
        <f>SUM(E5:E7)</f>
        <v>35</v>
      </c>
    </row>
    <row r="19" spans="4:6" x14ac:dyDescent="0.25">
      <c r="D19" t="s">
        <v>362</v>
      </c>
      <c r="E19">
        <v>2</v>
      </c>
      <c r="F19" s="105">
        <f>E19/E23</f>
        <v>6.6666666666666666E-2</v>
      </c>
    </row>
    <row r="20" spans="4:6" x14ac:dyDescent="0.25">
      <c r="D20" t="s">
        <v>554</v>
      </c>
      <c r="E20">
        <v>2</v>
      </c>
      <c r="F20" s="105">
        <f>E20/E23</f>
        <v>6.6666666666666666E-2</v>
      </c>
    </row>
    <row r="21" spans="4:6" x14ac:dyDescent="0.25">
      <c r="D21" t="s">
        <v>558</v>
      </c>
      <c r="E21">
        <v>2</v>
      </c>
      <c r="F21" s="105">
        <f>E21/E23</f>
        <v>6.6666666666666666E-2</v>
      </c>
    </row>
    <row r="22" spans="4:6" x14ac:dyDescent="0.25">
      <c r="D22" t="s">
        <v>293</v>
      </c>
      <c r="E22">
        <v>24</v>
      </c>
      <c r="F22" s="105">
        <f>E22/E23</f>
        <v>0.8</v>
      </c>
    </row>
    <row r="23" spans="4:6" x14ac:dyDescent="0.25">
      <c r="E23">
        <f>SUM(E19:E22)</f>
        <v>30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 PROCESOS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Vane Marroquin</cp:lastModifiedBy>
  <cp:lastPrinted>2022-01-29T11:16:55Z</cp:lastPrinted>
  <dcterms:created xsi:type="dcterms:W3CDTF">2022-01-27T16:39:27Z</dcterms:created>
  <dcterms:modified xsi:type="dcterms:W3CDTF">2023-01-16T07:24:20Z</dcterms:modified>
</cp:coreProperties>
</file>