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mc:AlternateContent xmlns:mc="http://schemas.openxmlformats.org/markup-compatibility/2006">
    <mc:Choice Requires="x15">
      <x15ac:absPath xmlns:x15ac="http://schemas.microsoft.com/office/spreadsheetml/2010/11/ac" url="C:\Users\adriana.granados\Desktop\Gestión documentos MAPI\Documentos revisados\"/>
    </mc:Choice>
  </mc:AlternateContent>
  <xr:revisionPtr revIDLastSave="0" documentId="8_{2017C9E0-7850-4C4E-B2F5-411A61AE3B44}" xr6:coauthVersionLast="47" xr6:coauthVersionMax="47" xr10:uidLastSave="{00000000-0000-0000-0000-000000000000}"/>
  <bookViews>
    <workbookView xWindow="-120" yWindow="-120" windowWidth="29040" windowHeight="15840" xr2:uid="{00000000-000D-0000-FFFF-FFFF00000000}"/>
  </bookViews>
  <sheets>
    <sheet name="Datos" sheetId="9" r:id="rId1"/>
    <sheet name="Carta" sheetId="3" r:id="rId2"/>
    <sheet name="ESF" sheetId="1" r:id="rId3"/>
    <sheet name="Observaciones" sheetId="8" r:id="rId4"/>
    <sheet name="Instructivo" sheetId="7" r:id="rId5"/>
  </sheets>
  <definedNames>
    <definedName name="ACTIVO">Observaciones!$J$8:$J$18</definedName>
    <definedName name="_xlnm.Print_Area" localSheetId="1">Carta!$A$1:$I$36</definedName>
    <definedName name="_xlnm.Print_Area" localSheetId="0">Datos!$A$1:$E$21</definedName>
    <definedName name="_xlnm.Print_Area" localSheetId="2">ESF!$A$1:$E$67</definedName>
    <definedName name="_xlnm.Print_Area" localSheetId="4">Instructivo!$A$1:$K$67</definedName>
    <definedName name="_xlnm.Print_Area" localSheetId="3">Observaciones!$A$1:$H$33</definedName>
    <definedName name="Estado_de_Resultado">Observaciones!#REF!</definedName>
    <definedName name="PASIVO">Observaciones!$J$21:$J$26</definedName>
    <definedName name="PATRIMONIO">Observaciones!$J$27:$J$30</definedName>
    <definedName name="Sede">Instructivo!$G$25</definedName>
    <definedName name="_xlnm.Print_Titles" localSheetId="3">Observaciones!$6:$6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0" i="1" l="1"/>
  <c r="A4" i="1" l="1"/>
  <c r="B21" i="9"/>
  <c r="A21" i="3" l="1"/>
  <c r="A36" i="3"/>
  <c r="A18" i="3"/>
  <c r="A28" i="3" l="1"/>
  <c r="A29" i="3"/>
  <c r="A31" i="3" l="1"/>
  <c r="A30" i="3"/>
  <c r="A17" i="3"/>
  <c r="A15" i="3"/>
  <c r="A8" i="9"/>
  <c r="A32" i="3" l="1"/>
  <c r="A4" i="3"/>
  <c r="A34" i="3" l="1"/>
  <c r="A33" i="3"/>
  <c r="B18" i="3"/>
  <c r="A16" i="3"/>
  <c r="A39" i="1"/>
  <c r="A40" i="1"/>
  <c r="A5" i="1"/>
  <c r="A42" i="1"/>
  <c r="A7" i="1"/>
  <c r="A13" i="3"/>
  <c r="B51" i="1" l="1"/>
  <c r="B47" i="1"/>
  <c r="B53" i="1" l="1"/>
  <c r="B58" i="1" s="1"/>
  <c r="B62" i="1" s="1"/>
  <c r="B66" i="1" s="1"/>
  <c r="E34" i="1" l="1"/>
  <c r="E24" i="1"/>
  <c r="E17" i="1"/>
  <c r="B16" i="1"/>
  <c r="B28" i="1"/>
  <c r="B35" i="1" l="1"/>
  <c r="E25" i="1"/>
  <c r="E35" i="1" s="1"/>
  <c r="D38"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Usuario</author>
    <author>Sandra Muñoz</author>
  </authors>
  <commentList>
    <comment ref="B6" authorId="0" shapeId="0" xr:uid="{45FB7266-106C-4F4E-9A94-36BA592CCE10}">
      <text>
        <r>
          <rPr>
            <b/>
            <sz val="10"/>
            <color rgb="FF000000"/>
            <rFont val="Times New Roman"/>
            <family val="1"/>
          </rPr>
          <t>Elija si es Persona Natural o Persona Jurídica</t>
        </r>
      </text>
    </comment>
    <comment ref="A9" authorId="1" shapeId="0" xr:uid="{46EAFCFD-315E-4E1C-910D-9CCFF56F36E5}">
      <text>
        <r>
          <rPr>
            <b/>
            <sz val="12"/>
            <color rgb="FF000000"/>
            <rFont val="Times New Roman"/>
            <family val="1"/>
          </rPr>
          <t>Elija el tipo de identificación</t>
        </r>
      </text>
    </comment>
    <comment ref="A11" authorId="1" shapeId="0" xr:uid="{031170A0-52A4-44F8-A0C9-FDE3F891A204}">
      <text>
        <r>
          <rPr>
            <b/>
            <sz val="12"/>
            <color rgb="FF000000"/>
            <rFont val="Times New Roman"/>
            <family val="1"/>
          </rPr>
          <t>Elija el Cargo</t>
        </r>
      </text>
    </comment>
    <comment ref="A12" authorId="1" shapeId="0" xr:uid="{5F0F9CB9-340F-406E-9E3E-E2655C312EE4}">
      <text>
        <r>
          <rPr>
            <b/>
            <sz val="12"/>
            <color rgb="FF000000"/>
            <rFont val="Times New Roman"/>
            <family val="1"/>
          </rPr>
          <t>Elija el tipo de identificación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Usuario</author>
  </authors>
  <commentList>
    <comment ref="A4" authorId="0" shapeId="0" xr:uid="{28EA1D4F-1523-4DBB-AF37-B4B33BB4AD38}">
      <text>
        <r>
          <rPr>
            <sz val="12"/>
            <color rgb="FF000000"/>
            <rFont val="Arial"/>
            <family val="2"/>
          </rPr>
          <t xml:space="preserve">La   </t>
        </r>
        <r>
          <rPr>
            <b/>
            <sz val="14"/>
            <color rgb="FF000000"/>
            <rFont val="Arial"/>
            <family val="2"/>
          </rPr>
          <t xml:space="preserve">fecha  </t>
        </r>
        <r>
          <rPr>
            <sz val="12"/>
            <color rgb="FF000000"/>
            <rFont val="Arial"/>
            <family val="2"/>
          </rPr>
          <t xml:space="preserve"> y   </t>
        </r>
        <r>
          <rPr>
            <b/>
            <sz val="14"/>
            <color rgb="FF000000"/>
            <rFont val="Arial"/>
            <family val="2"/>
          </rPr>
          <t>hora</t>
        </r>
        <r>
          <rPr>
            <sz val="12"/>
            <color rgb="FF000000"/>
            <rFont val="Arial"/>
            <family val="2"/>
          </rPr>
          <t xml:space="preserve">  
</t>
        </r>
        <r>
          <rPr>
            <sz val="12"/>
            <color rgb="FF000000"/>
            <rFont val="Arial"/>
            <family val="2"/>
          </rPr>
          <t xml:space="preserve">la obtendrá cuando sea radicado, 
</t>
        </r>
        <r>
          <rPr>
            <sz val="12"/>
            <color rgb="FF000000"/>
            <rFont val="Arial"/>
            <family val="2"/>
          </rPr>
          <t xml:space="preserve">ya sea por la </t>
        </r>
        <r>
          <rPr>
            <b/>
            <sz val="14"/>
            <color rgb="FF000000"/>
            <rFont val="Arial"/>
            <family val="2"/>
          </rPr>
          <t>VUC</t>
        </r>
        <r>
          <rPr>
            <sz val="12"/>
            <color rgb="FF000000"/>
            <rFont val="Arial"/>
            <family val="2"/>
          </rPr>
          <t xml:space="preserve"> o de manera
</t>
        </r>
        <r>
          <rPr>
            <b/>
            <sz val="14"/>
            <color rgb="FF000000"/>
            <rFont val="Arial"/>
            <family val="2"/>
          </rPr>
          <t>presencial</t>
        </r>
        <r>
          <rPr>
            <sz val="12"/>
            <color rgb="FF000000"/>
            <rFont val="Arial"/>
            <family val="2"/>
          </rPr>
          <t>.</t>
        </r>
      </text>
    </comment>
    <comment ref="A26" authorId="0" shapeId="0" xr:uid="{8980D7BA-46D2-4F46-9180-60CAC33A82B4}">
      <text>
        <r>
          <rPr>
            <sz val="8"/>
            <color indexed="81"/>
            <rFont val="Arial"/>
            <family val="2"/>
          </rPr>
          <t>Se sugiere:</t>
        </r>
        <r>
          <rPr>
            <sz val="9"/>
            <color indexed="81"/>
            <rFont val="Arial"/>
            <family val="2"/>
          </rPr>
          <t xml:space="preserve">
1. insertar la </t>
        </r>
        <r>
          <rPr>
            <b/>
            <sz val="11"/>
            <color indexed="81"/>
            <rFont val="Arial"/>
            <family val="2"/>
          </rPr>
          <t>firma</t>
        </r>
        <r>
          <rPr>
            <sz val="9"/>
            <color indexed="81"/>
            <rFont val="Arial"/>
            <family val="2"/>
          </rPr>
          <t xml:space="preserve">, utilizando el menú:
        Insertar  &gt;  Imágenes  &gt;  desde ...
        Luego: escalar, mover
2.  </t>
        </r>
        <r>
          <rPr>
            <b/>
            <sz val="9"/>
            <color indexed="81"/>
            <rFont val="Arial"/>
            <family val="2"/>
          </rPr>
          <t>Exportar</t>
        </r>
        <r>
          <rPr>
            <sz val="9"/>
            <color indexed="81"/>
            <rFont val="Arial"/>
            <family val="2"/>
          </rPr>
          <t xml:space="preserve">   o  guardar como </t>
        </r>
        <r>
          <rPr>
            <b/>
            <sz val="11"/>
            <color indexed="81"/>
            <rFont val="Arial"/>
            <family val="2"/>
          </rPr>
          <t>pdf</t>
        </r>
        <r>
          <rPr>
            <sz val="9"/>
            <color indexed="81"/>
            <rFont val="Arial"/>
            <family val="2"/>
          </rPr>
          <t xml:space="preserve"> ®</t>
        </r>
      </text>
    </comment>
  </commentList>
</comments>
</file>

<file path=xl/sharedStrings.xml><?xml version="1.0" encoding="utf-8"?>
<sst xmlns="http://schemas.openxmlformats.org/spreadsheetml/2006/main" count="246" uniqueCount="190">
  <si>
    <t>ESTADO DE SITUACIÓN FINANCIERA</t>
  </si>
  <si>
    <t>ESTADO DE RESULTADOS INTEGRAL</t>
  </si>
  <si>
    <t>ACTIVO</t>
  </si>
  <si>
    <t>PASIVO</t>
  </si>
  <si>
    <t>PATRIMONIO</t>
  </si>
  <si>
    <t>Ciudad o Municipio</t>
  </si>
  <si>
    <t>Señores</t>
  </si>
  <si>
    <t>Bogotá, D.C.</t>
  </si>
  <si>
    <t>Cordialmente,</t>
  </si>
  <si>
    <t xml:space="preserve">2)    Estado de resultados integral </t>
  </si>
  <si>
    <t xml:space="preserve">Teléfono(s): </t>
  </si>
  <si>
    <t>ACTIVOS</t>
  </si>
  <si>
    <t>PASIVOS</t>
  </si>
  <si>
    <t>ESTADO DE RESULTADO INTEGRAL</t>
  </si>
  <si>
    <t>cifras en $ pesos colombianos</t>
  </si>
  <si>
    <t>Registro de Enajenador</t>
  </si>
  <si>
    <t>Año</t>
  </si>
  <si>
    <t>Nombre sugerido para el archivo</t>
  </si>
  <si>
    <t># de anexos</t>
  </si>
  <si>
    <t>Cédula de Ciudadanía N°</t>
  </si>
  <si>
    <t>Dirección</t>
  </si>
  <si>
    <t>e-mail</t>
  </si>
  <si>
    <t>Inventarios no corrientes para la venta:</t>
  </si>
  <si>
    <t>Otros Activos no corrientes:      . . . . . . .</t>
  </si>
  <si>
    <t>Pasivos financieros:      . . . . . . . . . . . . . . . . . . . . .</t>
  </si>
  <si>
    <t>Cuentas comerciales y otras cuentas por pagar:</t>
  </si>
  <si>
    <t>Cuentas por Pagar a Entidades Relacionadas:</t>
  </si>
  <si>
    <t>Capital Social:     . . . . . . . . . . . . . . . . . . . . . . . . . .</t>
  </si>
  <si>
    <t>Resultado del Ejercicio:      . . . . . . . . . . . . . . . . . .</t>
  </si>
  <si>
    <t>Resultado integral total del periodo:   . . .</t>
  </si>
  <si>
    <t>Otros resultados integral neto del periodo</t>
  </si>
  <si>
    <t>Las revelaciones deben ser especificas y no generales.</t>
  </si>
  <si>
    <t>•</t>
  </si>
  <si>
    <t>Valor  en $</t>
  </si>
  <si>
    <t>Observación</t>
  </si>
  <si>
    <t>Efectivo y equivalentes a efectivo</t>
  </si>
  <si>
    <t>Cuentas comerciales por cobrar</t>
  </si>
  <si>
    <t>Inventario</t>
  </si>
  <si>
    <t>Activos por impuestos corrientes</t>
  </si>
  <si>
    <t>Propiedad, planta y equipo</t>
  </si>
  <si>
    <t>Propiedades de inversión</t>
  </si>
  <si>
    <t>Plusvalía</t>
  </si>
  <si>
    <t>Activos por impuestos diferidos</t>
  </si>
  <si>
    <t>Pasivos financieros</t>
  </si>
  <si>
    <t>Cuentas comerciales y otras cuentas por pagar</t>
  </si>
  <si>
    <t>Cuentas por pagar a entidades relacionadas</t>
  </si>
  <si>
    <t>Pasivos por impuestos</t>
  </si>
  <si>
    <t>Otros pasivos</t>
  </si>
  <si>
    <t>Otras provisiones</t>
  </si>
  <si>
    <t>Utilidad del ejercicio</t>
  </si>
  <si>
    <t>Resultado acumulado</t>
  </si>
  <si>
    <t>Otros resultados integrales</t>
  </si>
  <si>
    <t>Revalorización del patrimonio</t>
  </si>
  <si>
    <t>Otros activos corrientes</t>
  </si>
  <si>
    <t>Otros activos no corrientes</t>
  </si>
  <si>
    <t>Grupo</t>
  </si>
  <si>
    <t>Clase</t>
  </si>
  <si>
    <t>Inventarios – Activos no corrientes para la venta</t>
  </si>
  <si>
    <t xml:space="preserve">Inventarios:       . . . . . . . . . . . . . . . . . . . . </t>
  </si>
  <si>
    <t>Otros Pasivos:     . . . . . . . . . . . . . . . . . . . . . . . . . .</t>
  </si>
  <si>
    <t>Otras provisiones:     . . . . . . . . . . . . . . . . . . . . . . .</t>
  </si>
  <si>
    <t>Reservas:      . . . . . . . . . . . . . . . . . . . . . . . . . . . . .</t>
  </si>
  <si>
    <t>Resultado Acumulado:     . . . . . . . . . . . . . . . . . . .</t>
  </si>
  <si>
    <t>Otros Activos Corrientes:     . . . . . . . . . .</t>
  </si>
  <si>
    <t>Efectivo y Equivalentes al Efectivo:   . . .</t>
  </si>
  <si>
    <t>Propiedad Planta y Equipo:     . . . . . . . .</t>
  </si>
  <si>
    <t>Deudores Largo Plazo:      . . . . . . . . . . .</t>
  </si>
  <si>
    <t>Intangibles Largo Plazo:      . . . . . . . . . .</t>
  </si>
  <si>
    <t xml:space="preserve">Plusvalía:   . . . . . . . . . . . . . . . . . . . . . . .     </t>
  </si>
  <si>
    <t>Activos por impuestos diferidos:     . . . .</t>
  </si>
  <si>
    <t>Inversiones no corrientes:     . . . . . . . . .</t>
  </si>
  <si>
    <t>Propiedades de Inversión:     . . . . . . . . .</t>
  </si>
  <si>
    <t>Activos por impuestos corrientes:      . . .</t>
  </si>
  <si>
    <t>Pasivos por Impuestos:      . . . . . . . . . . . . . . . . . .</t>
  </si>
  <si>
    <t>(-) Costo de Ventas:      . . . . . . . . . .</t>
  </si>
  <si>
    <t>Utilidad Bruta:      . . . . . . . . . . . . . . . . . .</t>
  </si>
  <si>
    <t>Utilidad operacional:      . . . . . . . . . . . . .</t>
  </si>
  <si>
    <t>Ingresos no operacionales:      . . . . . . . .</t>
  </si>
  <si>
    <t>(-) Gastos no operacionales:     . . . .</t>
  </si>
  <si>
    <t>Utilidad antes de Impuestos:    . . . . . . . .</t>
  </si>
  <si>
    <t>Gastos de Administración:    . . . .</t>
  </si>
  <si>
    <t>Gastos de Ventas:      . . . . . . . . .</t>
  </si>
  <si>
    <t xml:space="preserve">(-) Total Gastos operacionales:   . . . </t>
  </si>
  <si>
    <t xml:space="preserve">Impuesto de renta complementarios: . . . </t>
  </si>
  <si>
    <t>Utilidad Neta:      . . . . . . . . . . . . . . . . . . .</t>
  </si>
  <si>
    <t>Ingresos operacionales    . . . . . . . . . . . .</t>
  </si>
  <si>
    <t>"Antes de imprimir este INSTRUCTIVO, compruebe que es necesario hacerlo. Una tonelada de papel implica la tala de 15 árboles y el consumo de 250 mil litros de agua. El medio ambiente es compromiso de TODOS. "</t>
  </si>
  <si>
    <t>Persona Jurídica</t>
  </si>
  <si>
    <t>PBX:  3581600 extensiones 6008 - 6009 y 6006</t>
  </si>
  <si>
    <t>No aplica</t>
  </si>
  <si>
    <t>vs</t>
  </si>
  <si>
    <t>Al ingresarlos en la VUC, recibirá en su correo electrónico registrado, el número de solicitud. 
En caso de existir observaciones, deberá subsanarlas y volver a presentar en la VUC, cambiando el archivo que fue objeto de las modificaciones
Posteriormente, una vez sea revisado y se encuentre todo de conformidad, se expedirá el número de radicado con fecha y hora, dando así por cumplida su obligacion legal anual y finalizado el trámite.</t>
  </si>
  <si>
    <t>Calle 52 N° 13 - 64 Piso 3</t>
  </si>
  <si>
    <t>3)    Notas a los Estados financieros ( revelaciones )</t>
  </si>
  <si>
    <t>Menú &gt; Archivo &gt; exportar  a pdf ®</t>
  </si>
  <si>
    <t>y los ESF en tamaño carta horizontal</t>
  </si>
  <si>
    <t>en dos hojas tamaño carta vertical</t>
  </si>
  <si>
    <t>En cumplimiento de la obligación legal del registrado, establecida en el parágrafo 1 del artículo 3º de la Ley 66 de 1968 y el literal b) del artículo 5 de la Resolución 927 de 2021 expedida por la Secretaría Distrital del Hábitat D.C., presento la siguiente información:</t>
  </si>
  <si>
    <t>El total del Activo                           no es igual al                         Total del  Pasivo + Patrimonio</t>
  </si>
  <si>
    <t>Con respecto a los Estados de Situación Financiera, originales:</t>
  </si>
  <si>
    <t>pdf ®</t>
  </si>
  <si>
    <t>4)    El formato remitido en Excel®</t>
  </si>
  <si>
    <t>Sede SECRETARÍA DISTRITAL DE HÁBITAT</t>
  </si>
  <si>
    <t>Favor presentar dos archivos:
 pdf ®          el cual debe contener:
                1)  La Carta de presentación diligenciada y firmada
                2)  Estado de Situación Financiera 31 diciembre del año anterior.
                3)  Estado de resultados integral
                4)  Notas a los Estados financieros (revelaciones)
Excel®   5)  Los Estados de Situación Financiera ingresados en este Excel®</t>
  </si>
  <si>
    <t>Favor presentar:
           1)  Dos impresos de la Carta de presentación diligenciada y firmada
 pdf ® en el CD
           2)  Estado de Situación Financiera a 31 de diciembre del año anterior.
           3)  Estado de resultados integral
           4)  Notas a los Estados financieros (revelaciones)
Excel® en el CD
           5)  Los Estados de Situación Financiera ingresados en este Excel®</t>
  </si>
  <si>
    <t>Se debe ingresar la información financiera del ente económico con corte a 31 de diciembre del año anterior.</t>
  </si>
  <si>
    <t>Cuentas por Pagar a Partes Relacionadas:</t>
  </si>
  <si>
    <t>Dirección de Prevención, Arrendamiento y Control de Enajenacion</t>
  </si>
  <si>
    <r>
      <t xml:space="preserve">Importante:   </t>
    </r>
    <r>
      <rPr>
        <sz val="12"/>
        <color rgb="FF0070C0"/>
        <rFont val="Times New Roman"/>
        <family val="1"/>
      </rPr>
      <t>Solo debe presentarlo una sola ve</t>
    </r>
    <r>
      <rPr>
        <sz val="12"/>
        <rFont val="Times New Roman"/>
        <family val="1"/>
      </rPr>
      <t>z, a su libre elección, ya sea por el canal virtual  VUC - Ventanilla única de la construcción o de manera presencial.</t>
    </r>
  </si>
  <si>
    <r>
      <t xml:space="preserve">Importante:   </t>
    </r>
    <r>
      <rPr>
        <sz val="12"/>
        <color rgb="FF0070C0"/>
        <rFont val="Times New Roman"/>
        <family val="1"/>
      </rPr>
      <t>Solo debe presentarlo una sola vez</t>
    </r>
    <r>
      <rPr>
        <sz val="12"/>
        <rFont val="Times New Roman"/>
        <family val="1"/>
      </rPr>
      <t>, a su libre elección, ya sea por el canal virtual  VUC - Ventanilla única de la construcción o de manera presencial.</t>
    </r>
  </si>
  <si>
    <r>
      <rPr>
        <sz val="12"/>
        <color rgb="FF0070C0"/>
        <rFont val="Times New Roman"/>
        <family val="1"/>
      </rPr>
      <t>No modifique la estructura</t>
    </r>
    <r>
      <rPr>
        <sz val="12"/>
        <color theme="1"/>
        <rFont val="Times New Roman"/>
        <family val="1"/>
      </rPr>
      <t xml:space="preserve"> de este archivo, solamente diligencie los campos según este instructivo. Tampoco convertir el archivo Excel a pdf, excepto la Carta.</t>
    </r>
  </si>
  <si>
    <r>
      <t xml:space="preserve">La información presentada en este excel debe estar completa y </t>
    </r>
    <r>
      <rPr>
        <sz val="12"/>
        <color rgb="FF0070C0"/>
        <rFont val="Times New Roman"/>
        <family val="1"/>
      </rPr>
      <t>coincidir</t>
    </r>
    <r>
      <rPr>
        <sz val="12"/>
        <color rgb="FF444444"/>
        <rFont val="Times New Roman"/>
        <family val="1"/>
      </rPr>
      <t xml:space="preserve"> con las cifras del pdf® presentado y firmado.</t>
    </r>
  </si>
  <si>
    <r>
      <t xml:space="preserve">La información presentada en este excel debe estar completa y </t>
    </r>
    <r>
      <rPr>
        <sz val="12"/>
        <color rgb="FF0070C0"/>
        <rFont val="Times New Roman"/>
        <family val="1"/>
      </rPr>
      <t>coincidir</t>
    </r>
    <r>
      <rPr>
        <sz val="12"/>
        <color rgb="FF444444"/>
        <rFont val="Times New Roman"/>
        <family val="1"/>
      </rPr>
      <t xml:space="preserve"> con las cifras de  los Estados financieros impresos.</t>
    </r>
  </si>
  <si>
    <r>
      <rPr>
        <sz val="12"/>
        <color rgb="FF0070C0"/>
        <rFont val="Times New Roman"/>
        <family val="1"/>
      </rPr>
      <t>Cuando se agrupen cuentas que no estén en el formato de este Excel®</t>
    </r>
    <r>
      <rPr>
        <sz val="12"/>
        <rFont val="Times New Roman"/>
        <family val="1"/>
      </rPr>
      <t xml:space="preserve">,ubicado en la pestaña  </t>
    </r>
    <r>
      <rPr>
        <sz val="12"/>
        <color rgb="FF0070C0"/>
        <rFont val="Times New Roman"/>
        <family val="1"/>
      </rPr>
      <t>"</t>
    </r>
    <r>
      <rPr>
        <b/>
        <sz val="12"/>
        <color rgb="FFFF0000"/>
        <rFont val="Times New Roman"/>
        <family val="1"/>
      </rPr>
      <t>ESF</t>
    </r>
    <r>
      <rPr>
        <sz val="12"/>
        <color rgb="FF0070C0"/>
        <rFont val="Times New Roman"/>
        <family val="1"/>
      </rPr>
      <t>"</t>
    </r>
    <r>
      <rPr>
        <sz val="12"/>
        <color rgb="FF444444"/>
        <rFont val="Times New Roman"/>
        <family val="1"/>
      </rPr>
      <t>, detallar la  cuenta a la que se agrupó y su valor correspondiente en la pesta</t>
    </r>
    <r>
      <rPr>
        <sz val="12"/>
        <rFont val="Times New Roman"/>
        <family val="1"/>
      </rPr>
      <t>ña "</t>
    </r>
    <r>
      <rPr>
        <sz val="12"/>
        <color rgb="FF0070C0"/>
        <rFont val="Times New Roman"/>
        <family val="1"/>
      </rPr>
      <t>Observaciones</t>
    </r>
    <r>
      <rPr>
        <sz val="12"/>
        <rFont val="Times New Roman"/>
        <family val="1"/>
      </rPr>
      <t>".</t>
    </r>
  </si>
  <si>
    <r>
      <t xml:space="preserve">Los Estados de Situación Financiera ingresados en este Excel®,  </t>
    </r>
    <r>
      <rPr>
        <sz val="12"/>
        <color rgb="FF0070C0"/>
        <rFont val="Times New Roman"/>
        <family val="1"/>
      </rPr>
      <t>no es necesario</t>
    </r>
    <r>
      <rPr>
        <sz val="12"/>
        <color rgb="FF444444"/>
        <rFont val="Times New Roman"/>
        <family val="1"/>
      </rPr>
      <t xml:space="preserve"> firmar, ni imprimir, ni escanear, ni adicionarlos al pdf®.</t>
    </r>
  </si>
  <si>
    <r>
      <t xml:space="preserve">Grabar en el CD, los Estados de Situación Financiera ingresados en este Excel®,
</t>
    </r>
    <r>
      <rPr>
        <sz val="12"/>
        <color rgb="FF0070C0"/>
        <rFont val="Times New Roman"/>
        <family val="1"/>
      </rPr>
      <t>no es necesario</t>
    </r>
    <r>
      <rPr>
        <sz val="12"/>
        <color rgb="FF444444"/>
        <rFont val="Times New Roman"/>
        <family val="1"/>
      </rPr>
      <t xml:space="preserve"> firmar, ni imprimir, ni escanear, ni adicionarlos al pdf®.</t>
    </r>
  </si>
  <si>
    <r>
      <t xml:space="preserve">La imagen escaneada debe ser </t>
    </r>
    <r>
      <rPr>
        <sz val="12"/>
        <color rgb="FF0070C0"/>
        <rFont val="Times New Roman"/>
        <family val="1"/>
      </rPr>
      <t>legible</t>
    </r>
    <r>
      <rPr>
        <sz val="12"/>
        <rFont val="Times New Roman"/>
        <family val="1"/>
      </rPr>
      <t>, para</t>
    </r>
    <r>
      <rPr>
        <sz val="12"/>
        <color rgb="FF444444"/>
        <rFont val="Times New Roman"/>
        <family val="1"/>
      </rPr>
      <t xml:space="preserve"> lo cual recomendamos escanear con una resolución de 300 0 400 dpi, sin que queden: sombras, manchas, tachones, ni muy oscuro, ni muy claro y/o tamaños muy pequeños de letras y números  que dificulten su lectura.</t>
    </r>
  </si>
  <si>
    <r>
      <t xml:space="preserve">Los Estados de Situación Financiera relacionados en los numerales 2), 3) y 4, deben estar </t>
    </r>
    <r>
      <rPr>
        <sz val="12"/>
        <color rgb="FF0070C0"/>
        <rFont val="Times New Roman"/>
        <family val="1"/>
      </rPr>
      <t>firmados</t>
    </r>
    <r>
      <rPr>
        <sz val="12"/>
        <color rgb="FF444444"/>
        <rFont val="Times New Roman"/>
        <family val="1"/>
      </rPr>
      <t xml:space="preserve"> por el Representante legal, Contador y el Revisor Fiscal, si aplica.</t>
    </r>
  </si>
  <si>
    <r>
      <t xml:space="preserve">Subir a la VUC los dos archivos: Excel® y pdf®
Favor identificar los archivos así:   </t>
    </r>
    <r>
      <rPr>
        <b/>
        <sz val="12"/>
        <color rgb="FFFF0000"/>
        <rFont val="Times New Roman"/>
        <family val="1"/>
      </rPr>
      <t>ESF - año - NIT</t>
    </r>
    <r>
      <rPr>
        <sz val="12"/>
        <color rgb="FFFF0000"/>
        <rFont val="Times New Roman"/>
        <family val="1"/>
      </rPr>
      <t>.xlsx</t>
    </r>
    <r>
      <rPr>
        <sz val="12"/>
        <color rgb="FF444444"/>
        <rFont val="Times New Roman"/>
        <family val="1"/>
      </rPr>
      <t xml:space="preserve">   y    </t>
    </r>
    <r>
      <rPr>
        <b/>
        <sz val="12"/>
        <color rgb="FFFF0000"/>
        <rFont val="Times New Roman"/>
        <family val="1"/>
      </rPr>
      <t>Carta</t>
    </r>
    <r>
      <rPr>
        <sz val="12"/>
        <color rgb="FFFF0000"/>
        <rFont val="Times New Roman"/>
        <family val="1"/>
      </rPr>
      <t>.pdf</t>
    </r>
  </si>
  <si>
    <r>
      <t xml:space="preserve">Efectivo y equivalentes a efectivo: </t>
    </r>
    <r>
      <rPr>
        <sz val="12"/>
        <color rgb="FF444444"/>
        <rFont val="Times New Roman"/>
        <family val="1"/>
      </rPr>
      <t>Ingresar los recursos de liquidez inmediata: Caja, Depósitos en Bancos y otras Entidades financieras y otros recursos disponibles</t>
    </r>
  </si>
  <si>
    <r>
      <t>Cuentas comerciales por cobrar: Ingresar los v</t>
    </r>
    <r>
      <rPr>
        <sz val="12"/>
        <color rgb="FF444444"/>
        <rFont val="Times New Roman"/>
        <family val="1"/>
      </rPr>
      <t>alores a favor del ente económico derivados de ventas de productos, inmuebles y otros que se estiman recaudar a un plazo máximo de un año.</t>
    </r>
  </si>
  <si>
    <r>
      <t xml:space="preserve">Inventario: </t>
    </r>
    <r>
      <rPr>
        <sz val="12"/>
        <color rgb="FF444444"/>
        <rFont val="Times New Roman"/>
        <family val="1"/>
      </rPr>
      <t>Ingresar los valores correspondientes a bienes destinados a la venta de inmuebles, no incluir activos fijos.</t>
    </r>
  </si>
  <si>
    <r>
      <t xml:space="preserve">Activos por impuestos corrientes: </t>
    </r>
    <r>
      <rPr>
        <sz val="12"/>
        <color rgb="FF444444"/>
        <rFont val="Times New Roman"/>
        <family val="1"/>
      </rPr>
      <t>Ingresar los valores correspondientes a saldos a favor, frente a la Administración de Impuestos.</t>
    </r>
  </si>
  <si>
    <r>
      <t>Otros activos:</t>
    </r>
    <r>
      <rPr>
        <sz val="12"/>
        <color rgb="FF444444"/>
        <rFont val="Times New Roman"/>
        <family val="1"/>
      </rPr>
      <t xml:space="preserve"> Ingresar los valores no incluidos en los rubros anteriores</t>
    </r>
    <r>
      <rPr>
        <b/>
        <sz val="12"/>
        <color rgb="FF444444"/>
        <rFont val="Times New Roman"/>
        <family val="1"/>
      </rPr>
      <t>.</t>
    </r>
  </si>
  <si>
    <r>
      <t xml:space="preserve">Propiedad, planta y equipo:  </t>
    </r>
    <r>
      <rPr>
        <sz val="12"/>
        <color rgb="FF444444"/>
        <rFont val="Times New Roman"/>
        <family val="1"/>
      </rPr>
      <t>Ingresar los valores de</t>
    </r>
    <r>
      <rPr>
        <b/>
        <sz val="12"/>
        <color rgb="FF444444"/>
        <rFont val="Times New Roman"/>
        <family val="1"/>
      </rPr>
      <t xml:space="preserve"> </t>
    </r>
    <r>
      <rPr>
        <sz val="12"/>
        <color rgb="FF444444"/>
        <rFont val="Times New Roman"/>
        <family val="1"/>
      </rPr>
      <t>activos tangibles para ser empleados en forma permanente en el giro del negocio.</t>
    </r>
  </si>
  <si>
    <r>
      <t xml:space="preserve">Propiedades de inversión: </t>
    </r>
    <r>
      <rPr>
        <sz val="12"/>
        <color rgb="FF444444"/>
        <rFont val="Times New Roman"/>
        <family val="1"/>
      </rPr>
      <t>Ingresar los  valores de propiedades inmobiliarias de las cuales se derivan rentas y ganancias.</t>
    </r>
  </si>
  <si>
    <r>
      <t xml:space="preserve">Deudores a largo plazo: </t>
    </r>
    <r>
      <rPr>
        <sz val="12"/>
        <color rgb="FF444444"/>
        <rFont val="Times New Roman"/>
        <family val="1"/>
      </rPr>
      <t>Ingresar los valores a favor del ente económico derivados de ventas de productos, inmuebles y otros que se estiman recaudar a un plazo superior a un año.</t>
    </r>
  </si>
  <si>
    <r>
      <t xml:space="preserve">Intangibles largo plazo: </t>
    </r>
    <r>
      <rPr>
        <sz val="12"/>
        <color rgb="FF444444"/>
        <rFont val="Times New Roman"/>
        <family val="1"/>
      </rPr>
      <t>Ingresar los valores de bienes inmateriales representativos de derechos que generan un aumento de los ingresos y de las utilidades: Crédito mercantil, marcas, patentes, franquicias, etc.</t>
    </r>
  </si>
  <si>
    <r>
      <t xml:space="preserve">Inversiones no corrientes: </t>
    </r>
    <r>
      <rPr>
        <sz val="12"/>
        <color rgb="FF444444"/>
        <rFont val="Times New Roman"/>
        <family val="1"/>
      </rPr>
      <t>Ingresar los valores  de inversiones para mantener una reserva secundaria de liquidez: fondos, acciones, bonos, derechos fiduciarios, etc.</t>
    </r>
  </si>
  <si>
    <r>
      <t xml:space="preserve">Inventarios – Activos no corrientes mantenidos para la venta:  </t>
    </r>
    <r>
      <rPr>
        <sz val="12"/>
        <color rgb="FF444444"/>
        <rFont val="Times New Roman"/>
        <family val="1"/>
      </rPr>
      <t>Ingresar los valores  de aquellos bienes destinados a la venta, cuya finalización está prevista a mas de un año.</t>
    </r>
  </si>
  <si>
    <r>
      <t>Plusvalía:</t>
    </r>
    <r>
      <rPr>
        <sz val="12"/>
        <color rgb="FF444444"/>
        <rFont val="Times New Roman"/>
        <family val="1"/>
      </rPr>
      <t xml:space="preserve"> Ingresar los valores de</t>
    </r>
    <r>
      <rPr>
        <b/>
        <sz val="12"/>
        <color rgb="FF444444"/>
        <rFont val="Times New Roman"/>
        <family val="1"/>
      </rPr>
      <t xml:space="preserve"> </t>
    </r>
    <r>
      <rPr>
        <sz val="12"/>
        <color rgb="FF444444"/>
        <rFont val="Times New Roman"/>
        <family val="1"/>
      </rPr>
      <t>la diferencia positiva entre el costo de adquisición de un bien y el precio de venta en una transacción económica.</t>
    </r>
  </si>
  <si>
    <r>
      <t>Activos por impuestos diferidos:</t>
    </r>
    <r>
      <rPr>
        <sz val="12"/>
        <color rgb="FF444444"/>
        <rFont val="Times New Roman"/>
        <family val="1"/>
      </rPr>
      <t xml:space="preserve"> Ingresar los valores </t>
    </r>
    <r>
      <rPr>
        <b/>
        <sz val="12"/>
        <color rgb="FF444444"/>
        <rFont val="Times New Roman"/>
        <family val="1"/>
      </rPr>
      <t>c</t>
    </r>
    <r>
      <rPr>
        <sz val="12"/>
        <color rgb="FF444444"/>
        <rFont val="Times New Roman"/>
        <family val="1"/>
      </rPr>
      <t>orrespondiente a impuestos recuperables en ejercicios futuros.</t>
    </r>
  </si>
  <si>
    <r>
      <t xml:space="preserve">Otros activos: </t>
    </r>
    <r>
      <rPr>
        <sz val="12"/>
        <color rgb="FF444444"/>
        <rFont val="Times New Roman"/>
        <family val="1"/>
      </rPr>
      <t>Ingresar los valores</t>
    </r>
    <r>
      <rPr>
        <b/>
        <sz val="12"/>
        <color rgb="FF444444"/>
        <rFont val="Times New Roman"/>
        <family val="1"/>
      </rPr>
      <t xml:space="preserve"> c</t>
    </r>
    <r>
      <rPr>
        <sz val="12"/>
        <color rgb="FF444444"/>
        <rFont val="Times New Roman"/>
        <family val="1"/>
      </rPr>
      <t>orrespondiente a otros valores no incluidos en los rubros anteriores recuperables a más de 1 año</t>
    </r>
  </si>
  <si>
    <r>
      <t xml:space="preserve">Pasivos financieros: </t>
    </r>
    <r>
      <rPr>
        <sz val="12"/>
        <color rgb="FF444444"/>
        <rFont val="Times New Roman"/>
        <family val="1"/>
      </rPr>
      <t>Ingresar los valores</t>
    </r>
    <r>
      <rPr>
        <b/>
        <sz val="12"/>
        <color rgb="FF444444"/>
        <rFont val="Times New Roman"/>
        <family val="1"/>
      </rPr>
      <t xml:space="preserve"> c</t>
    </r>
    <r>
      <rPr>
        <sz val="12"/>
        <color rgb="FF444444"/>
        <rFont val="Times New Roman"/>
        <family val="1"/>
      </rPr>
      <t>orrespondientes a las cantidades de efectivo recibidas a título de mutuo, procedentes de establecimientos de crédito o de otras instituciones financieras y de particulares, del país o del exterior.</t>
    </r>
  </si>
  <si>
    <r>
      <t xml:space="preserve">Cuentas comerciales y otras cuentas por pagar:  </t>
    </r>
    <r>
      <rPr>
        <sz val="12"/>
        <color rgb="FF444444"/>
        <rFont val="Times New Roman"/>
        <family val="1"/>
      </rPr>
      <t>Ingresar los valores correspondientes a las obligaciones a cargo del ente económico originadas en bienes o en servicios recibidos. Incluya aquí las obligaciones a favor de proveedores, pero no las contraídas con vinculados económicos, directores, propietarios del ente o socios, ni lo pasivos por impuestos.</t>
    </r>
  </si>
  <si>
    <r>
      <t xml:space="preserve">Cuentas por pagar a entidades relacionadas: </t>
    </r>
    <r>
      <rPr>
        <sz val="12"/>
        <color rgb="FF444444"/>
        <rFont val="Times New Roman"/>
        <family val="1"/>
      </rPr>
      <t>Son las obligaciones contraídas con vinculados económicos, directores, propietarios del ente o socios.</t>
    </r>
  </si>
  <si>
    <r>
      <t>Pasivos por impuestos</t>
    </r>
    <r>
      <rPr>
        <sz val="12"/>
        <color rgb="FF444444"/>
        <rFont val="Times New Roman"/>
        <family val="1"/>
      </rPr>
      <t>: Incluya todas las obligaciones de transferir al Estado o a alguna de las entidades que lo conforman, cantidades de efectivo que no dan lugar a contraprestación directa alguna.</t>
    </r>
  </si>
  <si>
    <r>
      <t>Otros pasivos</t>
    </r>
    <r>
      <rPr>
        <sz val="12"/>
        <color rgb="FF444444"/>
        <rFont val="Times New Roman"/>
        <family val="1"/>
      </rPr>
      <t>: Incluya aquí los anticipos y avances y todos los demás pasivos que, por su naturaleza especial, no pueden ser incluidos apropiadamente en los demás grupos.</t>
    </r>
  </si>
  <si>
    <r>
      <t>Otras provisiones</t>
    </r>
    <r>
      <rPr>
        <sz val="12"/>
        <color rgb="FF444444"/>
        <rFont val="Times New Roman"/>
        <family val="1"/>
      </rPr>
      <t>: Contabilice aquí, los recursos previstos para las provisiones y contingencias destinadas a cubrir pasivos estimados y, contingencias de pérdidas probables, así como para disminuir el valor, reexpresado si fuere el caso, de los activos, cuando sea necesario de acuerdo con las normas técnicas.  Incluye intereses, comisiones, honorarios, servicios, así como recursos para atender acreencias laborales no consolidadas, determinadas en virtud de la relación con sus trabajadores; multas, sanciones, litigios, indemnizaciones, demandas, imprevistos, reparaciones y mantenimiento.</t>
    </r>
  </si>
  <si>
    <r>
      <t xml:space="preserve">Capital: </t>
    </r>
    <r>
      <rPr>
        <sz val="12"/>
        <color rgb="FF444444"/>
        <rFont val="Times New Roman"/>
        <family val="1"/>
      </rPr>
      <t>Ingresar los valores del ingreso real al patrimonio del ente económico, de los aportes efectuados por los accionistas y/o socios.</t>
    </r>
  </si>
  <si>
    <r>
      <t xml:space="preserve">Reservas:  </t>
    </r>
    <r>
      <rPr>
        <sz val="12"/>
        <color rgb="FF444444"/>
        <rFont val="Times New Roman"/>
        <family val="1"/>
      </rPr>
      <t>Ingresar los valores que por mandato expreso del máximo órgano social, se han apropiado de las utilidades líquidas de ejercicios anteriores obtenidas por el ente económico, con el objeto de cumplir disposiciones legales, estatutarias o para fines específicos.</t>
    </r>
  </si>
  <si>
    <r>
      <t xml:space="preserve">Utilidad del ejercicio: </t>
    </r>
    <r>
      <rPr>
        <sz val="12"/>
        <color rgb="FF444444"/>
        <rFont val="Times New Roman"/>
        <family val="1"/>
      </rPr>
      <t>Ingresar el valor de los resultados obtenidos por el ente económico al cierre de cada ejercicio.</t>
    </r>
  </si>
  <si>
    <r>
      <t xml:space="preserve">Resultado acumulado: </t>
    </r>
    <r>
      <rPr>
        <sz val="12"/>
        <color rgb="FF444444"/>
        <rFont val="Times New Roman"/>
        <family val="1"/>
      </rPr>
      <t>Ingresar el valor de los resultados obtenidos en ejercicios anteriores, por utilidades acumuladas que estén a disposición del máximo órgano social o por pérdidas acumuladas no absorbidas.</t>
    </r>
  </si>
  <si>
    <r>
      <t xml:space="preserve">Otros resultados integrales: </t>
    </r>
    <r>
      <rPr>
        <sz val="12"/>
        <color rgb="FF444444"/>
        <rFont val="Times New Roman"/>
        <family val="1"/>
      </rPr>
      <t xml:space="preserve"> Ingresar el valor</t>
    </r>
    <r>
      <rPr>
        <b/>
        <sz val="12"/>
        <color rgb="FF444444"/>
        <rFont val="Times New Roman"/>
        <family val="1"/>
      </rPr>
      <t xml:space="preserve"> </t>
    </r>
    <r>
      <rPr>
        <sz val="12"/>
        <color rgb="FF444444"/>
        <rFont val="Times New Roman"/>
        <family val="1"/>
      </rPr>
      <t>del reconocimiento del Incremento de algunos Activos. De acuerdo con la NIC/IAS 1 Estados Financieros y Según el párrafo 39 de la NIC 16, se establece que el estado de resultados integral contiene los “Otros Resultados Integrales” que pueden ser negativos o positivos.</t>
    </r>
  </si>
  <si>
    <r>
      <t xml:space="preserve">Revalorización del patrimonio: </t>
    </r>
    <r>
      <rPr>
        <sz val="12"/>
        <color rgb="FF333333"/>
        <rFont val="Times New Roman"/>
        <family val="1"/>
      </rPr>
      <t>Ingresar el saldo que por virtud de las normas legales especiales  generaron ajustes a la contabilidad  como fueron la inclusión de activos o retiros de pasivos inexistentes y reclasificación de  las provisiones subestimadas y/o que esa revalorización del patrimonio se lleve </t>
    </r>
    <r>
      <rPr>
        <b/>
        <sz val="12"/>
        <color rgb="FF333333"/>
        <rFont val="Times New Roman"/>
        <family val="1"/>
      </rPr>
      <t>contra las ganancias retenidas, como un ajuste por adopción; este es un tratamiento que implicará que dicha revalorización quede dentro de las ganancias retenidas, pero al clasificarse como un ajuste por adopción no se podrán repartir</t>
    </r>
    <r>
      <rPr>
        <sz val="12"/>
        <color rgb="FF333333"/>
        <rFont val="Times New Roman"/>
        <family val="1"/>
      </rPr>
      <t>, solamente podrán guardarse hasta la liquidación de la entidad.</t>
    </r>
  </si>
  <si>
    <r>
      <rPr>
        <b/>
        <sz val="12"/>
        <color rgb="FF444444"/>
        <rFont val="Times New Roman"/>
        <family val="1"/>
      </rPr>
      <t>Ingresos Operacionales</t>
    </r>
    <r>
      <rPr>
        <sz val="12"/>
        <color rgb="FF444444"/>
        <rFont val="Times New Roman"/>
        <family val="1"/>
      </rPr>
      <t>: Registre el valor de los ingresos ordinarios durante el ejercicio.</t>
    </r>
  </si>
  <si>
    <r>
      <t>Costo de venta:</t>
    </r>
    <r>
      <rPr>
        <sz val="12"/>
        <color rgb="FF444444"/>
        <rFont val="Times New Roman"/>
        <family val="1"/>
      </rPr>
      <t xml:space="preserve"> Ingresar el valor de los costos incurridos por el ente económico en las actividades ordinarias durante el ejercicio.</t>
    </r>
  </si>
  <si>
    <r>
      <t xml:space="preserve">Gastos operacionales: </t>
    </r>
    <r>
      <rPr>
        <sz val="12"/>
        <color rgb="FF444444"/>
        <rFont val="Times New Roman"/>
        <family val="1"/>
      </rPr>
      <t xml:space="preserve"> Ingresar el</t>
    </r>
    <r>
      <rPr>
        <b/>
        <sz val="12"/>
        <color rgb="FF444444"/>
        <rFont val="Times New Roman"/>
        <family val="1"/>
      </rPr>
      <t xml:space="preserve">   </t>
    </r>
    <r>
      <rPr>
        <sz val="12"/>
        <color rgb="FF444444"/>
        <rFont val="Times New Roman"/>
        <family val="1"/>
      </rPr>
      <t>valor en los que el ente economico incurre como parte de sus actividades regulares del negocio</t>
    </r>
    <r>
      <rPr>
        <b/>
        <sz val="12"/>
        <color rgb="FF444444"/>
        <rFont val="Times New Roman"/>
        <family val="1"/>
      </rPr>
      <t>.</t>
    </r>
  </si>
  <si>
    <r>
      <t>De Administración</t>
    </r>
    <r>
      <rPr>
        <sz val="12"/>
        <color rgb="FF444444"/>
        <rFont val="Times New Roman"/>
        <family val="1"/>
      </rPr>
      <t>:  Ingresar el   valor  de los gastos operacionales, directamente relacionados con la gestión administrativa encaminada a la dirección, planeación, organización de las políticas establecidas para el desarrollo de la actividad operativa del ente económico.</t>
    </r>
  </si>
  <si>
    <r>
      <t>De Ventas</t>
    </r>
    <r>
      <rPr>
        <sz val="12"/>
        <color rgb="FF444444"/>
        <rFont val="Times New Roman"/>
        <family val="1"/>
      </rPr>
      <t>:  Ingresar el   valor  que comprenden los gastos ocasionados con la gestión de ventas encaminada a la dirección, planeación, organización de las políticas establecidas para el desarrollo de la actividad de ventas del ente económico.</t>
    </r>
  </si>
  <si>
    <r>
      <t>Ingresos no operacionales</t>
    </r>
    <r>
      <rPr>
        <sz val="12"/>
        <color rgb="FF444444"/>
        <rFont val="Times New Roman"/>
        <family val="1"/>
      </rPr>
      <t>:  Ingresar el   valor  que corresponde a conceptos tales como: financieros, retiro de bienes, ingresos extraordinarios y diversos.</t>
    </r>
  </si>
  <si>
    <r>
      <rPr>
        <b/>
        <sz val="12"/>
        <color rgb="FF444444"/>
        <rFont val="Times New Roman"/>
        <family val="1"/>
      </rPr>
      <t>Gastos no operacionales</t>
    </r>
    <r>
      <rPr>
        <sz val="12"/>
        <color rgb="FF444444"/>
        <rFont val="Times New Roman"/>
        <family val="1"/>
      </rPr>
      <t>:  Ingresar el   valor  que corresponde a otros gastos en que incurre el ente económico no relacionados directamente con el giro del negocio.</t>
    </r>
  </si>
  <si>
    <r>
      <t>Impuesto De Renta Complementarios</t>
    </r>
    <r>
      <rPr>
        <sz val="12"/>
        <color rgb="FF444444"/>
        <rFont val="Times New Roman"/>
        <family val="1"/>
      </rPr>
      <t>:  Ingresar el   valor  que comprenden los impuestos por concepto de renta y complementarios liquidados conforme a las normas legales vigentes.</t>
    </r>
  </si>
  <si>
    <r>
      <t>Utilidad neta</t>
    </r>
    <r>
      <rPr>
        <sz val="12"/>
        <color rgb="FF444444"/>
        <rFont val="Times New Roman"/>
        <family val="1"/>
      </rPr>
      <t>: Ingresar el   valor  que  resulta de la utilidad antes de impuestos menos el impuesto sobre la renta.</t>
    </r>
  </si>
  <si>
    <r>
      <t>Otros resultados integrales netos del periodo</t>
    </r>
    <r>
      <rPr>
        <sz val="12"/>
        <color rgb="FF444444"/>
        <rFont val="Times New Roman"/>
        <family val="1"/>
      </rPr>
      <t>: Ingresar el   valor de  otras partidas reconocidas por fuera del resultado de acuerdo con normas NIIF.</t>
    </r>
  </si>
  <si>
    <r>
      <t>Resultado integral total del periodo</t>
    </r>
    <r>
      <rPr>
        <sz val="12"/>
        <color rgb="FF444444"/>
        <rFont val="Times New Roman"/>
        <family val="1"/>
      </rPr>
      <t>:  Ingresar el   valor que resulte de la utilidad neta mas otros resultados integrales netos del periodo.</t>
    </r>
  </si>
  <si>
    <r>
      <t xml:space="preserve">pdf ® en el CD      </t>
    </r>
    <r>
      <rPr>
        <b/>
        <sz val="12"/>
        <color rgb="FF00B050"/>
        <rFont val="Times New Roman"/>
        <family val="1"/>
      </rPr>
      <t xml:space="preserve"> Favor no imprimir</t>
    </r>
  </si>
  <si>
    <t>NOTA: Recuerde que si va a radicar de manera presencial, debe primero presentar en un CD el formato PM05-FO714 Estados Financieros, en Excel (xlsx)  para revisar junto con la Carta, en la:
Oficina ubicada en la  Calle 52 N° 13 - 64 Piso 6
de  lunes a viernes   de   7:00 a.m. a 4:30 p.m.</t>
  </si>
  <si>
    <t>VUC ASPECTOS A TENER EN CUENTA</t>
  </si>
  <si>
    <t>Instructivo</t>
  </si>
  <si>
    <t>PRESENCIAL ASPECTOS A TENER EN CUENTA</t>
  </si>
  <si>
    <t>CODIGO
PM05-FO714</t>
  </si>
  <si>
    <r>
      <rPr>
        <sz val="12"/>
        <color rgb="FF0070C0"/>
        <rFont val="Times New Roman"/>
        <family val="1"/>
      </rPr>
      <t>Sí es presencial</t>
    </r>
    <r>
      <rPr>
        <sz val="12"/>
        <color theme="1"/>
        <rFont val="Times New Roman"/>
        <family val="1"/>
      </rPr>
      <t>,imprimir esta Carta</t>
    </r>
  </si>
  <si>
    <t>Registro de Enajenador, artículo 3º Ley 66 de 1968</t>
  </si>
  <si>
    <t>SECRETARÍA DISTRITAL DE HÁBITAT</t>
  </si>
  <si>
    <r>
      <rPr>
        <sz val="12"/>
        <color rgb="FF0070C0"/>
        <rFont val="Times New Roman"/>
        <family val="1"/>
      </rPr>
      <t xml:space="preserve">Sugerencia </t>
    </r>
    <r>
      <rPr>
        <sz val="12"/>
        <color theme="1"/>
        <rFont val="Times New Roman"/>
        <family val="1"/>
      </rPr>
      <t>al finalizar, hacer clik en:</t>
    </r>
  </si>
  <si>
    <r>
      <t xml:space="preserve">Total Activo Corriente: </t>
    </r>
    <r>
      <rPr>
        <sz val="12"/>
        <color theme="1"/>
        <rFont val="Times New Roman"/>
        <family val="1"/>
      </rPr>
      <t xml:space="preserve">     . . . . . . . . . .</t>
    </r>
  </si>
  <si>
    <r>
      <t>Total Pasivo Corriente:</t>
    </r>
    <r>
      <rPr>
        <sz val="12"/>
        <color theme="1"/>
        <rFont val="Times New Roman"/>
        <family val="1"/>
      </rPr>
      <t xml:space="preserve">      . . . . . . . . . . . . . . . . .</t>
    </r>
  </si>
  <si>
    <r>
      <t>Total Pasivo no Corriente:</t>
    </r>
    <r>
      <rPr>
        <sz val="12"/>
        <color theme="1"/>
        <rFont val="Times New Roman"/>
        <family val="1"/>
      </rPr>
      <t xml:space="preserve">       . . . . . . . . . . . . . .</t>
    </r>
  </si>
  <si>
    <r>
      <t>Total Pasivo:</t>
    </r>
    <r>
      <rPr>
        <sz val="12"/>
        <color theme="1"/>
        <rFont val="Times New Roman"/>
        <family val="1"/>
      </rPr>
      <t xml:space="preserve">      . . . . . . . . . . . . . . . . . . . . . . . . . .</t>
    </r>
  </si>
  <si>
    <r>
      <t>Total Activo no Corriente:</t>
    </r>
    <r>
      <rPr>
        <sz val="12"/>
        <color theme="1"/>
        <rFont val="Times New Roman"/>
        <family val="1"/>
      </rPr>
      <t xml:space="preserve">      . . . . . . .</t>
    </r>
  </si>
  <si>
    <r>
      <t xml:space="preserve">                                 Total Activo:</t>
    </r>
    <r>
      <rPr>
        <sz val="12"/>
        <color theme="1"/>
        <rFont val="Times New Roman"/>
        <family val="1"/>
      </rPr>
      <t xml:space="preserve">   . . . . .</t>
    </r>
  </si>
  <si>
    <t>Cuentas comerciales por cobrar:        . . .</t>
  </si>
  <si>
    <t>Otros Resultados Integrales:        . . . . . . . . . . . . .</t>
  </si>
  <si>
    <t>Revalorización en Patrimonio:        . . . . . . . . . . . .</t>
  </si>
  <si>
    <r>
      <t>Total Patrimonio:</t>
    </r>
    <r>
      <rPr>
        <sz val="12"/>
        <color theme="1"/>
        <rFont val="Times New Roman"/>
        <family val="1"/>
      </rPr>
      <t xml:space="preserve">      .  . . . . . . . . . . . . . . . . . . . . .</t>
    </r>
  </si>
  <si>
    <r>
      <t>Total Pasivo + Patrimonio:</t>
    </r>
    <r>
      <rPr>
        <sz val="12"/>
        <color theme="1"/>
        <rFont val="Times New Roman"/>
        <family val="1"/>
      </rPr>
      <t xml:space="preserve">         . . . . . . . . . . . . .</t>
    </r>
  </si>
  <si>
    <r>
      <t xml:space="preserve">Cuenta </t>
    </r>
    <r>
      <rPr>
        <b/>
        <u/>
        <sz val="12"/>
        <color theme="1"/>
        <rFont val="Times New Roman"/>
        <family val="1"/>
      </rPr>
      <t>que no existe</t>
    </r>
    <r>
      <rPr>
        <b/>
        <sz val="12"/>
        <color theme="1"/>
        <rFont val="Times New Roman"/>
        <family val="1"/>
      </rPr>
      <t xml:space="preserve"> en el modelo</t>
    </r>
  </si>
  <si>
    <r>
      <rPr>
        <b/>
        <sz val="12"/>
        <color theme="1"/>
        <rFont val="Times New Roman"/>
        <family val="1"/>
      </rPr>
      <t>Instructivo:</t>
    </r>
    <r>
      <rPr>
        <sz val="12"/>
        <color theme="1"/>
        <rFont val="Times New Roman"/>
        <family val="1"/>
      </rPr>
      <t xml:space="preserve">
Cuando se agrupen cuentas que no estén en el modelo de Estados Financieros relacionado, 
favor detallar la  cuenta a la que se agrupó y su valor correspondiente:</t>
    </r>
  </si>
  <si>
    <t>Representante Legal</t>
  </si>
  <si>
    <t>Cédula de Ciudadanía Nº</t>
  </si>
  <si>
    <t>VERSION 6</t>
  </si>
  <si>
    <t>PROCESO CONTROL DE VIVIENDA Y VEEDURÍA A LAS CURADURÍAS</t>
  </si>
  <si>
    <t>Favor ingresar los datos básicos
se verán reflejados en la Carta y los Estados Financieros</t>
  </si>
  <si>
    <t>CÓDIGO
PM05-FO714</t>
  </si>
  <si>
    <t>Estado de situación financiera</t>
  </si>
  <si>
    <t>VERSIÓN 6</t>
  </si>
  <si>
    <t>Cuenta del modelo donde fue agrupada</t>
  </si>
  <si>
    <t xml:space="preserve"> Estados de situación financiera</t>
  </si>
  <si>
    <t>FECHA
24/04/2026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</si>
</sst>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0_-;\-* #,##0_-;_-* &quot;-&quot;_-;_-@_-"/>
    <numFmt numFmtId="164" formatCode="_-&quot;$&quot;* #,##0_-;\-&quot;$&quot;* #,##0_-;_-&quot;$&quot;* &quot;-&quot;_-;_-@_-"/>
    <numFmt numFmtId="165" formatCode="_(* #,##0_);_(* \(#,##0\);_(* &quot;-&quot;??_);_(@_)"/>
  </numFmts>
  <fonts count="43" x14ac:knownFonts="1">
    <font>
      <sz val="11"/>
      <color theme="1"/>
      <name val="Calibri"/>
      <family val="2"/>
      <scheme val="minor"/>
    </font>
    <font>
      <sz val="14"/>
      <color theme="1"/>
      <name val="Arial"/>
      <family val="2"/>
    </font>
    <font>
      <sz val="12"/>
      <color theme="1"/>
      <name val="Arial"/>
      <family val="2"/>
    </font>
    <font>
      <sz val="11"/>
      <color theme="1"/>
      <name val="Calibri"/>
      <family val="2"/>
      <scheme val="minor"/>
    </font>
    <font>
      <sz val="12"/>
      <name val="Arial"/>
      <family val="2"/>
    </font>
    <font>
      <sz val="11"/>
      <color theme="1"/>
      <name val="Arial"/>
      <family val="2"/>
    </font>
    <font>
      <sz val="8"/>
      <color theme="1"/>
      <name val="Arial"/>
      <family val="2"/>
    </font>
    <font>
      <sz val="8"/>
      <color theme="1"/>
      <name val="Calibri"/>
      <family val="2"/>
      <scheme val="minor"/>
    </font>
    <font>
      <sz val="8"/>
      <color indexed="81"/>
      <name val="Arial"/>
      <family val="2"/>
    </font>
    <font>
      <sz val="9"/>
      <color indexed="81"/>
      <name val="Arial"/>
      <family val="2"/>
    </font>
    <font>
      <b/>
      <sz val="11"/>
      <color indexed="81"/>
      <name val="Arial"/>
      <family val="2"/>
    </font>
    <font>
      <b/>
      <sz val="9"/>
      <color indexed="81"/>
      <name val="Arial"/>
      <family val="2"/>
    </font>
    <font>
      <sz val="12"/>
      <color rgb="FF008000"/>
      <name val="Times New Roman"/>
      <family val="1"/>
    </font>
    <font>
      <sz val="12"/>
      <name val="Times New Roman"/>
      <family val="1"/>
    </font>
    <font>
      <sz val="12"/>
      <color rgb="FF0070C0"/>
      <name val="Times New Roman"/>
      <family val="1"/>
    </font>
    <font>
      <sz val="12"/>
      <color rgb="FF444444"/>
      <name val="Times New Roman"/>
      <family val="1"/>
    </font>
    <font>
      <sz val="12"/>
      <color theme="1"/>
      <name val="Times New Roman"/>
      <family val="1"/>
    </font>
    <font>
      <b/>
      <sz val="12"/>
      <color rgb="FFFF0000"/>
      <name val="Times New Roman"/>
      <family val="1"/>
    </font>
    <font>
      <sz val="12"/>
      <color rgb="FFFF0000"/>
      <name val="Times New Roman"/>
      <family val="1"/>
    </font>
    <font>
      <b/>
      <sz val="12"/>
      <color rgb="FF444444"/>
      <name val="Times New Roman"/>
      <family val="1"/>
    </font>
    <font>
      <b/>
      <sz val="12"/>
      <color rgb="FF333333"/>
      <name val="Times New Roman"/>
      <family val="1"/>
    </font>
    <font>
      <sz val="12"/>
      <color rgb="FF333333"/>
      <name val="Times New Roman"/>
      <family val="1"/>
    </font>
    <font>
      <sz val="12"/>
      <color rgb="FF00B050"/>
      <name val="Times New Roman"/>
      <family val="1"/>
    </font>
    <font>
      <b/>
      <sz val="12"/>
      <color rgb="FF0070C0"/>
      <name val="Times New Roman"/>
      <family val="1"/>
    </font>
    <font>
      <b/>
      <sz val="12"/>
      <color rgb="FF00B050"/>
      <name val="Times New Roman"/>
      <family val="1"/>
    </font>
    <font>
      <sz val="12"/>
      <color theme="0" tint="-0.249977111117893"/>
      <name val="Times New Roman"/>
      <family val="1"/>
    </font>
    <font>
      <b/>
      <sz val="12"/>
      <color theme="1"/>
      <name val="Times New Roman"/>
      <family val="1"/>
    </font>
    <font>
      <b/>
      <sz val="10"/>
      <name val="Times New Roman"/>
      <family val="1"/>
    </font>
    <font>
      <b/>
      <sz val="14"/>
      <color theme="1"/>
      <name val="Times New Roman"/>
      <family val="1"/>
    </font>
    <font>
      <b/>
      <sz val="10"/>
      <color theme="1"/>
      <name val="Times New Roman"/>
      <family val="1"/>
    </font>
    <font>
      <sz val="10"/>
      <name val="Times New Roman"/>
      <family val="1"/>
    </font>
    <font>
      <sz val="12"/>
      <color rgb="FF000000"/>
      <name val="Times New Roman"/>
      <family val="1"/>
    </font>
    <font>
      <b/>
      <sz val="12"/>
      <color rgb="FF000000"/>
      <name val="Times New Roman"/>
      <family val="1"/>
    </font>
    <font>
      <sz val="11"/>
      <color theme="1"/>
      <name val="Times New Roman"/>
      <family val="1"/>
    </font>
    <font>
      <sz val="14"/>
      <color theme="1"/>
      <name val="Times New Roman"/>
      <family val="1"/>
    </font>
    <font>
      <sz val="14"/>
      <color theme="0"/>
      <name val="Times New Roman"/>
      <family val="1"/>
    </font>
    <font>
      <sz val="12"/>
      <color theme="0"/>
      <name val="Times New Roman"/>
      <family val="1"/>
    </font>
    <font>
      <b/>
      <sz val="12"/>
      <name val="Times New Roman"/>
      <family val="1"/>
    </font>
    <font>
      <b/>
      <sz val="12"/>
      <color theme="0"/>
      <name val="Times New Roman"/>
      <family val="1"/>
    </font>
    <font>
      <b/>
      <u/>
      <sz val="12"/>
      <color theme="1"/>
      <name val="Times New Roman"/>
      <family val="1"/>
    </font>
    <font>
      <b/>
      <sz val="10"/>
      <color rgb="FF000000"/>
      <name val="Times New Roman"/>
      <family val="1"/>
    </font>
    <font>
      <sz val="12"/>
      <color rgb="FF000000"/>
      <name val="Arial"/>
      <family val="2"/>
    </font>
    <font>
      <b/>
      <sz val="14"/>
      <color rgb="FF000000"/>
      <name val="Arial"/>
      <family val="2"/>
    </font>
  </fonts>
  <fills count="9">
    <fill>
      <patternFill patternType="none"/>
    </fill>
    <fill>
      <patternFill patternType="gray125"/>
    </fill>
    <fill>
      <patternFill patternType="solid">
        <fgColor theme="9" tint="0.79998168889431442"/>
        <bgColor indexed="64"/>
      </patternFill>
    </fill>
    <fill>
      <patternFill patternType="solid">
        <fgColor theme="4" tint="0.79998168889431442"/>
        <bgColor indexed="64"/>
      </patternFill>
    </fill>
    <fill>
      <patternFill patternType="solid">
        <fgColor theme="0"/>
        <bgColor indexed="64"/>
      </patternFill>
    </fill>
    <fill>
      <patternFill patternType="solid">
        <fgColor rgb="FFFFFF99"/>
        <bgColor indexed="64"/>
      </patternFill>
    </fill>
    <fill>
      <patternFill patternType="solid">
        <fgColor theme="0"/>
        <bgColor rgb="FFFFFFFF"/>
      </patternFill>
    </fill>
    <fill>
      <patternFill patternType="solid">
        <fgColor rgb="FFFFFFFF"/>
        <bgColor rgb="FFFFFFFF"/>
      </patternFill>
    </fill>
    <fill>
      <patternFill patternType="solid">
        <fgColor theme="2"/>
        <bgColor indexed="64"/>
      </patternFill>
    </fill>
  </fills>
  <borders count="28">
    <border>
      <left/>
      <right/>
      <top/>
      <bottom/>
      <diagonal/>
    </border>
    <border>
      <left/>
      <right/>
      <top/>
      <bottom style="double">
        <color indexed="64"/>
      </bottom>
      <diagonal/>
    </border>
    <border>
      <left/>
      <right/>
      <top style="double">
        <color indexed="64"/>
      </top>
      <bottom style="double">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medium">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41" fontId="3" fillId="0" borderId="0" applyFont="0" applyFill="0" applyBorder="0" applyAlignment="0" applyProtection="0"/>
    <xf numFmtId="164" fontId="3" fillId="0" borderId="0" applyFont="0" applyFill="0" applyBorder="0" applyAlignment="0" applyProtection="0"/>
  </cellStyleXfs>
  <cellXfs count="162">
    <xf numFmtId="0" fontId="0" fillId="0" borderId="0" xfId="0"/>
    <xf numFmtId="0" fontId="2" fillId="0" borderId="0" xfId="0" applyFont="1" applyAlignment="1">
      <alignment vertical="center"/>
    </xf>
    <xf numFmtId="0" fontId="0" fillId="0" borderId="0" xfId="0" applyAlignment="1">
      <alignment vertical="center"/>
    </xf>
    <xf numFmtId="0" fontId="1" fillId="0" borderId="0" xfId="0" applyFont="1" applyAlignment="1">
      <alignment horizontal="left" vertical="center"/>
    </xf>
    <xf numFmtId="0" fontId="5" fillId="0" borderId="0" xfId="0" applyFont="1" applyAlignment="1">
      <alignment horizontal="right" vertical="center"/>
    </xf>
    <xf numFmtId="0" fontId="6" fillId="0" borderId="0" xfId="0" applyFont="1" applyAlignment="1">
      <alignment horizontal="left"/>
    </xf>
    <xf numFmtId="0" fontId="7" fillId="0" borderId="0" xfId="0" applyFont="1" applyAlignment="1">
      <alignment horizontal="left"/>
    </xf>
    <xf numFmtId="0" fontId="0" fillId="0" borderId="0" xfId="0" applyAlignment="1">
      <alignment horizontal="left" vertical="center"/>
    </xf>
    <xf numFmtId="0" fontId="0" fillId="0" borderId="0" xfId="0" applyAlignment="1">
      <alignment horizontal="justify" vertical="center" wrapText="1"/>
    </xf>
    <xf numFmtId="0" fontId="4" fillId="6" borderId="0" xfId="0" applyFont="1" applyFill="1" applyAlignment="1">
      <alignment horizontal="center" vertical="top" wrapText="1"/>
    </xf>
    <xf numFmtId="0" fontId="4" fillId="6" borderId="0" xfId="0" applyFont="1" applyFill="1" applyAlignment="1">
      <alignment vertical="top" wrapText="1"/>
    </xf>
    <xf numFmtId="0" fontId="12" fillId="2" borderId="0" xfId="0" applyFont="1" applyFill="1" applyAlignment="1">
      <alignment horizontal="justify" vertical="center" wrapText="1"/>
    </xf>
    <xf numFmtId="0" fontId="13" fillId="0" borderId="0" xfId="0" applyFont="1" applyAlignment="1">
      <alignment horizontal="justify" vertical="center" wrapText="1"/>
    </xf>
    <xf numFmtId="0" fontId="15" fillId="5" borderId="11" xfId="0" applyFont="1" applyFill="1" applyBorder="1" applyAlignment="1">
      <alignment horizontal="justify" vertical="center" wrapText="1"/>
    </xf>
    <xf numFmtId="0" fontId="16" fillId="0" borderId="0" xfId="0" applyFont="1" applyAlignment="1">
      <alignment horizontal="justify" vertical="center" wrapText="1"/>
    </xf>
    <xf numFmtId="0" fontId="15" fillId="0" borderId="0" xfId="0" applyFont="1" applyAlignment="1">
      <alignment horizontal="justify" vertical="center" wrapText="1"/>
    </xf>
    <xf numFmtId="0" fontId="15" fillId="0" borderId="11" xfId="0" applyFont="1" applyBorder="1" applyAlignment="1">
      <alignment horizontal="justify" vertical="center" wrapText="1"/>
    </xf>
    <xf numFmtId="0" fontId="19" fillId="0" borderId="0" xfId="0" applyFont="1" applyAlignment="1">
      <alignment horizontal="justify" vertical="center" wrapText="1"/>
    </xf>
    <xf numFmtId="0" fontId="20" fillId="0" borderId="0" xfId="0" applyFont="1" applyAlignment="1">
      <alignment horizontal="justify" vertical="center" wrapText="1"/>
    </xf>
    <xf numFmtId="0" fontId="19" fillId="0" borderId="0" xfId="0" applyFont="1" applyAlignment="1">
      <alignment horizontal="left" vertical="center"/>
    </xf>
    <xf numFmtId="0" fontId="16" fillId="0" borderId="0" xfId="0" applyFont="1" applyAlignment="1">
      <alignment horizontal="center" vertical="center"/>
    </xf>
    <xf numFmtId="0" fontId="16" fillId="0" borderId="0" xfId="0" applyFont="1" applyAlignment="1">
      <alignment vertical="center"/>
    </xf>
    <xf numFmtId="0" fontId="22" fillId="0" borderId="0" xfId="0" applyFont="1" applyAlignment="1">
      <alignment horizontal="center" vertical="center"/>
    </xf>
    <xf numFmtId="0" fontId="13" fillId="0" borderId="0" xfId="0" applyFont="1" applyAlignment="1">
      <alignment vertical="center"/>
    </xf>
    <xf numFmtId="0" fontId="23" fillId="0" borderId="0" xfId="0" applyFont="1" applyAlignment="1">
      <alignment vertical="center"/>
    </xf>
    <xf numFmtId="0" fontId="16" fillId="0" borderId="0" xfId="0" applyFont="1" applyAlignment="1">
      <alignment horizontal="center" vertical="center" wrapText="1"/>
    </xf>
    <xf numFmtId="0" fontId="16" fillId="0" borderId="0" xfId="0" applyFont="1" applyAlignment="1">
      <alignment horizontal="center"/>
    </xf>
    <xf numFmtId="0" fontId="24" fillId="0" borderId="0" xfId="0" applyFont="1" applyAlignment="1">
      <alignment horizontal="left" vertical="center"/>
    </xf>
    <xf numFmtId="0" fontId="16" fillId="0" borderId="0" xfId="0" applyFont="1" applyAlignment="1">
      <alignment horizontal="left" vertical="center"/>
    </xf>
    <xf numFmtId="0" fontId="25" fillId="0" borderId="0" xfId="0" applyFont="1" applyAlignment="1" applyProtection="1">
      <alignment horizontal="center" vertical="center"/>
      <protection locked="0"/>
    </xf>
    <xf numFmtId="0" fontId="17" fillId="0" borderId="0" xfId="0" applyFont="1" applyAlignment="1">
      <alignment horizontal="left" vertical="center"/>
    </xf>
    <xf numFmtId="0" fontId="19" fillId="0" borderId="0" xfId="0" applyFont="1" applyAlignment="1">
      <alignment horizontal="center" vertical="center"/>
    </xf>
    <xf numFmtId="0" fontId="26" fillId="0" borderId="0" xfId="0" applyFont="1" applyAlignment="1">
      <alignment horizontal="center" vertical="center"/>
    </xf>
    <xf numFmtId="0" fontId="16" fillId="0" borderId="0" xfId="0" applyFont="1" applyAlignment="1">
      <alignment horizontal="justify" vertical="center"/>
    </xf>
    <xf numFmtId="0" fontId="13" fillId="6" borderId="0" xfId="0" applyFont="1" applyFill="1" applyAlignment="1">
      <alignment vertical="top" wrapText="1"/>
    </xf>
    <xf numFmtId="0" fontId="13" fillId="6" borderId="0" xfId="0" applyFont="1" applyFill="1" applyAlignment="1">
      <alignment horizontal="center" vertical="top" wrapText="1"/>
    </xf>
    <xf numFmtId="0" fontId="16" fillId="0" borderId="0" xfId="0" applyFont="1" applyAlignment="1">
      <alignment horizontal="left"/>
    </xf>
    <xf numFmtId="0" fontId="16" fillId="0" borderId="0" xfId="0" applyFont="1"/>
    <xf numFmtId="0" fontId="16" fillId="0" borderId="0" xfId="0" applyFont="1" applyAlignment="1">
      <alignment horizontal="right" vertical="center"/>
    </xf>
    <xf numFmtId="0" fontId="16" fillId="0" borderId="0" xfId="0" applyFont="1" applyAlignment="1">
      <alignment horizontal="right" vertical="center" indent="2"/>
    </xf>
    <xf numFmtId="49" fontId="16" fillId="0" borderId="0" xfId="0" applyNumberFormat="1" applyFont="1" applyAlignment="1" applyProtection="1">
      <alignment horizontal="left" vertical="center" wrapText="1"/>
      <protection locked="0"/>
    </xf>
    <xf numFmtId="49" fontId="16" fillId="0" borderId="0" xfId="0" applyNumberFormat="1" applyFont="1" applyAlignment="1">
      <alignment horizontal="right" vertical="center" indent="2"/>
    </xf>
    <xf numFmtId="49" fontId="13" fillId="0" borderId="0" xfId="0" applyNumberFormat="1" applyFont="1" applyAlignment="1" applyProtection="1">
      <alignment horizontal="left" vertical="center" wrapText="1"/>
      <protection locked="0"/>
    </xf>
    <xf numFmtId="49" fontId="16" fillId="0" borderId="0" xfId="0" applyNumberFormat="1" applyFont="1" applyAlignment="1">
      <alignment horizontal="left" vertical="center" wrapText="1"/>
    </xf>
    <xf numFmtId="0" fontId="18" fillId="0" borderId="0" xfId="0" applyFont="1" applyAlignment="1">
      <alignment horizontal="left" vertical="center"/>
    </xf>
    <xf numFmtId="0" fontId="26" fillId="0" borderId="9" xfId="0" applyFont="1" applyBorder="1" applyAlignment="1">
      <alignment horizontal="center" vertical="center"/>
    </xf>
    <xf numFmtId="0" fontId="16" fillId="0" borderId="3" xfId="0" applyFont="1" applyBorder="1" applyAlignment="1">
      <alignment vertical="center"/>
    </xf>
    <xf numFmtId="0" fontId="16" fillId="0" borderId="4" xfId="0" applyFont="1" applyBorder="1" applyAlignment="1">
      <alignment vertical="center"/>
    </xf>
    <xf numFmtId="0" fontId="16" fillId="0" borderId="7" xfId="0" applyFont="1" applyBorder="1" applyAlignment="1">
      <alignment horizontal="center" vertical="center"/>
    </xf>
    <xf numFmtId="3" fontId="16" fillId="0" borderId="8" xfId="0" applyNumberFormat="1" applyFont="1" applyBorder="1" applyAlignment="1">
      <alignment horizontal="center" vertical="center"/>
    </xf>
    <xf numFmtId="0" fontId="16" fillId="0" borderId="8" xfId="0" applyFont="1" applyBorder="1" applyAlignment="1">
      <alignment horizontal="center" vertical="center"/>
    </xf>
    <xf numFmtId="0" fontId="30" fillId="7" borderId="0" xfId="0" applyFont="1" applyFill="1" applyAlignment="1">
      <alignment vertical="center" wrapText="1"/>
    </xf>
    <xf numFmtId="0" fontId="27" fillId="7" borderId="0" xfId="0" applyFont="1" applyFill="1" applyAlignment="1">
      <alignment vertical="center" wrapText="1"/>
    </xf>
    <xf numFmtId="0" fontId="16" fillId="8" borderId="17" xfId="0" applyFont="1" applyFill="1" applyBorder="1" applyAlignment="1">
      <alignment vertical="center"/>
    </xf>
    <xf numFmtId="0" fontId="16" fillId="8" borderId="18" xfId="0" applyFont="1" applyFill="1" applyBorder="1" applyAlignment="1">
      <alignment vertical="center"/>
    </xf>
    <xf numFmtId="0" fontId="16" fillId="8" borderId="19" xfId="0" applyFont="1" applyFill="1" applyBorder="1" applyAlignment="1">
      <alignment vertical="center"/>
    </xf>
    <xf numFmtId="0" fontId="16" fillId="8" borderId="13" xfId="0" applyFont="1" applyFill="1" applyBorder="1" applyAlignment="1">
      <alignment vertical="center"/>
    </xf>
    <xf numFmtId="0" fontId="16" fillId="8" borderId="0" xfId="0" applyFont="1" applyFill="1" applyAlignment="1">
      <alignment vertical="center"/>
    </xf>
    <xf numFmtId="0" fontId="16" fillId="8" borderId="20" xfId="0" applyFont="1" applyFill="1" applyBorder="1" applyAlignment="1">
      <alignment vertical="center"/>
    </xf>
    <xf numFmtId="0" fontId="16" fillId="8" borderId="13" xfId="0" applyFont="1" applyFill="1" applyBorder="1" applyAlignment="1">
      <alignment vertical="top"/>
    </xf>
    <xf numFmtId="0" fontId="16" fillId="8" borderId="21" xfId="0" applyFont="1" applyFill="1" applyBorder="1" applyAlignment="1">
      <alignment vertical="center"/>
    </xf>
    <xf numFmtId="0" fontId="16" fillId="8" borderId="22" xfId="0" applyFont="1" applyFill="1" applyBorder="1" applyAlignment="1">
      <alignment vertical="center"/>
    </xf>
    <xf numFmtId="0" fontId="16" fillId="8" borderId="23" xfId="0" applyFont="1" applyFill="1" applyBorder="1" applyAlignment="1">
      <alignment vertical="center"/>
    </xf>
    <xf numFmtId="0" fontId="30" fillId="7" borderId="9" xfId="0" applyFont="1" applyFill="1" applyBorder="1" applyAlignment="1">
      <alignment horizontal="center" vertical="center" wrapText="1"/>
    </xf>
    <xf numFmtId="0" fontId="34" fillId="0" borderId="0" xfId="0" applyFont="1" applyAlignment="1">
      <alignment vertical="center"/>
    </xf>
    <xf numFmtId="0" fontId="34" fillId="0" borderId="0" xfId="1" applyNumberFormat="1" applyFont="1" applyAlignment="1" applyProtection="1">
      <alignment vertical="center"/>
    </xf>
    <xf numFmtId="0" fontId="26" fillId="0" borderId="0" xfId="0" applyFont="1" applyAlignment="1">
      <alignment horizontal="left" vertical="center"/>
    </xf>
    <xf numFmtId="0" fontId="26" fillId="0" borderId="0" xfId="0" applyFont="1" applyAlignment="1">
      <alignment vertical="center"/>
    </xf>
    <xf numFmtId="41" fontId="16" fillId="0" borderId="0" xfId="0" applyNumberFormat="1" applyFont="1" applyAlignment="1">
      <alignment vertical="center"/>
    </xf>
    <xf numFmtId="0" fontId="16" fillId="4" borderId="0" xfId="0" applyFont="1" applyFill="1" applyAlignment="1">
      <alignment vertical="center"/>
    </xf>
    <xf numFmtId="0" fontId="16" fillId="0" borderId="0" xfId="0" applyFont="1" applyAlignment="1">
      <alignment horizontal="left" vertical="center" indent="3"/>
    </xf>
    <xf numFmtId="41" fontId="16" fillId="0" borderId="0" xfId="1" applyFont="1" applyAlignment="1" applyProtection="1">
      <alignment vertical="center"/>
    </xf>
    <xf numFmtId="0" fontId="16" fillId="0" borderId="0" xfId="0" applyFont="1" applyAlignment="1">
      <alignment horizontal="left" vertical="center" indent="5"/>
    </xf>
    <xf numFmtId="41" fontId="16" fillId="0" borderId="1" xfId="1" applyFont="1" applyBorder="1" applyAlignment="1" applyProtection="1">
      <alignment vertical="center"/>
    </xf>
    <xf numFmtId="0" fontId="16" fillId="0" borderId="0" xfId="1" applyNumberFormat="1" applyFont="1" applyAlignment="1" applyProtection="1">
      <alignment vertical="center"/>
    </xf>
    <xf numFmtId="41" fontId="16" fillId="0" borderId="0" xfId="1" applyFont="1" applyAlignment="1" applyProtection="1">
      <alignment vertical="center"/>
      <protection locked="0"/>
    </xf>
    <xf numFmtId="41" fontId="26" fillId="3" borderId="0" xfId="1" applyFont="1" applyFill="1" applyAlignment="1" applyProtection="1">
      <alignment vertical="center"/>
    </xf>
    <xf numFmtId="41" fontId="26" fillId="3" borderId="1" xfId="1" applyFont="1" applyFill="1" applyBorder="1" applyAlignment="1" applyProtection="1">
      <alignment vertical="center"/>
    </xf>
    <xf numFmtId="41" fontId="26" fillId="3" borderId="0" xfId="1" applyFont="1" applyFill="1" applyBorder="1" applyAlignment="1" applyProtection="1">
      <alignment vertical="center"/>
    </xf>
    <xf numFmtId="41" fontId="16" fillId="2" borderId="0" xfId="1" applyFont="1" applyFill="1" applyAlignment="1" applyProtection="1">
      <alignment vertical="center"/>
    </xf>
    <xf numFmtId="41" fontId="26" fillId="3" borderId="2" xfId="1" applyFont="1" applyFill="1" applyBorder="1" applyAlignment="1" applyProtection="1">
      <alignment vertical="center"/>
    </xf>
    <xf numFmtId="0" fontId="36" fillId="0" borderId="0" xfId="0" applyFont="1" applyAlignment="1">
      <alignment vertical="center"/>
    </xf>
    <xf numFmtId="41" fontId="13" fillId="0" borderId="0" xfId="1" applyFont="1" applyFill="1" applyAlignment="1">
      <alignment vertical="center"/>
    </xf>
    <xf numFmtId="41" fontId="16" fillId="3" borderId="0" xfId="1" applyFont="1" applyFill="1" applyAlignment="1" applyProtection="1">
      <alignment vertical="center"/>
    </xf>
    <xf numFmtId="0" fontId="34" fillId="0" borderId="0" xfId="0" applyFont="1" applyAlignment="1">
      <alignment horizontal="left" vertical="center"/>
    </xf>
    <xf numFmtId="0" fontId="35" fillId="0" borderId="0" xfId="0" applyFont="1" applyAlignment="1">
      <alignment horizontal="left" vertical="center"/>
    </xf>
    <xf numFmtId="0" fontId="34" fillId="0" borderId="0" xfId="1" applyNumberFormat="1" applyFont="1" applyAlignment="1" applyProtection="1">
      <alignment horizontal="right" vertical="center"/>
    </xf>
    <xf numFmtId="0" fontId="16" fillId="0" borderId="9" xfId="0" applyFont="1" applyBorder="1" applyAlignment="1" applyProtection="1">
      <alignment vertical="center"/>
      <protection locked="0"/>
    </xf>
    <xf numFmtId="0" fontId="38" fillId="0" borderId="0" xfId="0" applyFont="1" applyAlignment="1">
      <alignment horizontal="left" vertical="center"/>
    </xf>
    <xf numFmtId="0" fontId="36" fillId="0" borderId="0" xfId="0" applyFont="1" applyAlignment="1">
      <alignment horizontal="left" vertical="center"/>
    </xf>
    <xf numFmtId="0" fontId="16" fillId="0" borderId="9" xfId="0" applyFont="1" applyBorder="1" applyAlignment="1" applyProtection="1">
      <alignment horizontal="left" vertical="center" wrapText="1"/>
      <protection locked="0"/>
    </xf>
    <xf numFmtId="164" fontId="16" fillId="0" borderId="9" xfId="2" applyFont="1" applyBorder="1" applyAlignment="1" applyProtection="1">
      <alignment horizontal="right" vertical="center"/>
      <protection locked="0"/>
    </xf>
    <xf numFmtId="0" fontId="16" fillId="0" borderId="9" xfId="1" applyNumberFormat="1" applyFont="1" applyBorder="1" applyAlignment="1" applyProtection="1">
      <alignment horizontal="center" vertical="center"/>
      <protection locked="0"/>
    </xf>
    <xf numFmtId="0" fontId="16" fillId="0" borderId="0" xfId="1" applyNumberFormat="1" applyFont="1" applyAlignment="1" applyProtection="1">
      <alignment horizontal="right" vertical="center"/>
    </xf>
    <xf numFmtId="0" fontId="32" fillId="0" borderId="0" xfId="0" applyFont="1" applyAlignment="1" applyProtection="1">
      <alignment horizontal="left" vertical="center"/>
      <protection locked="0"/>
    </xf>
    <xf numFmtId="1" fontId="16" fillId="0" borderId="0" xfId="0" applyNumberFormat="1" applyFont="1" applyAlignment="1" applyProtection="1">
      <alignment horizontal="left" vertical="center"/>
      <protection locked="0"/>
    </xf>
    <xf numFmtId="0" fontId="16" fillId="0" borderId="0" xfId="0" applyFont="1" applyAlignment="1">
      <alignment horizontal="right" vertical="center" wrapText="1" indent="2"/>
    </xf>
    <xf numFmtId="0" fontId="31" fillId="0" borderId="0" xfId="0" applyFont="1" applyAlignment="1" applyProtection="1">
      <alignment horizontal="right" vertical="center" indent="2"/>
      <protection locked="0"/>
    </xf>
    <xf numFmtId="3" fontId="16" fillId="0" borderId="0" xfId="0" applyNumberFormat="1" applyFont="1" applyAlignment="1" applyProtection="1">
      <alignment horizontal="left" vertical="center"/>
      <protection locked="0"/>
    </xf>
    <xf numFmtId="0" fontId="16" fillId="0" borderId="0" xfId="0" applyFont="1" applyAlignment="1" applyProtection="1">
      <alignment horizontal="right" vertical="center" indent="2"/>
      <protection locked="0"/>
    </xf>
    <xf numFmtId="0" fontId="29" fillId="0" borderId="7" xfId="0" applyFont="1" applyBorder="1" applyAlignment="1">
      <alignment horizontal="center" vertical="center"/>
    </xf>
    <xf numFmtId="0" fontId="29" fillId="0" borderId="7" xfId="0" applyFont="1" applyBorder="1" applyAlignment="1">
      <alignment horizontal="center" vertical="center" wrapText="1"/>
    </xf>
    <xf numFmtId="0" fontId="37" fillId="0" borderId="0" xfId="0" applyFont="1" applyAlignment="1">
      <alignment horizontal="center" wrapText="1"/>
    </xf>
    <xf numFmtId="0" fontId="16" fillId="0" borderId="10" xfId="0" applyFont="1" applyBorder="1" applyAlignment="1">
      <alignment horizontal="left" vertical="top" wrapText="1"/>
    </xf>
    <xf numFmtId="0" fontId="33" fillId="0" borderId="9" xfId="0" applyFont="1" applyBorder="1" applyAlignment="1">
      <alignment horizontal="center" vertical="center"/>
    </xf>
    <xf numFmtId="0" fontId="26" fillId="0" borderId="3" xfId="0" applyFont="1" applyBorder="1" applyAlignment="1">
      <alignment horizontal="center" vertical="center"/>
    </xf>
    <xf numFmtId="0" fontId="26" fillId="0" borderId="24" xfId="0" applyFont="1" applyBorder="1" applyAlignment="1">
      <alignment horizontal="center" vertical="center"/>
    </xf>
    <xf numFmtId="0" fontId="26" fillId="0" borderId="4" xfId="0" applyFont="1" applyBorder="1" applyAlignment="1">
      <alignment horizontal="center" vertical="center"/>
    </xf>
    <xf numFmtId="0" fontId="26" fillId="0" borderId="5" xfId="0" applyFont="1" applyBorder="1" applyAlignment="1">
      <alignment horizontal="center" vertical="center"/>
    </xf>
    <xf numFmtId="0" fontId="26" fillId="0" borderId="10" xfId="0" applyFont="1" applyBorder="1" applyAlignment="1">
      <alignment horizontal="center" vertical="center"/>
    </xf>
    <xf numFmtId="0" fontId="26" fillId="0" borderId="6" xfId="0" applyFont="1" applyBorder="1" applyAlignment="1">
      <alignment horizontal="center" vertical="center"/>
    </xf>
    <xf numFmtId="0" fontId="29" fillId="0" borderId="25" xfId="0" applyFont="1" applyBorder="1" applyAlignment="1">
      <alignment horizontal="center" vertical="center" wrapText="1"/>
    </xf>
    <xf numFmtId="0" fontId="29" fillId="0" borderId="26" xfId="0" applyFont="1" applyBorder="1" applyAlignment="1">
      <alignment horizontal="center" vertical="center" wrapText="1"/>
    </xf>
    <xf numFmtId="0" fontId="29" fillId="0" borderId="27" xfId="0" applyFont="1" applyBorder="1" applyAlignment="1">
      <alignment horizontal="center" vertical="center" wrapText="1"/>
    </xf>
    <xf numFmtId="0" fontId="5" fillId="0" borderId="7" xfId="0" applyFont="1" applyBorder="1" applyAlignment="1">
      <alignment horizontal="center" vertical="center"/>
    </xf>
    <xf numFmtId="0" fontId="5" fillId="0" borderId="12" xfId="0" applyFont="1" applyBorder="1" applyAlignment="1">
      <alignment horizontal="center" vertical="center"/>
    </xf>
    <xf numFmtId="0" fontId="5" fillId="0" borderId="8" xfId="0" applyFont="1" applyBorder="1" applyAlignment="1">
      <alignment horizontal="center" vertical="center"/>
    </xf>
    <xf numFmtId="0" fontId="30" fillId="7" borderId="9" xfId="0" applyFont="1" applyFill="1" applyBorder="1" applyAlignment="1">
      <alignment horizontal="center" vertical="center" wrapText="1"/>
    </xf>
    <xf numFmtId="0" fontId="28" fillId="0" borderId="9" xfId="0" applyFont="1" applyBorder="1" applyAlignment="1">
      <alignment horizontal="center" vertical="center"/>
    </xf>
    <xf numFmtId="0" fontId="16" fillId="0" borderId="0" xfId="0" applyFont="1" applyAlignment="1" applyProtection="1">
      <alignment horizontal="left"/>
      <protection locked="0"/>
    </xf>
    <xf numFmtId="0" fontId="16" fillId="0" borderId="0" xfId="0" applyFont="1" applyAlignment="1">
      <alignment horizontal="left" vertical="center"/>
    </xf>
    <xf numFmtId="0" fontId="16" fillId="0" borderId="0" xfId="0" applyFont="1" applyAlignment="1">
      <alignment horizontal="left" vertical="center" indent="10"/>
    </xf>
    <xf numFmtId="0" fontId="16" fillId="0" borderId="5"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0" xfId="0" applyFont="1" applyAlignment="1">
      <alignment horizontal="justify" vertical="top" wrapText="1"/>
    </xf>
    <xf numFmtId="0" fontId="16" fillId="0" borderId="0" xfId="0" applyFont="1" applyAlignment="1">
      <alignment horizontal="left"/>
    </xf>
    <xf numFmtId="0" fontId="16" fillId="0" borderId="0" xfId="0" applyFont="1" applyAlignment="1">
      <alignment horizontal="left" vertical="center" wrapText="1"/>
    </xf>
    <xf numFmtId="49" fontId="16" fillId="0" borderId="0" xfId="0" applyNumberFormat="1" applyFont="1" applyAlignment="1">
      <alignment horizontal="left" vertical="center" wrapText="1"/>
    </xf>
    <xf numFmtId="49" fontId="13" fillId="0" borderId="0" xfId="0" applyNumberFormat="1" applyFont="1" applyAlignment="1">
      <alignment horizontal="left" vertical="center" wrapText="1"/>
    </xf>
    <xf numFmtId="0" fontId="26" fillId="0" borderId="9" xfId="0" applyFont="1" applyBorder="1" applyAlignment="1">
      <alignment horizontal="center" vertical="center"/>
    </xf>
    <xf numFmtId="0" fontId="26" fillId="0" borderId="0" xfId="0" applyFont="1" applyAlignment="1">
      <alignment horizontal="center" vertical="center"/>
    </xf>
    <xf numFmtId="0" fontId="16" fillId="0" borderId="0" xfId="0" applyFont="1" applyAlignment="1">
      <alignment horizontal="center" vertical="center"/>
    </xf>
    <xf numFmtId="49" fontId="16" fillId="0" borderId="0" xfId="0" applyNumberFormat="1" applyFont="1" applyAlignment="1">
      <alignment horizontal="center" vertical="center" wrapText="1"/>
    </xf>
    <xf numFmtId="0" fontId="16" fillId="0" borderId="0" xfId="0" applyFont="1" applyAlignment="1">
      <alignment horizontal="center" vertical="center" wrapText="1"/>
    </xf>
    <xf numFmtId="0" fontId="13" fillId="0" borderId="0" xfId="0" applyFont="1" applyAlignment="1">
      <alignment horizontal="center" vertical="center"/>
    </xf>
    <xf numFmtId="0" fontId="37" fillId="0" borderId="0" xfId="0" applyFont="1" applyAlignment="1">
      <alignment horizontal="center" vertical="center"/>
    </xf>
    <xf numFmtId="49" fontId="16" fillId="0" borderId="0" xfId="0" applyNumberFormat="1" applyFont="1" applyAlignment="1">
      <alignment horizontal="center" vertical="center"/>
    </xf>
    <xf numFmtId="165" fontId="37" fillId="0" borderId="3" xfId="0" applyNumberFormat="1" applyFont="1" applyBorder="1" applyAlignment="1">
      <alignment horizontal="center" vertical="center" wrapText="1"/>
    </xf>
    <xf numFmtId="165" fontId="37" fillId="0" borderId="24" xfId="0" applyNumberFormat="1" applyFont="1" applyBorder="1" applyAlignment="1">
      <alignment horizontal="center" vertical="center" wrapText="1"/>
    </xf>
    <xf numFmtId="165" fontId="37" fillId="0" borderId="4" xfId="0" applyNumberFormat="1" applyFont="1" applyBorder="1" applyAlignment="1">
      <alignment horizontal="center" vertical="center" wrapText="1"/>
    </xf>
    <xf numFmtId="165" fontId="37" fillId="0" borderId="5" xfId="0" applyNumberFormat="1" applyFont="1" applyBorder="1" applyAlignment="1">
      <alignment horizontal="center" vertical="center" wrapText="1"/>
    </xf>
    <xf numFmtId="165" fontId="37" fillId="0" borderId="10" xfId="0" applyNumberFormat="1" applyFont="1" applyBorder="1" applyAlignment="1">
      <alignment horizontal="center" vertical="center" wrapText="1"/>
    </xf>
    <xf numFmtId="165" fontId="37" fillId="0" borderId="6" xfId="0" applyNumberFormat="1" applyFont="1" applyBorder="1" applyAlignment="1">
      <alignment horizontal="center" vertical="center" wrapText="1"/>
    </xf>
    <xf numFmtId="165" fontId="27" fillId="0" borderId="25" xfId="0" applyNumberFormat="1" applyFont="1" applyBorder="1" applyAlignment="1">
      <alignment horizontal="center" vertical="center"/>
    </xf>
    <xf numFmtId="165" fontId="27" fillId="0" borderId="26" xfId="0" applyNumberFormat="1" applyFont="1" applyBorder="1" applyAlignment="1">
      <alignment horizontal="center" vertical="center"/>
    </xf>
    <xf numFmtId="165" fontId="27" fillId="0" borderId="27" xfId="0" applyNumberFormat="1" applyFont="1" applyBorder="1" applyAlignment="1">
      <alignment horizontal="center" vertical="center"/>
    </xf>
    <xf numFmtId="165" fontId="37" fillId="0" borderId="0" xfId="0" applyNumberFormat="1" applyFont="1" applyAlignment="1">
      <alignment horizontal="center" vertical="center" wrapText="1"/>
    </xf>
    <xf numFmtId="165" fontId="13" fillId="0" borderId="9" xfId="0" applyNumberFormat="1" applyFont="1" applyBorder="1" applyAlignment="1">
      <alignment horizontal="center" vertical="center" wrapText="1"/>
    </xf>
    <xf numFmtId="0" fontId="13" fillId="0" borderId="0" xfId="0" applyFont="1" applyAlignment="1">
      <alignment horizontal="justify" vertical="center" wrapText="1"/>
    </xf>
    <xf numFmtId="0" fontId="15" fillId="5" borderId="14" xfId="0" applyFont="1" applyFill="1" applyBorder="1" applyAlignment="1">
      <alignment horizontal="justify" vertical="center" wrapText="1"/>
    </xf>
    <xf numFmtId="0" fontId="15" fillId="5" borderId="15" xfId="0" applyFont="1" applyFill="1" applyBorder="1" applyAlignment="1">
      <alignment horizontal="justify" vertical="center" wrapText="1"/>
    </xf>
    <xf numFmtId="0" fontId="15" fillId="5" borderId="16" xfId="0" applyFont="1" applyFill="1" applyBorder="1" applyAlignment="1">
      <alignment horizontal="justify" vertical="center" wrapText="1"/>
    </xf>
    <xf numFmtId="0" fontId="19" fillId="0" borderId="0" xfId="0" applyFont="1" applyAlignment="1">
      <alignment horizontal="justify" vertical="center"/>
    </xf>
    <xf numFmtId="0" fontId="12" fillId="2" borderId="0" xfId="0" applyFont="1" applyFill="1" applyAlignment="1">
      <alignment horizontal="justify" vertical="center" wrapText="1"/>
    </xf>
    <xf numFmtId="0" fontId="19" fillId="0" borderId="0" xfId="0" applyFont="1" applyAlignment="1">
      <alignment horizontal="center" vertical="center"/>
    </xf>
    <xf numFmtId="0" fontId="15" fillId="0" borderId="14" xfId="0" applyFont="1" applyBorder="1" applyAlignment="1">
      <alignment horizontal="justify" vertical="center" wrapText="1"/>
    </xf>
    <xf numFmtId="0" fontId="15" fillId="0" borderId="15" xfId="0" applyFont="1" applyBorder="1" applyAlignment="1">
      <alignment horizontal="justify" vertical="center" wrapText="1"/>
    </xf>
    <xf numFmtId="0" fontId="15" fillId="0" borderId="16" xfId="0" applyFont="1" applyBorder="1" applyAlignment="1">
      <alignment horizontal="justify" vertical="center" wrapText="1"/>
    </xf>
    <xf numFmtId="0" fontId="23" fillId="0" borderId="0" xfId="0" applyFont="1" applyAlignment="1">
      <alignment horizontal="left" vertical="center"/>
    </xf>
    <xf numFmtId="0" fontId="26" fillId="0" borderId="0" xfId="0" applyFont="1" applyAlignment="1">
      <alignment horizontal="center" vertical="center" wrapText="1"/>
    </xf>
    <xf numFmtId="0" fontId="16" fillId="0" borderId="0" xfId="0" applyFont="1" applyAlignment="1">
      <alignment horizontal="justify" vertical="center" wrapText="1"/>
    </xf>
    <xf numFmtId="0" fontId="15" fillId="0" borderId="0" xfId="0" applyFont="1" applyAlignment="1">
      <alignment horizontal="justify" vertical="center" wrapText="1"/>
    </xf>
  </cellXfs>
  <cellStyles count="3">
    <cellStyle name="Millares [0]" xfId="1" builtinId="6"/>
    <cellStyle name="Moneda [0]" xfId="2" builtinId="7"/>
    <cellStyle name="Normal" xfId="0" builtinId="0"/>
  </cellStyles>
  <dxfs count="6">
    <dxf>
      <font>
        <color rgb="FFFF0000"/>
      </font>
    </dxf>
    <dxf>
      <font>
        <color rgb="FFFF0000"/>
      </font>
    </dxf>
    <dxf>
      <font>
        <b val="0"/>
        <i val="0"/>
        <color rgb="FFFF0000"/>
      </font>
    </dxf>
    <dxf>
      <font>
        <b/>
        <i val="0"/>
        <color theme="0"/>
      </font>
      <fill>
        <patternFill>
          <bgColor rgb="FFFF0000"/>
        </patternFill>
      </fill>
    </dxf>
    <dxf>
      <font>
        <color rgb="FFFF0000"/>
      </font>
    </dxf>
    <dxf>
      <font>
        <color theme="0"/>
      </font>
      <fill>
        <patternFill>
          <bgColor theme="0"/>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hyperlink" Target="https://vucapp.habitatbogota.gov.co/" TargetMode="External"/><Relationship Id="rId7" Type="http://schemas.openxmlformats.org/officeDocument/2006/relationships/image" Target="../media/image1.png"/><Relationship Id="rId2" Type="http://schemas.openxmlformats.org/officeDocument/2006/relationships/image" Target="../media/image5.jpeg"/><Relationship Id="rId1" Type="http://schemas.openxmlformats.org/officeDocument/2006/relationships/hyperlink" Target="#Sede"/><Relationship Id="rId6" Type="http://schemas.openxmlformats.org/officeDocument/2006/relationships/image" Target="../media/image8.svg"/><Relationship Id="rId5" Type="http://schemas.openxmlformats.org/officeDocument/2006/relationships/image" Target="../media/image7.png"/><Relationship Id="rId4" Type="http://schemas.openxmlformats.org/officeDocument/2006/relationships/image" Target="../media/image6.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3</xdr:col>
      <xdr:colOff>0</xdr:colOff>
      <xdr:row>3</xdr:row>
      <xdr:rowOff>0</xdr:rowOff>
    </xdr:from>
    <xdr:to>
      <xdr:col>3</xdr:col>
      <xdr:colOff>304800</xdr:colOff>
      <xdr:row>4</xdr:row>
      <xdr:rowOff>114300</xdr:rowOff>
    </xdr:to>
    <xdr:sp macro="" textlink="">
      <xdr:nvSpPr>
        <xdr:cNvPr id="4102" name="AutoShape 6">
          <a:extLst>
            <a:ext uri="{FF2B5EF4-FFF2-40B4-BE49-F238E27FC236}">
              <a16:creationId xmlns:a16="http://schemas.microsoft.com/office/drawing/2014/main" id="{FF1829EB-EF06-CB9C-7A2C-D15888FC1E39}"/>
            </a:ext>
          </a:extLst>
        </xdr:cNvPr>
        <xdr:cNvSpPr>
          <a:spLocks noChangeAspect="1" noChangeArrowheads="1"/>
        </xdr:cNvSpPr>
      </xdr:nvSpPr>
      <xdr:spPr bwMode="auto">
        <a:xfrm>
          <a:off x="1075182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338667</xdr:colOff>
      <xdr:row>0</xdr:row>
      <xdr:rowOff>21167</xdr:rowOff>
    </xdr:from>
    <xdr:to>
      <xdr:col>0</xdr:col>
      <xdr:colOff>2266079</xdr:colOff>
      <xdr:row>3</xdr:row>
      <xdr:rowOff>71967</xdr:rowOff>
    </xdr:to>
    <xdr:pic>
      <xdr:nvPicPr>
        <xdr:cNvPr id="8" name="Imagen 7" descr="Forma&#10;&#10;El contenido generado por IA puede ser incorrecto.">
          <a:extLst>
            <a:ext uri="{FF2B5EF4-FFF2-40B4-BE49-F238E27FC236}">
              <a16:creationId xmlns:a16="http://schemas.microsoft.com/office/drawing/2014/main" id="{44373B62-9D0F-FE45-8EC6-B1979F5A4C0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38667" y="21167"/>
          <a:ext cx="1927412" cy="140546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596105</xdr:colOff>
      <xdr:row>19</xdr:row>
      <xdr:rowOff>329404</xdr:rowOff>
    </xdr:from>
    <xdr:to>
      <xdr:col>7</xdr:col>
      <xdr:colOff>191293</xdr:colOff>
      <xdr:row>21</xdr:row>
      <xdr:rowOff>171448</xdr:rowOff>
    </xdr:to>
    <xdr:pic>
      <xdr:nvPicPr>
        <xdr:cNvPr id="5" name="Imagen 4">
          <a:extLst>
            <a:ext uri="{FF2B5EF4-FFF2-40B4-BE49-F238E27FC236}">
              <a16:creationId xmlns:a16="http://schemas.microsoft.com/office/drawing/2014/main" id="{2C89FED8-32D0-4219-A51B-62DAC6244077}"/>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6874"/>
        <a:stretch/>
      </xdr:blipFill>
      <xdr:spPr bwMode="auto">
        <a:xfrm>
          <a:off x="7454105" y="3647279"/>
          <a:ext cx="1150938" cy="80803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279400</xdr:colOff>
      <xdr:row>0</xdr:row>
      <xdr:rowOff>12700</xdr:rowOff>
    </xdr:from>
    <xdr:to>
      <xdr:col>0</xdr:col>
      <xdr:colOff>2206812</xdr:colOff>
      <xdr:row>3</xdr:row>
      <xdr:rowOff>63500</xdr:rowOff>
    </xdr:to>
    <xdr:pic>
      <xdr:nvPicPr>
        <xdr:cNvPr id="2" name="Imagen 1" descr="Forma&#10;&#10;El contenido generado por IA puede ser incorrecto.">
          <a:extLst>
            <a:ext uri="{FF2B5EF4-FFF2-40B4-BE49-F238E27FC236}">
              <a16:creationId xmlns:a16="http://schemas.microsoft.com/office/drawing/2014/main" id="{F7A7C8D2-8E7B-224F-92EE-0A1934B4788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9400" y="12700"/>
          <a:ext cx="1927412" cy="14097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558800</xdr:colOff>
      <xdr:row>0</xdr:row>
      <xdr:rowOff>12700</xdr:rowOff>
    </xdr:from>
    <xdr:to>
      <xdr:col>0</xdr:col>
      <xdr:colOff>2260600</xdr:colOff>
      <xdr:row>3</xdr:row>
      <xdr:rowOff>127000</xdr:rowOff>
    </xdr:to>
    <xdr:pic>
      <xdr:nvPicPr>
        <xdr:cNvPr id="2" name="Imagen 1" descr="Forma&#10;&#10;El contenido generado por IA puede ser incorrecto.">
          <a:extLst>
            <a:ext uri="{FF2B5EF4-FFF2-40B4-BE49-F238E27FC236}">
              <a16:creationId xmlns:a16="http://schemas.microsoft.com/office/drawing/2014/main" id="{492B2576-9BF8-3D46-8DA8-FA0BD2CA590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8800" y="12700"/>
          <a:ext cx="1701800" cy="14097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1629834</xdr:colOff>
      <xdr:row>0</xdr:row>
      <xdr:rowOff>63499</xdr:rowOff>
    </xdr:from>
    <xdr:to>
      <xdr:col>0</xdr:col>
      <xdr:colOff>3704168</xdr:colOff>
      <xdr:row>3</xdr:row>
      <xdr:rowOff>6367</xdr:rowOff>
    </xdr:to>
    <xdr:pic>
      <xdr:nvPicPr>
        <xdr:cNvPr id="2" name="Imagen 1" descr="Forma&#10;&#10;El contenido generado por IA puede ser incorrecto.">
          <a:extLst>
            <a:ext uri="{FF2B5EF4-FFF2-40B4-BE49-F238E27FC236}">
              <a16:creationId xmlns:a16="http://schemas.microsoft.com/office/drawing/2014/main" id="{397C9BF8-73A2-6448-94E6-E97CA3DF187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29834" y="63499"/>
          <a:ext cx="2074334" cy="154516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8</xdr:col>
      <xdr:colOff>544195</xdr:colOff>
      <xdr:row>8</xdr:row>
      <xdr:rowOff>37784</xdr:rowOff>
    </xdr:from>
    <xdr:to>
      <xdr:col>9</xdr:col>
      <xdr:colOff>724375</xdr:colOff>
      <xdr:row>8</xdr:row>
      <xdr:rowOff>448787</xdr:rowOff>
    </xdr:to>
    <xdr:sp macro="" textlink="">
      <xdr:nvSpPr>
        <xdr:cNvPr id="3" name="Rectángulo: esquinas redondeadas 2">
          <a:hlinkClick xmlns:r="http://schemas.openxmlformats.org/officeDocument/2006/relationships" r:id="rId1"/>
          <a:extLst>
            <a:ext uri="{FF2B5EF4-FFF2-40B4-BE49-F238E27FC236}">
              <a16:creationId xmlns:a16="http://schemas.microsoft.com/office/drawing/2014/main" id="{F6429615-CDC0-4924-88D7-E7ED207CBE00}"/>
            </a:ext>
          </a:extLst>
        </xdr:cNvPr>
        <xdr:cNvSpPr/>
      </xdr:nvSpPr>
      <xdr:spPr>
        <a:xfrm flipH="1">
          <a:off x="12736195" y="4216878"/>
          <a:ext cx="918368" cy="411003"/>
        </a:xfrm>
        <a:prstGeom prst="roundRect">
          <a:avLst/>
        </a:prstGeom>
        <a:gradFill flip="none" rotWithShape="1">
          <a:gsLst>
            <a:gs pos="0">
              <a:schemeClr val="accent1">
                <a:lumMod val="67000"/>
              </a:schemeClr>
            </a:gs>
            <a:gs pos="48000">
              <a:schemeClr val="accent1">
                <a:lumMod val="97000"/>
                <a:lumOff val="3000"/>
              </a:schemeClr>
            </a:gs>
            <a:gs pos="100000">
              <a:schemeClr val="accent1">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es-CO" sz="1800" b="0" cap="none" spc="0">
              <a:ln w="0"/>
              <a:solidFill>
                <a:schemeClr val="bg1"/>
              </a:solidFill>
              <a:effectLst/>
            </a:rPr>
            <a:t>Sede</a:t>
          </a:r>
        </a:p>
      </xdr:txBody>
    </xdr:sp>
    <xdr:clientData/>
  </xdr:twoCellAnchor>
  <xdr:twoCellAnchor editAs="oneCell">
    <xdr:from>
      <xdr:col>4</xdr:col>
      <xdr:colOff>1111606</xdr:colOff>
      <xdr:row>21</xdr:row>
      <xdr:rowOff>54725</xdr:rowOff>
    </xdr:from>
    <xdr:to>
      <xdr:col>8</xdr:col>
      <xdr:colOff>320040</xdr:colOff>
      <xdr:row>24</xdr:row>
      <xdr:rowOff>245916</xdr:rowOff>
    </xdr:to>
    <xdr:pic>
      <xdr:nvPicPr>
        <xdr:cNvPr id="7" name="Imagen 6">
          <a:extLst>
            <a:ext uri="{FF2B5EF4-FFF2-40B4-BE49-F238E27FC236}">
              <a16:creationId xmlns:a16="http://schemas.microsoft.com/office/drawing/2014/main" id="{87D9CD03-3EE8-445F-AA6B-5CBF544280D7}"/>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9674581" y="16704425"/>
          <a:ext cx="2848889" cy="2280976"/>
        </a:xfrm>
        <a:prstGeom prst="rect">
          <a:avLst/>
        </a:prstGeom>
      </xdr:spPr>
    </xdr:pic>
    <xdr:clientData/>
  </xdr:twoCellAnchor>
  <xdr:twoCellAnchor editAs="oneCell">
    <xdr:from>
      <xdr:col>1</xdr:col>
      <xdr:colOff>3571874</xdr:colOff>
      <xdr:row>8</xdr:row>
      <xdr:rowOff>25411</xdr:rowOff>
    </xdr:from>
    <xdr:to>
      <xdr:col>1</xdr:col>
      <xdr:colOff>5602604</xdr:colOff>
      <xdr:row>8</xdr:row>
      <xdr:rowOff>515995</xdr:rowOff>
    </xdr:to>
    <xdr:pic>
      <xdr:nvPicPr>
        <xdr:cNvPr id="5" name="Imagen 4">
          <a:hlinkClick xmlns:r="http://schemas.openxmlformats.org/officeDocument/2006/relationships" r:id="rId3"/>
          <a:extLst>
            <a:ext uri="{FF2B5EF4-FFF2-40B4-BE49-F238E27FC236}">
              <a16:creationId xmlns:a16="http://schemas.microsoft.com/office/drawing/2014/main" id="{F4078999-7970-48B7-9B12-C3BE6E7821FE}"/>
            </a:ext>
          </a:extLst>
        </xdr:cNvPr>
        <xdr:cNvPicPr>
          <a:picLocks noChangeAspect="1"/>
        </xdr:cNvPicPr>
      </xdr:nvPicPr>
      <xdr:blipFill>
        <a:blip xmlns:r="http://schemas.openxmlformats.org/officeDocument/2006/relationships" r:embed="rId4"/>
        <a:stretch>
          <a:fillRect/>
        </a:stretch>
      </xdr:blipFill>
      <xdr:spPr>
        <a:xfrm>
          <a:off x="4171949" y="1844686"/>
          <a:ext cx="2028825" cy="475344"/>
        </a:xfrm>
        <a:prstGeom prst="rect">
          <a:avLst/>
        </a:prstGeom>
      </xdr:spPr>
    </xdr:pic>
    <xdr:clientData/>
  </xdr:twoCellAnchor>
  <xdr:twoCellAnchor editAs="oneCell">
    <xdr:from>
      <xdr:col>8</xdr:col>
      <xdr:colOff>511969</xdr:colOff>
      <xdr:row>13</xdr:row>
      <xdr:rowOff>586264</xdr:rowOff>
    </xdr:from>
    <xdr:to>
      <xdr:col>9</xdr:col>
      <xdr:colOff>701516</xdr:colOff>
      <xdr:row>14</xdr:row>
      <xdr:rowOff>666274</xdr:rowOff>
    </xdr:to>
    <xdr:pic>
      <xdr:nvPicPr>
        <xdr:cNvPr id="4" name="Gráfico 3" descr="Escena de bosque con relleno sólido">
          <a:extLst>
            <a:ext uri="{FF2B5EF4-FFF2-40B4-BE49-F238E27FC236}">
              <a16:creationId xmlns:a16="http://schemas.microsoft.com/office/drawing/2014/main" id="{D18ED172-9EFD-BB3B-64B2-A9639B2FBD5A}"/>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12703969" y="10992327"/>
          <a:ext cx="920115" cy="917257"/>
        </a:xfrm>
        <a:prstGeom prst="rect">
          <a:avLst/>
        </a:prstGeom>
      </xdr:spPr>
    </xdr:pic>
    <xdr:clientData/>
  </xdr:twoCellAnchor>
  <xdr:twoCellAnchor editAs="oneCell">
    <xdr:from>
      <xdr:col>0</xdr:col>
      <xdr:colOff>0</xdr:colOff>
      <xdr:row>0</xdr:row>
      <xdr:rowOff>0</xdr:rowOff>
    </xdr:from>
    <xdr:to>
      <xdr:col>0</xdr:col>
      <xdr:colOff>1397000</xdr:colOff>
      <xdr:row>2</xdr:row>
      <xdr:rowOff>292100</xdr:rowOff>
    </xdr:to>
    <xdr:pic>
      <xdr:nvPicPr>
        <xdr:cNvPr id="2" name="Imagen 1" descr="Forma&#10;&#10;El contenido generado por IA puede ser incorrecto.">
          <a:extLst>
            <a:ext uri="{FF2B5EF4-FFF2-40B4-BE49-F238E27FC236}">
              <a16:creationId xmlns:a16="http://schemas.microsoft.com/office/drawing/2014/main" id="{E6DCCE2F-A918-3D40-85CD-665B6466704D}"/>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0" y="0"/>
          <a:ext cx="1397000" cy="10414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vmlDrawing" Target="../drawings/vmlDrawing2.v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omments" Target="../comments2.xml"/><Relationship Id="rId4" Type="http://schemas.openxmlformats.org/officeDocument/2006/relationships/vmlDrawing" Target="../drawings/vmlDrawing4.v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A05600-7A9C-47F6-A41A-6A7E6010C8B8}">
  <sheetPr>
    <tabColor theme="0"/>
    <pageSetUpPr fitToPage="1"/>
  </sheetPr>
  <dimension ref="A1:F21"/>
  <sheetViews>
    <sheetView showGridLines="0" tabSelected="1" view="pageBreakPreview" zoomScale="60" zoomScaleNormal="117" workbookViewId="0">
      <selection activeCell="M19" sqref="M19"/>
    </sheetView>
  </sheetViews>
  <sheetFormatPr baseColWidth="10" defaultColWidth="11" defaultRowHeight="18" x14ac:dyDescent="0.25"/>
  <cols>
    <col min="1" max="1" width="35.140625" style="4" customWidth="1"/>
    <col min="2" max="2" width="110.42578125" style="3" customWidth="1"/>
    <col min="3" max="5" width="11" style="2"/>
    <col min="6" max="6" width="11.140625" style="2" customWidth="1"/>
    <col min="7" max="16384" width="11" style="2"/>
  </cols>
  <sheetData>
    <row r="1" spans="1:6" ht="32.450000000000003" customHeight="1" x14ac:dyDescent="0.25">
      <c r="A1" s="114"/>
      <c r="B1" s="100" t="s">
        <v>182</v>
      </c>
      <c r="C1" s="117" t="s">
        <v>189</v>
      </c>
      <c r="D1" s="117"/>
      <c r="E1" s="117"/>
    </row>
    <row r="2" spans="1:6" ht="38.450000000000003" customHeight="1" x14ac:dyDescent="0.25">
      <c r="A2" s="115"/>
      <c r="B2" s="118" t="s">
        <v>188</v>
      </c>
      <c r="C2" s="117" t="s">
        <v>161</v>
      </c>
      <c r="D2" s="117"/>
      <c r="E2" s="117"/>
    </row>
    <row r="3" spans="1:6" ht="36" customHeight="1" x14ac:dyDescent="0.25">
      <c r="A3" s="116"/>
      <c r="B3" s="118"/>
      <c r="C3" s="117" t="s">
        <v>181</v>
      </c>
      <c r="D3" s="117"/>
      <c r="E3" s="117"/>
    </row>
    <row r="4" spans="1:6" s="6" customFormat="1" ht="15" x14ac:dyDescent="0.25">
      <c r="A4" s="5"/>
      <c r="C4" s="10"/>
      <c r="D4"/>
      <c r="F4" s="9"/>
    </row>
    <row r="5" spans="1:6" s="36" customFormat="1" ht="31.5" x14ac:dyDescent="0.25">
      <c r="B5" s="102" t="s">
        <v>183</v>
      </c>
      <c r="C5" s="34"/>
      <c r="D5" s="37"/>
      <c r="F5" s="35"/>
    </row>
    <row r="6" spans="1:6" s="21" customFormat="1" ht="15.75" x14ac:dyDescent="0.25">
      <c r="A6" s="38"/>
      <c r="B6" s="94" t="s">
        <v>87</v>
      </c>
    </row>
    <row r="7" spans="1:6" s="21" customFormat="1" ht="20.85" customHeight="1" x14ac:dyDescent="0.25">
      <c r="A7" s="39" t="s">
        <v>16</v>
      </c>
      <c r="B7" s="95"/>
    </row>
    <row r="8" spans="1:6" s="21" customFormat="1" ht="62.85" customHeight="1" x14ac:dyDescent="0.25">
      <c r="A8" s="96" t="str">
        <f>IF( $B$6="Persona Jurídica",  "Razón Social:", IF($B$6="Persona Natural","Nombres y Apellidos 
 (completos)",""))</f>
        <v>Razón Social:</v>
      </c>
      <c r="B8" s="40"/>
    </row>
    <row r="9" spans="1:6" s="21" customFormat="1" ht="20.85" customHeight="1" x14ac:dyDescent="0.25">
      <c r="A9" s="97" t="s">
        <v>180</v>
      </c>
      <c r="B9" s="98"/>
    </row>
    <row r="10" spans="1:6" s="21" customFormat="1" ht="20.85" customHeight="1" x14ac:dyDescent="0.25">
      <c r="A10" s="39" t="s">
        <v>15</v>
      </c>
      <c r="B10" s="40"/>
    </row>
    <row r="11" spans="1:6" s="21" customFormat="1" ht="20.85" customHeight="1" x14ac:dyDescent="0.25">
      <c r="A11" s="99" t="s">
        <v>179</v>
      </c>
      <c r="B11" s="40"/>
    </row>
    <row r="12" spans="1:6" s="21" customFormat="1" ht="20.85" customHeight="1" x14ac:dyDescent="0.25">
      <c r="A12" s="99" t="s">
        <v>19</v>
      </c>
      <c r="B12" s="40"/>
    </row>
    <row r="13" spans="1:6" s="21" customFormat="1" ht="20.85" customHeight="1" x14ac:dyDescent="0.25">
      <c r="A13" s="41" t="s">
        <v>21</v>
      </c>
      <c r="B13" s="42"/>
    </row>
    <row r="14" spans="1:6" s="21" customFormat="1" ht="20.85" customHeight="1" x14ac:dyDescent="0.25">
      <c r="A14" s="41" t="s">
        <v>10</v>
      </c>
      <c r="B14" s="42"/>
    </row>
    <row r="15" spans="1:6" s="21" customFormat="1" ht="42.6" customHeight="1" x14ac:dyDescent="0.25">
      <c r="A15" s="41" t="s">
        <v>20</v>
      </c>
      <c r="B15" s="42"/>
    </row>
    <row r="16" spans="1:6" s="21" customFormat="1" ht="20.85" customHeight="1" x14ac:dyDescent="0.25">
      <c r="A16" s="41" t="s">
        <v>5</v>
      </c>
      <c r="B16" s="42"/>
    </row>
    <row r="17" spans="1:2" s="21" customFormat="1" ht="20.85" customHeight="1" x14ac:dyDescent="0.25">
      <c r="A17" s="39"/>
      <c r="B17" s="43"/>
    </row>
    <row r="18" spans="1:2" s="21" customFormat="1" ht="20.85" customHeight="1" x14ac:dyDescent="0.25">
      <c r="A18" s="39" t="s">
        <v>18</v>
      </c>
      <c r="B18" s="40"/>
    </row>
    <row r="19" spans="1:2" s="21" customFormat="1" ht="15.75" x14ac:dyDescent="0.25">
      <c r="A19" s="38"/>
      <c r="B19" s="28"/>
    </row>
    <row r="20" spans="1:2" s="21" customFormat="1" ht="15.75" x14ac:dyDescent="0.25">
      <c r="A20" s="38"/>
      <c r="B20" s="28"/>
    </row>
    <row r="21" spans="1:2" s="21" customFormat="1" ht="15.75" x14ac:dyDescent="0.25">
      <c r="A21" s="39" t="s">
        <v>17</v>
      </c>
      <c r="B21" s="44" t="str">
        <f xml:space="preserve"> CONCATENATE("ESF - ",B7," ",B9," - ")</f>
        <v xml:space="preserve">ESF -   - </v>
      </c>
    </row>
  </sheetData>
  <sheetProtection selectLockedCells="1"/>
  <mergeCells count="5">
    <mergeCell ref="A1:A3"/>
    <mergeCell ref="C1:E1"/>
    <mergeCell ref="C2:E2"/>
    <mergeCell ref="C3:E3"/>
    <mergeCell ref="B2:B3"/>
  </mergeCells>
  <conditionalFormatting sqref="A11:A12">
    <cfRule type="expression" dxfId="5" priority="1">
      <formula>$B$6="Persona Natural"</formula>
    </cfRule>
  </conditionalFormatting>
  <dataValidations xWindow="239" yWindow="658" count="4">
    <dataValidation type="list" allowBlank="1" showInputMessage="1" showErrorMessage="1" sqref="A11" xr:uid="{293A9BA2-0841-4C1D-9196-4DBE2143C6FC}">
      <formula1>"Representante Legal,Liquidador,Apoderado ( Anexar poder )"</formula1>
    </dataValidation>
    <dataValidation type="list" allowBlank="1" showInputMessage="1" showErrorMessage="1" sqref="B6" xr:uid="{CB0B49DA-36C6-4E2A-B8A7-9359E0B75567}">
      <formula1>"Persona Natural, Persona Jurídica"</formula1>
    </dataValidation>
    <dataValidation type="list" allowBlank="1" showInputMessage="1" showErrorMessage="1" sqref="A9" xr:uid="{40CF39D7-8897-4603-A9F5-BD99D3E6CF54}">
      <formula1>"Cédula de Ciudadanía Nº, Cédula de Extranjería N° ,Pasaporte N°,NIT"</formula1>
    </dataValidation>
    <dataValidation type="list" allowBlank="1" showInputMessage="1" showErrorMessage="1" sqref="A12" xr:uid="{95B2ABBA-966A-4C73-A60A-5B2188111102}">
      <formula1>"Cédula de Ciudadanía N°, Cédula de Extranjería N° ,Pasaporte N°,NIT"</formula1>
    </dataValidation>
  </dataValidations>
  <printOptions horizontalCentered="1"/>
  <pageMargins left="1.1811023622047245" right="0.78740157480314965" top="1.1811023622047245" bottom="0.78740157480314965" header="0.78740157480314965" footer="0.78740157480314965"/>
  <pageSetup scale="64" fitToHeight="0" orientation="landscape" r:id="rId1"/>
  <headerFooter>
    <oddFooter>&amp;L&amp;"Times New Roman,Normal"&amp;G&amp;R&amp;"Times New Roman,Normal"SECCIÓN A
Página  &amp;P de  &amp;N</oddFooter>
  </headerFooter>
  <colBreaks count="1" manualBreakCount="1">
    <brk id="1" max="20" man="1"/>
  </colBreaks>
  <drawing r:id="rId2"/>
  <legacyDrawing r:id="rId3"/>
  <legacyDrawingHF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D7CA8D-2A15-4A70-87E0-963CB95B6666}">
  <sheetPr codeName="Hoja3">
    <tabColor theme="0"/>
    <outlinePr showOutlineSymbols="0"/>
    <pageSetUpPr autoPageBreaks="0"/>
  </sheetPr>
  <dimension ref="A1:H36"/>
  <sheetViews>
    <sheetView showGridLines="0" showZeros="0" showOutlineSymbols="0" view="pageBreakPreview" zoomScale="60" zoomScaleNormal="100" workbookViewId="0">
      <selection activeCell="H13" sqref="H13"/>
    </sheetView>
  </sheetViews>
  <sheetFormatPr baseColWidth="10" defaultColWidth="10.85546875" defaultRowHeight="15" x14ac:dyDescent="0.25"/>
  <cols>
    <col min="1" max="1" width="35.42578125" style="1" customWidth="1"/>
    <col min="2" max="2" width="50.85546875" style="1" customWidth="1"/>
    <col min="3" max="16384" width="10.85546875" style="1"/>
  </cols>
  <sheetData>
    <row r="1" spans="1:5" ht="42" customHeight="1" x14ac:dyDescent="0.25">
      <c r="A1" s="114"/>
      <c r="B1" s="101" t="s">
        <v>182</v>
      </c>
      <c r="C1" s="117" t="s">
        <v>189</v>
      </c>
      <c r="D1" s="117"/>
      <c r="E1" s="51"/>
    </row>
    <row r="2" spans="1:5" ht="36" customHeight="1" x14ac:dyDescent="0.25">
      <c r="A2" s="115"/>
      <c r="B2" s="129" t="s">
        <v>188</v>
      </c>
      <c r="C2" s="117" t="s">
        <v>184</v>
      </c>
      <c r="D2" s="117"/>
      <c r="E2" s="52"/>
    </row>
    <row r="3" spans="1:5" ht="29.1" customHeight="1" x14ac:dyDescent="0.25">
      <c r="A3" s="116"/>
      <c r="B3" s="129"/>
      <c r="C3" s="117" t="s">
        <v>181</v>
      </c>
      <c r="D3" s="117"/>
      <c r="E3" s="51"/>
    </row>
    <row r="4" spans="1:5" s="21" customFormat="1" ht="15.75" customHeight="1" x14ac:dyDescent="0.25">
      <c r="A4" s="120">
        <f>Datos!B16</f>
        <v>0</v>
      </c>
      <c r="B4" s="120"/>
    </row>
    <row r="5" spans="1:5" s="21" customFormat="1" ht="10.35" customHeight="1" x14ac:dyDescent="0.25">
      <c r="A5" s="28"/>
      <c r="B5" s="28"/>
    </row>
    <row r="6" spans="1:5" s="21" customFormat="1" ht="15.75" x14ac:dyDescent="0.25">
      <c r="A6" s="28" t="s">
        <v>6</v>
      </c>
      <c r="B6" s="28"/>
    </row>
    <row r="7" spans="1:5" s="21" customFormat="1" ht="15.75" x14ac:dyDescent="0.25">
      <c r="A7" s="120" t="s">
        <v>164</v>
      </c>
      <c r="B7" s="120"/>
    </row>
    <row r="8" spans="1:5" s="21" customFormat="1" ht="15.75" x14ac:dyDescent="0.25">
      <c r="A8" s="120" t="s">
        <v>107</v>
      </c>
      <c r="B8" s="120"/>
    </row>
    <row r="9" spans="1:5" s="21" customFormat="1" ht="15.75" x14ac:dyDescent="0.25">
      <c r="A9" s="120" t="s">
        <v>88</v>
      </c>
      <c r="B9" s="120"/>
    </row>
    <row r="10" spans="1:5" s="21" customFormat="1" ht="15.75" x14ac:dyDescent="0.25">
      <c r="A10" s="120" t="s">
        <v>92</v>
      </c>
      <c r="B10" s="120"/>
    </row>
    <row r="11" spans="1:5" s="21" customFormat="1" ht="15.75" x14ac:dyDescent="0.25">
      <c r="A11" s="120" t="s">
        <v>7</v>
      </c>
      <c r="B11" s="120"/>
    </row>
    <row r="12" spans="1:5" s="21" customFormat="1" ht="10.35" customHeight="1" x14ac:dyDescent="0.25"/>
    <row r="13" spans="1:5" s="21" customFormat="1" ht="15.75" x14ac:dyDescent="0.25">
      <c r="A13" s="120" t="str">
        <f>CONCATENATE("Asunto: Presentación Estados de Situación Financiera a ","31 de diciembre de ",Datos!B7)</f>
        <v xml:space="preserve">Asunto: Presentación Estados de Situación Financiera a 31 de diciembre de </v>
      </c>
      <c r="B13" s="120"/>
    </row>
    <row r="14" spans="1:5" s="21" customFormat="1" ht="10.35" customHeight="1" x14ac:dyDescent="0.25"/>
    <row r="15" spans="1:5" s="21" customFormat="1" ht="15.75" x14ac:dyDescent="0.25">
      <c r="A15" s="46" t="str">
        <f>IF(Datos!$B$6="Persona Jurídica",  "Razón Social del Enajenador:", IF(Datos!$B$6="Persona Natural","Nombres y Apellidos completos del Enajenador:",""))</f>
        <v>Razón Social del Enajenador:</v>
      </c>
      <c r="B15" s="47"/>
    </row>
    <row r="16" spans="1:5" s="21" customFormat="1" ht="40.35" customHeight="1" x14ac:dyDescent="0.25">
      <c r="A16" s="122">
        <f>Datos!$B$8</f>
        <v>0</v>
      </c>
      <c r="B16" s="123"/>
    </row>
    <row r="17" spans="1:8" s="21" customFormat="1" ht="16.5" thickBot="1" x14ac:dyDescent="0.3">
      <c r="A17" s="48" t="str">
        <f>IF(Datos!$B$6="Persona Jurídica",  "NIT", IF(Datos!$B$6="Persona Natural","Cédula de Ciudadanía Nº",""))</f>
        <v>NIT</v>
      </c>
      <c r="B17" s="48" t="s">
        <v>163</v>
      </c>
    </row>
    <row r="18" spans="1:8" s="21" customFormat="1" ht="20.85" customHeight="1" x14ac:dyDescent="0.25">
      <c r="A18" s="49">
        <f>Datos!$B$9</f>
        <v>0</v>
      </c>
      <c r="B18" s="50">
        <f>Datos!$B$10</f>
        <v>0</v>
      </c>
      <c r="F18" s="53" t="s">
        <v>165</v>
      </c>
      <c r="G18" s="54"/>
      <c r="H18" s="55"/>
    </row>
    <row r="19" spans="1:8" s="21" customFormat="1" ht="10.5" customHeight="1" x14ac:dyDescent="0.25">
      <c r="F19" s="56"/>
      <c r="G19" s="57"/>
      <c r="H19" s="58"/>
    </row>
    <row r="20" spans="1:8" s="21" customFormat="1" ht="60.6" customHeight="1" x14ac:dyDescent="0.25">
      <c r="A20" s="124" t="s">
        <v>97</v>
      </c>
      <c r="B20" s="124"/>
      <c r="F20" s="59" t="s">
        <v>94</v>
      </c>
      <c r="G20" s="57"/>
      <c r="H20" s="58"/>
    </row>
    <row r="21" spans="1:8" s="21" customFormat="1" ht="15.75" x14ac:dyDescent="0.25">
      <c r="A21" s="121" t="str">
        <f>CONCATENATE("1)    Estado de Situación Financiera a ","31 de diciembre de ",Datos!B7)</f>
        <v xml:space="preserve">1)    Estado de Situación Financiera a 31 de diciembre de </v>
      </c>
      <c r="B21" s="121"/>
      <c r="F21" s="56"/>
      <c r="G21" s="57"/>
      <c r="H21" s="58"/>
    </row>
    <row r="22" spans="1:8" s="21" customFormat="1" ht="15.75" x14ac:dyDescent="0.25">
      <c r="A22" s="121" t="s">
        <v>9</v>
      </c>
      <c r="B22" s="121"/>
      <c r="F22" s="56"/>
      <c r="G22" s="57"/>
      <c r="H22" s="58"/>
    </row>
    <row r="23" spans="1:8" s="21" customFormat="1" ht="15.75" x14ac:dyDescent="0.25">
      <c r="A23" s="121" t="s">
        <v>93</v>
      </c>
      <c r="B23" s="121"/>
      <c r="F23" s="56"/>
      <c r="G23" s="57"/>
      <c r="H23" s="58"/>
    </row>
    <row r="24" spans="1:8" s="21" customFormat="1" ht="15.75" x14ac:dyDescent="0.25">
      <c r="A24" s="121" t="s">
        <v>101</v>
      </c>
      <c r="B24" s="121"/>
      <c r="F24" s="56" t="s">
        <v>162</v>
      </c>
      <c r="G24" s="57"/>
      <c r="H24" s="58"/>
    </row>
    <row r="25" spans="1:8" s="21" customFormat="1" ht="15.75" x14ac:dyDescent="0.25">
      <c r="A25" s="21" t="s">
        <v>8</v>
      </c>
      <c r="F25" s="56" t="s">
        <v>96</v>
      </c>
      <c r="G25" s="57"/>
      <c r="H25" s="58"/>
    </row>
    <row r="26" spans="1:8" s="21" customFormat="1" ht="24" customHeight="1" thickBot="1" x14ac:dyDescent="0.3">
      <c r="A26" s="119"/>
      <c r="B26" s="119"/>
      <c r="F26" s="60" t="s">
        <v>95</v>
      </c>
      <c r="G26" s="61"/>
      <c r="H26" s="62"/>
    </row>
    <row r="27" spans="1:8" s="21" customFormat="1" ht="24" customHeight="1" x14ac:dyDescent="0.25">
      <c r="A27" s="119"/>
      <c r="B27" s="119"/>
    </row>
    <row r="28" spans="1:8" s="21" customFormat="1" ht="15.75" x14ac:dyDescent="0.25">
      <c r="A28" s="21">
        <f>IF(Datos!$B$6="Persona Jurídica", Datos!$B$11, IF(Datos!$B$6="Persona Natural",Datos!$B$8,""))</f>
        <v>0</v>
      </c>
    </row>
    <row r="29" spans="1:8" s="21" customFormat="1" ht="15.75" x14ac:dyDescent="0.25">
      <c r="A29" s="126" t="str">
        <f>IF(Datos!$B$6="Persona Jurídica", CONCATENATE( Datos!$A$12, " ",Datos!$B$12), IF(Datos!$B$6="Persona Natural",CONCATENATE( Datos!$A$9, " ",Datos!$B$9),""))</f>
        <v xml:space="preserve">Cédula de Ciudadanía N° </v>
      </c>
      <c r="B29" s="126"/>
    </row>
    <row r="30" spans="1:8" s="21" customFormat="1" ht="15.75" x14ac:dyDescent="0.25">
      <c r="A30" s="126" t="str">
        <f>IF(Datos!$B$6="Persona Jurídica", Datos!$A$11, IF(Datos!$B$6="Persona Natural","",""))</f>
        <v>Representante Legal</v>
      </c>
      <c r="B30" s="126"/>
    </row>
    <row r="31" spans="1:8" s="21" customFormat="1" ht="15.75" x14ac:dyDescent="0.25">
      <c r="A31" s="127">
        <f>Datos!$B$13</f>
        <v>0</v>
      </c>
      <c r="B31" s="126"/>
    </row>
    <row r="32" spans="1:8" s="21" customFormat="1" ht="15.75" x14ac:dyDescent="0.25">
      <c r="A32" s="128" t="str">
        <f>CONCATENATE("Teléfono(s): ",Datos!$B$14)</f>
        <v xml:space="preserve">Teléfono(s): </v>
      </c>
      <c r="B32" s="128"/>
    </row>
    <row r="33" spans="1:2" s="21" customFormat="1" ht="15.75" x14ac:dyDescent="0.25">
      <c r="A33" s="126">
        <f>Datos!$B$15</f>
        <v>0</v>
      </c>
      <c r="B33" s="126"/>
    </row>
    <row r="34" spans="1:2" s="21" customFormat="1" ht="15.75" x14ac:dyDescent="0.25">
      <c r="A34" s="128">
        <f>Datos!$B$16</f>
        <v>0</v>
      </c>
      <c r="B34" s="128"/>
    </row>
    <row r="35" spans="1:2" s="21" customFormat="1" ht="15.75" x14ac:dyDescent="0.25"/>
    <row r="36" spans="1:2" s="21" customFormat="1" ht="15.75" x14ac:dyDescent="0.25">
      <c r="A36" s="125" t="str">
        <f>CONCATENATE("Anexos: Estados de Situación Financiera en  ",Datos!$B$18,"  folios")</f>
        <v>Anexos: Estados de Situación Financiera en    folios</v>
      </c>
      <c r="B36" s="125"/>
    </row>
  </sheetData>
  <sheetProtection selectLockedCells="1"/>
  <mergeCells count="26">
    <mergeCell ref="A1:A3"/>
    <mergeCell ref="C1:D1"/>
    <mergeCell ref="C2:D2"/>
    <mergeCell ref="C3:D3"/>
    <mergeCell ref="B2:B3"/>
    <mergeCell ref="A36:B36"/>
    <mergeCell ref="A29:B29"/>
    <mergeCell ref="A30:B30"/>
    <mergeCell ref="A31:B31"/>
    <mergeCell ref="A32:B32"/>
    <mergeCell ref="A33:B33"/>
    <mergeCell ref="A34:B34"/>
    <mergeCell ref="A26:B27"/>
    <mergeCell ref="A4:B4"/>
    <mergeCell ref="A21:B21"/>
    <mergeCell ref="A22:B22"/>
    <mergeCell ref="A24:B24"/>
    <mergeCell ref="A16:B16"/>
    <mergeCell ref="A20:B20"/>
    <mergeCell ref="A7:B7"/>
    <mergeCell ref="A8:B8"/>
    <mergeCell ref="A9:B9"/>
    <mergeCell ref="A10:B10"/>
    <mergeCell ref="A11:B11"/>
    <mergeCell ref="A13:B13"/>
    <mergeCell ref="A23:B23"/>
  </mergeCells>
  <conditionalFormatting sqref="F18 F20:F22 F24 F26">
    <cfRule type="cellIs" dxfId="4" priority="1" operator="lessThan">
      <formula>0</formula>
    </cfRule>
  </conditionalFormatting>
  <printOptions horizontalCentered="1" verticalCentered="1"/>
  <pageMargins left="1.1811023622047245" right="0.78740157480314965" top="1.1811023622047245" bottom="0.78740157480314965" header="0.78740157480314965" footer="0.78740157480314965"/>
  <pageSetup scale="25" orientation="portrait" r:id="rId1"/>
  <headerFooter>
    <oddFooter>&amp;L&amp;"Times New Roman,Normal"&amp;G&amp;R&amp;"Times New Roman,Normal"SECCIÓN B
Página &amp;Pde &amp;N</oddFooter>
  </headerFooter>
  <drawing r:id="rId2"/>
  <legacyDrawing r:id="rId3"/>
  <legacyDrawingHF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2">
    <tabColor theme="0"/>
    <pageSetUpPr fitToPage="1"/>
  </sheetPr>
  <dimension ref="A1:F74"/>
  <sheetViews>
    <sheetView showGridLines="0" view="pageBreakPreview" zoomScale="60" zoomScaleNormal="100" workbookViewId="0">
      <selection activeCell="A6" sqref="A6:E6"/>
    </sheetView>
  </sheetViews>
  <sheetFormatPr baseColWidth="10" defaultColWidth="9" defaultRowHeight="18.75" x14ac:dyDescent="0.25"/>
  <cols>
    <col min="1" max="1" width="42.85546875" style="21" customWidth="1"/>
    <col min="2" max="2" width="28.85546875" style="64" customWidth="1"/>
    <col min="3" max="3" width="3.140625" style="21" customWidth="1"/>
    <col min="4" max="4" width="50.85546875" style="21" customWidth="1"/>
    <col min="5" max="5" width="28.85546875" style="65" customWidth="1"/>
    <col min="6" max="6" width="24.42578125" style="21" bestFit="1" customWidth="1"/>
    <col min="7" max="16384" width="9" style="21"/>
  </cols>
  <sheetData>
    <row r="1" spans="1:5" ht="36" customHeight="1" x14ac:dyDescent="0.25">
      <c r="A1" s="104"/>
      <c r="B1" s="111" t="s">
        <v>182</v>
      </c>
      <c r="C1" s="112"/>
      <c r="D1" s="113"/>
      <c r="E1" s="63" t="s">
        <v>189</v>
      </c>
    </row>
    <row r="2" spans="1:5" ht="37.700000000000003" customHeight="1" x14ac:dyDescent="0.25">
      <c r="A2" s="104"/>
      <c r="B2" s="105" t="s">
        <v>188</v>
      </c>
      <c r="C2" s="106"/>
      <c r="D2" s="107"/>
      <c r="E2" s="63" t="s">
        <v>161</v>
      </c>
    </row>
    <row r="3" spans="1:5" ht="29.45" customHeight="1" x14ac:dyDescent="0.25">
      <c r="A3" s="104"/>
      <c r="B3" s="108"/>
      <c r="C3" s="109"/>
      <c r="D3" s="110"/>
      <c r="E3" s="63" t="s">
        <v>181</v>
      </c>
    </row>
    <row r="4" spans="1:5" ht="45.2" customHeight="1" x14ac:dyDescent="0.25">
      <c r="A4" s="132">
        <f>Datos!B8</f>
        <v>0</v>
      </c>
      <c r="B4" s="133"/>
      <c r="C4" s="133"/>
      <c r="D4" s="133"/>
      <c r="E4" s="133"/>
    </row>
    <row r="5" spans="1:5" ht="21" customHeight="1" x14ac:dyDescent="0.25">
      <c r="A5" s="131" t="str">
        <f>CONCATENATE(Datos!$A$9," ",Datos!$B$9)</f>
        <v xml:space="preserve">Cédula de Ciudadanía Nº </v>
      </c>
      <c r="B5" s="131"/>
      <c r="C5" s="131"/>
      <c r="D5" s="131"/>
      <c r="E5" s="131"/>
    </row>
    <row r="6" spans="1:5" ht="21" customHeight="1" x14ac:dyDescent="0.25">
      <c r="A6" s="135" t="s">
        <v>185</v>
      </c>
      <c r="B6" s="135"/>
      <c r="C6" s="135"/>
      <c r="D6" s="135"/>
      <c r="E6" s="135"/>
    </row>
    <row r="7" spans="1:5" ht="21" customHeight="1" x14ac:dyDescent="0.25">
      <c r="A7" s="134" t="str">
        <f>CONCATENATE("con corte a ","31 de diciembre de ",Datos!$B$7)</f>
        <v xml:space="preserve">con corte a 31 de diciembre de </v>
      </c>
      <c r="B7" s="134"/>
      <c r="C7" s="134"/>
      <c r="D7" s="134"/>
      <c r="E7" s="134"/>
    </row>
    <row r="8" spans="1:5" ht="15.75" x14ac:dyDescent="0.25">
      <c r="A8" s="134" t="s">
        <v>14</v>
      </c>
      <c r="B8" s="134"/>
      <c r="C8" s="134"/>
      <c r="D8" s="134"/>
      <c r="E8" s="134"/>
    </row>
    <row r="9" spans="1:5" ht="21" customHeight="1" x14ac:dyDescent="0.25">
      <c r="A9" s="23"/>
      <c r="B9" s="21"/>
      <c r="E9" s="74"/>
    </row>
    <row r="10" spans="1:5" ht="21" customHeight="1" x14ac:dyDescent="0.25">
      <c r="A10" s="21" t="s">
        <v>2</v>
      </c>
      <c r="B10" s="21"/>
      <c r="D10" s="21" t="s">
        <v>3</v>
      </c>
      <c r="E10" s="74"/>
    </row>
    <row r="11" spans="1:5" ht="21" customHeight="1" x14ac:dyDescent="0.25">
      <c r="A11" s="28" t="s">
        <v>64</v>
      </c>
      <c r="B11" s="75"/>
      <c r="D11" s="28" t="s">
        <v>24</v>
      </c>
      <c r="E11" s="75"/>
    </row>
    <row r="12" spans="1:5" ht="21" customHeight="1" x14ac:dyDescent="0.25">
      <c r="A12" s="28" t="s">
        <v>172</v>
      </c>
      <c r="B12" s="75"/>
      <c r="D12" s="28" t="s">
        <v>25</v>
      </c>
      <c r="E12" s="75"/>
    </row>
    <row r="13" spans="1:5" ht="21" customHeight="1" x14ac:dyDescent="0.25">
      <c r="A13" s="28" t="s">
        <v>58</v>
      </c>
      <c r="B13" s="75"/>
      <c r="D13" s="28" t="s">
        <v>26</v>
      </c>
      <c r="E13" s="75"/>
    </row>
    <row r="14" spans="1:5" ht="21" customHeight="1" x14ac:dyDescent="0.25">
      <c r="A14" s="28" t="s">
        <v>72</v>
      </c>
      <c r="B14" s="75"/>
      <c r="D14" s="28" t="s">
        <v>73</v>
      </c>
      <c r="E14" s="75"/>
    </row>
    <row r="15" spans="1:5" ht="21" customHeight="1" x14ac:dyDescent="0.25">
      <c r="A15" s="28" t="s">
        <v>63</v>
      </c>
      <c r="B15" s="75"/>
      <c r="D15" s="28" t="s">
        <v>59</v>
      </c>
      <c r="E15" s="75"/>
    </row>
    <row r="16" spans="1:5" ht="21" customHeight="1" x14ac:dyDescent="0.25">
      <c r="A16" s="66" t="s">
        <v>166</v>
      </c>
      <c r="B16" s="76">
        <f>SUM(B11:B15)</f>
        <v>0</v>
      </c>
      <c r="D16" s="28" t="s">
        <v>60</v>
      </c>
      <c r="E16" s="75"/>
    </row>
    <row r="17" spans="1:5" ht="21" customHeight="1" x14ac:dyDescent="0.25">
      <c r="A17" s="28"/>
      <c r="B17" s="71"/>
      <c r="D17" s="66" t="s">
        <v>167</v>
      </c>
      <c r="E17" s="76">
        <f>SUM(E11:E16)</f>
        <v>0</v>
      </c>
    </row>
    <row r="18" spans="1:5" ht="21" customHeight="1" x14ac:dyDescent="0.25">
      <c r="A18" s="28"/>
      <c r="B18" s="71"/>
      <c r="E18" s="71"/>
    </row>
    <row r="19" spans="1:5" ht="21" customHeight="1" x14ac:dyDescent="0.25">
      <c r="A19" s="28" t="s">
        <v>65</v>
      </c>
      <c r="B19" s="75"/>
      <c r="D19" s="28" t="s">
        <v>24</v>
      </c>
      <c r="E19" s="75"/>
    </row>
    <row r="20" spans="1:5" ht="21" customHeight="1" x14ac:dyDescent="0.25">
      <c r="A20" s="28" t="s">
        <v>71</v>
      </c>
      <c r="B20" s="75"/>
      <c r="D20" s="28" t="s">
        <v>25</v>
      </c>
      <c r="E20" s="75"/>
    </row>
    <row r="21" spans="1:5" ht="21" customHeight="1" x14ac:dyDescent="0.25">
      <c r="A21" s="28" t="s">
        <v>66</v>
      </c>
      <c r="B21" s="75"/>
      <c r="D21" s="28" t="s">
        <v>106</v>
      </c>
      <c r="E21" s="75"/>
    </row>
    <row r="22" spans="1:5" ht="21" customHeight="1" x14ac:dyDescent="0.25">
      <c r="A22" s="28" t="s">
        <v>67</v>
      </c>
      <c r="B22" s="75"/>
      <c r="D22" s="28" t="s">
        <v>60</v>
      </c>
      <c r="E22" s="75"/>
    </row>
    <row r="23" spans="1:5" ht="21" customHeight="1" x14ac:dyDescent="0.25">
      <c r="A23" s="28" t="s">
        <v>70</v>
      </c>
      <c r="B23" s="75"/>
      <c r="D23" s="28" t="s">
        <v>59</v>
      </c>
      <c r="E23" s="75"/>
    </row>
    <row r="24" spans="1:5" ht="21" customHeight="1" thickBot="1" x14ac:dyDescent="0.3">
      <c r="A24" s="28" t="s">
        <v>22</v>
      </c>
      <c r="B24" s="75"/>
      <c r="D24" s="67" t="s">
        <v>168</v>
      </c>
      <c r="E24" s="77">
        <f>SUM(E19:E23)</f>
        <v>0</v>
      </c>
    </row>
    <row r="25" spans="1:5" ht="21" customHeight="1" thickTop="1" x14ac:dyDescent="0.25">
      <c r="A25" s="28" t="s">
        <v>68</v>
      </c>
      <c r="B25" s="75"/>
      <c r="D25" s="67" t="s">
        <v>169</v>
      </c>
      <c r="E25" s="76">
        <f>+E17+E24</f>
        <v>0</v>
      </c>
    </row>
    <row r="26" spans="1:5" ht="21" customHeight="1" x14ac:dyDescent="0.25">
      <c r="A26" s="28" t="s">
        <v>69</v>
      </c>
      <c r="B26" s="75"/>
      <c r="E26" s="71"/>
    </row>
    <row r="27" spans="1:5" ht="21" customHeight="1" x14ac:dyDescent="0.25">
      <c r="A27" s="28" t="s">
        <v>23</v>
      </c>
      <c r="B27" s="75"/>
      <c r="D27" s="67" t="s">
        <v>4</v>
      </c>
      <c r="E27" s="71"/>
    </row>
    <row r="28" spans="1:5" ht="21" customHeight="1" x14ac:dyDescent="0.25">
      <c r="A28" s="66" t="s">
        <v>170</v>
      </c>
      <c r="B28" s="78">
        <f>SUM(B19:B27)</f>
        <v>0</v>
      </c>
      <c r="D28" s="28" t="s">
        <v>27</v>
      </c>
      <c r="E28" s="75"/>
    </row>
    <row r="29" spans="1:5" ht="21" customHeight="1" x14ac:dyDescent="0.25">
      <c r="B29" s="71"/>
      <c r="D29" s="28" t="s">
        <v>61</v>
      </c>
      <c r="E29" s="75"/>
    </row>
    <row r="30" spans="1:5" ht="21" customHeight="1" x14ac:dyDescent="0.25">
      <c r="B30" s="71"/>
      <c r="D30" s="28" t="s">
        <v>28</v>
      </c>
      <c r="E30" s="79">
        <f>B66</f>
        <v>0</v>
      </c>
    </row>
    <row r="31" spans="1:5" ht="21" customHeight="1" x14ac:dyDescent="0.25">
      <c r="A31" s="68"/>
      <c r="B31" s="71"/>
      <c r="D31" s="28" t="s">
        <v>62</v>
      </c>
      <c r="E31" s="75"/>
    </row>
    <row r="32" spans="1:5" ht="21" customHeight="1" x14ac:dyDescent="0.25">
      <c r="B32" s="71"/>
      <c r="D32" s="28" t="s">
        <v>173</v>
      </c>
      <c r="E32" s="75"/>
    </row>
    <row r="33" spans="1:6" ht="21" customHeight="1" thickBot="1" x14ac:dyDescent="0.3">
      <c r="B33" s="71"/>
      <c r="D33" s="28" t="s">
        <v>174</v>
      </c>
      <c r="E33" s="75"/>
    </row>
    <row r="34" spans="1:6" ht="21" customHeight="1" thickTop="1" thickBot="1" x14ac:dyDescent="0.3">
      <c r="B34" s="73"/>
      <c r="D34" s="67" t="s">
        <v>175</v>
      </c>
      <c r="E34" s="80">
        <f>SUM(E28:E33)</f>
        <v>0</v>
      </c>
    </row>
    <row r="35" spans="1:6" ht="21" customHeight="1" thickTop="1" x14ac:dyDescent="0.25">
      <c r="A35" s="67" t="s">
        <v>171</v>
      </c>
      <c r="B35" s="76">
        <f>B16+B28</f>
        <v>0</v>
      </c>
      <c r="D35" s="67" t="s">
        <v>176</v>
      </c>
      <c r="E35" s="76">
        <f>+E34+E25</f>
        <v>0</v>
      </c>
    </row>
    <row r="36" spans="1:6" ht="15.75" x14ac:dyDescent="0.25">
      <c r="A36" s="37"/>
      <c r="B36" s="37"/>
      <c r="C36" s="37"/>
      <c r="E36" s="37"/>
      <c r="F36" s="37"/>
    </row>
    <row r="37" spans="1:6" ht="21" customHeight="1" x14ac:dyDescent="0.25">
      <c r="B37" s="81" t="s">
        <v>98</v>
      </c>
      <c r="C37" s="23"/>
      <c r="D37" s="23"/>
      <c r="E37" s="23"/>
    </row>
    <row r="38" spans="1:6" ht="21" customHeight="1" x14ac:dyDescent="0.25">
      <c r="A38" s="37"/>
      <c r="B38" s="21"/>
      <c r="C38" s="82"/>
      <c r="D38" s="28" t="str">
        <f>IF(B35&lt;&gt;E35,CONCATENATE("          Diferencia: ",TEXT(+B35-E35,"###.###,##")),"")</f>
        <v/>
      </c>
      <c r="E38" s="82"/>
      <c r="F38" s="37"/>
    </row>
    <row r="39" spans="1:6" ht="45.2" customHeight="1" x14ac:dyDescent="0.25">
      <c r="A39" s="136">
        <f>Datos!$B$8</f>
        <v>0</v>
      </c>
      <c r="B39" s="131"/>
      <c r="C39" s="20"/>
      <c r="D39" s="20"/>
      <c r="E39" s="74"/>
    </row>
    <row r="40" spans="1:6" ht="15.75" x14ac:dyDescent="0.25">
      <c r="A40" s="131" t="str">
        <f>CONCATENATE(Datos!$A$9," ",Datos!$B$9)</f>
        <v xml:space="preserve">Cédula de Ciudadanía Nº </v>
      </c>
      <c r="B40" s="131"/>
      <c r="C40" s="20"/>
      <c r="D40" s="20"/>
      <c r="E40" s="74"/>
    </row>
    <row r="41" spans="1:6" ht="15.75" x14ac:dyDescent="0.25">
      <c r="A41" s="130" t="s">
        <v>1</v>
      </c>
      <c r="B41" s="130"/>
      <c r="C41" s="20"/>
      <c r="D41" s="20"/>
      <c r="E41" s="74"/>
    </row>
    <row r="42" spans="1:6" ht="15.75" x14ac:dyDescent="0.25">
      <c r="A42" s="131" t="str">
        <f>CONCATENATE("Periodo: 01-ene-",Datos!$B$7,"  al  31-dic-",Datos!$B$7)</f>
        <v>Periodo: 01-ene-  al  31-dic-</v>
      </c>
      <c r="B42" s="131"/>
      <c r="C42" s="20"/>
      <c r="D42" s="20"/>
      <c r="E42" s="74"/>
    </row>
    <row r="43" spans="1:6" ht="15.75" x14ac:dyDescent="0.25">
      <c r="A43" s="131" t="s">
        <v>14</v>
      </c>
      <c r="B43" s="131"/>
      <c r="C43" s="20"/>
      <c r="D43" s="20"/>
      <c r="E43" s="74"/>
    </row>
    <row r="44" spans="1:6" ht="21" customHeight="1" x14ac:dyDescent="0.25">
      <c r="B44" s="21"/>
      <c r="E44" s="74"/>
    </row>
    <row r="45" spans="1:6" ht="15.75" x14ac:dyDescent="0.25">
      <c r="A45" s="69" t="s">
        <v>85</v>
      </c>
      <c r="B45" s="75"/>
      <c r="E45" s="74"/>
    </row>
    <row r="46" spans="1:6" ht="15.75" x14ac:dyDescent="0.25">
      <c r="A46" s="70" t="s">
        <v>74</v>
      </c>
      <c r="B46" s="75"/>
      <c r="E46" s="74"/>
    </row>
    <row r="47" spans="1:6" ht="15.75" x14ac:dyDescent="0.25">
      <c r="A47" s="21" t="s">
        <v>75</v>
      </c>
      <c r="B47" s="83">
        <f>+B45-B46</f>
        <v>0</v>
      </c>
      <c r="E47" s="74"/>
    </row>
    <row r="48" spans="1:6" ht="15.75" x14ac:dyDescent="0.25">
      <c r="B48" s="71"/>
      <c r="E48" s="74"/>
    </row>
    <row r="49" spans="1:5" ht="15.75" x14ac:dyDescent="0.25">
      <c r="A49" s="72" t="s">
        <v>80</v>
      </c>
      <c r="B49" s="75"/>
      <c r="E49" s="74"/>
    </row>
    <row r="50" spans="1:5" ht="15.75" x14ac:dyDescent="0.25">
      <c r="A50" s="72" t="s">
        <v>81</v>
      </c>
      <c r="B50" s="75"/>
      <c r="E50" s="74"/>
    </row>
    <row r="51" spans="1:5" ht="15.75" x14ac:dyDescent="0.25">
      <c r="A51" s="70" t="s">
        <v>82</v>
      </c>
      <c r="B51" s="83">
        <f>+B49+B50</f>
        <v>0</v>
      </c>
      <c r="E51" s="21"/>
    </row>
    <row r="52" spans="1:5" ht="15.75" x14ac:dyDescent="0.25">
      <c r="A52" s="70"/>
      <c r="B52" s="71"/>
      <c r="E52" s="21"/>
    </row>
    <row r="53" spans="1:5" ht="15.75" x14ac:dyDescent="0.25">
      <c r="A53" s="21" t="s">
        <v>76</v>
      </c>
      <c r="B53" s="83">
        <f>+B47-B51</f>
        <v>0</v>
      </c>
      <c r="E53" s="21"/>
    </row>
    <row r="54" spans="1:5" ht="15.75" x14ac:dyDescent="0.25">
      <c r="B54" s="71"/>
      <c r="E54" s="21"/>
    </row>
    <row r="55" spans="1:5" ht="15.75" x14ac:dyDescent="0.25">
      <c r="A55" s="21" t="s">
        <v>77</v>
      </c>
      <c r="B55" s="75"/>
      <c r="E55" s="21"/>
    </row>
    <row r="56" spans="1:5" ht="15.75" x14ac:dyDescent="0.25">
      <c r="A56" s="70" t="s">
        <v>78</v>
      </c>
      <c r="B56" s="75"/>
      <c r="E56" s="21"/>
    </row>
    <row r="57" spans="1:5" ht="15.75" x14ac:dyDescent="0.25">
      <c r="B57" s="71"/>
      <c r="E57" s="21"/>
    </row>
    <row r="58" spans="1:5" ht="15.75" x14ac:dyDescent="0.25">
      <c r="A58" s="21" t="s">
        <v>79</v>
      </c>
      <c r="B58" s="83">
        <f>+B53+B55-B56</f>
        <v>0</v>
      </c>
      <c r="E58" s="21"/>
    </row>
    <row r="59" spans="1:5" ht="15.75" x14ac:dyDescent="0.25">
      <c r="B59" s="71"/>
      <c r="E59" s="74"/>
    </row>
    <row r="60" spans="1:5" ht="15.75" x14ac:dyDescent="0.25">
      <c r="A60" s="21" t="s">
        <v>83</v>
      </c>
      <c r="B60" s="75"/>
      <c r="E60" s="74"/>
    </row>
    <row r="61" spans="1:5" ht="15.75" x14ac:dyDescent="0.25">
      <c r="B61" s="71"/>
      <c r="E61" s="21"/>
    </row>
    <row r="62" spans="1:5" ht="15.75" x14ac:dyDescent="0.25">
      <c r="A62" s="21" t="s">
        <v>84</v>
      </c>
      <c r="B62" s="83">
        <f>+B58-B60</f>
        <v>0</v>
      </c>
      <c r="E62" s="21"/>
    </row>
    <row r="63" spans="1:5" ht="15.75" x14ac:dyDescent="0.25">
      <c r="B63" s="71"/>
      <c r="E63" s="21"/>
    </row>
    <row r="64" spans="1:5" ht="15.75" x14ac:dyDescent="0.25">
      <c r="A64" s="21" t="s">
        <v>30</v>
      </c>
      <c r="B64" s="75"/>
      <c r="E64" s="21"/>
    </row>
    <row r="65" spans="1:5" ht="16.5" thickBot="1" x14ac:dyDescent="0.3">
      <c r="B65" s="73"/>
      <c r="E65" s="21"/>
    </row>
    <row r="66" spans="1:5" ht="16.5" thickTop="1" x14ac:dyDescent="0.25">
      <c r="A66" s="21" t="s">
        <v>29</v>
      </c>
      <c r="B66" s="79">
        <f>+B62+B64</f>
        <v>0</v>
      </c>
      <c r="E66" s="21"/>
    </row>
    <row r="67" spans="1:5" ht="21" customHeight="1" x14ac:dyDescent="0.25">
      <c r="B67" s="21"/>
      <c r="E67" s="21"/>
    </row>
    <row r="68" spans="1:5" ht="21" customHeight="1" x14ac:dyDescent="0.25">
      <c r="B68" s="21"/>
      <c r="E68" s="74"/>
    </row>
    <row r="69" spans="1:5" ht="21" customHeight="1" x14ac:dyDescent="0.25">
      <c r="B69" s="21"/>
      <c r="E69" s="21"/>
    </row>
    <row r="70" spans="1:5" ht="21" customHeight="1" x14ac:dyDescent="0.25">
      <c r="E70" s="21"/>
    </row>
    <row r="71" spans="1:5" ht="21" customHeight="1" x14ac:dyDescent="0.25">
      <c r="E71" s="21"/>
    </row>
    <row r="72" spans="1:5" ht="21" customHeight="1" x14ac:dyDescent="0.25">
      <c r="E72" s="21"/>
    </row>
    <row r="73" spans="1:5" ht="21" customHeight="1" x14ac:dyDescent="0.25">
      <c r="E73" s="21"/>
    </row>
    <row r="74" spans="1:5" x14ac:dyDescent="0.25">
      <c r="B74" s="21"/>
    </row>
  </sheetData>
  <sheetProtection selectLockedCells="1"/>
  <mergeCells count="13">
    <mergeCell ref="A1:A3"/>
    <mergeCell ref="A39:B39"/>
    <mergeCell ref="A40:B40"/>
    <mergeCell ref="B2:D3"/>
    <mergeCell ref="B1:D1"/>
    <mergeCell ref="A41:B41"/>
    <mergeCell ref="A42:B42"/>
    <mergeCell ref="A43:B43"/>
    <mergeCell ref="A4:E4"/>
    <mergeCell ref="A5:E5"/>
    <mergeCell ref="A8:E8"/>
    <mergeCell ref="A6:E6"/>
    <mergeCell ref="A7:E7"/>
  </mergeCells>
  <conditionalFormatting sqref="B37:E37">
    <cfRule type="expression" dxfId="3" priority="1">
      <formula>ABS($B$35-$E$35)&gt;2</formula>
    </cfRule>
  </conditionalFormatting>
  <conditionalFormatting sqref="D38">
    <cfRule type="expression" dxfId="2" priority="2">
      <formula>($E$35-$B$35)&gt;=1</formula>
    </cfRule>
  </conditionalFormatting>
  <dataValidations count="1">
    <dataValidation type="whole" operator="notEqual" allowBlank="1" showInputMessage="1" showErrorMessage="1" errorTitle="Debe ingresar un valor numérico" error="No digite texto, comas o puntos" sqref="B11:B15 B64 E11:E16 E19:E23 E28:E29 E31:E33 B45:B46 B49:B50 B55:B56 B60 B19:B27" xr:uid="{0B687131-50AF-4E30-AA42-A87B60C13AC1}">
      <formula1>-99</formula1>
    </dataValidation>
  </dataValidations>
  <printOptions horizontalCentered="1" verticalCentered="1"/>
  <pageMargins left="1.1811023622047245" right="0.78740157480314965" top="1.1811023622047245" bottom="0.78740157480314965" header="0.78740157480314965" footer="0.78740157480314965"/>
  <pageSetup scale="49" orientation="portrait" r:id="rId1"/>
  <headerFooter>
    <oddFooter>&amp;L&amp;G&amp;R&amp;"Times New Roman,Normal"SECCIÓN C
Página &amp;P de &amp;N</oddFoot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CD3997-731C-43B8-8125-CE3D89598C46}">
  <sheetPr codeName="Hoja4">
    <tabColor theme="0"/>
    <pageSetUpPr fitToPage="1"/>
  </sheetPr>
  <dimension ref="A1:K32"/>
  <sheetViews>
    <sheetView showGridLines="0" view="pageBreakPreview" zoomScale="113" zoomScaleNormal="113" zoomScaleSheetLayoutView="113" workbookViewId="0">
      <selection sqref="A1:A3"/>
    </sheetView>
  </sheetViews>
  <sheetFormatPr baseColWidth="10" defaultColWidth="11" defaultRowHeight="15.75" x14ac:dyDescent="0.25"/>
  <cols>
    <col min="1" max="1" width="80.42578125" style="28" customWidth="1"/>
    <col min="2" max="3" width="28.85546875" style="93" customWidth="1"/>
    <col min="4" max="4" width="80.42578125" style="28" customWidth="1"/>
    <col min="5" max="5" width="111" style="28" customWidth="1"/>
    <col min="6" max="8" width="10" style="28" customWidth="1"/>
    <col min="9" max="9" width="44.140625" style="89" bestFit="1" customWidth="1"/>
    <col min="10" max="10" width="54.140625" style="89" bestFit="1" customWidth="1"/>
    <col min="11" max="11" width="11" style="89"/>
    <col min="12" max="16384" width="11" style="28"/>
  </cols>
  <sheetData>
    <row r="1" spans="1:11" s="84" customFormat="1" ht="40.35" customHeight="1" x14ac:dyDescent="0.25">
      <c r="A1" s="104"/>
      <c r="B1" s="111" t="s">
        <v>182</v>
      </c>
      <c r="C1" s="112"/>
      <c r="D1" s="113"/>
      <c r="E1" s="63" t="s">
        <v>189</v>
      </c>
      <c r="I1" s="85"/>
      <c r="J1" s="85"/>
      <c r="K1" s="85"/>
    </row>
    <row r="2" spans="1:11" s="84" customFormat="1" ht="50.45" customHeight="1" x14ac:dyDescent="0.25">
      <c r="A2" s="104"/>
      <c r="B2" s="105" t="s">
        <v>188</v>
      </c>
      <c r="C2" s="106"/>
      <c r="D2" s="107"/>
      <c r="E2" s="63" t="s">
        <v>161</v>
      </c>
      <c r="I2" s="85"/>
      <c r="J2" s="85"/>
      <c r="K2" s="85"/>
    </row>
    <row r="3" spans="1:11" s="84" customFormat="1" ht="37.35" customHeight="1" x14ac:dyDescent="0.25">
      <c r="A3" s="104"/>
      <c r="B3" s="108"/>
      <c r="C3" s="109"/>
      <c r="D3" s="110"/>
      <c r="E3" s="63" t="s">
        <v>186</v>
      </c>
      <c r="I3" s="85"/>
      <c r="J3" s="85"/>
      <c r="K3" s="85"/>
    </row>
    <row r="4" spans="1:11" s="84" customFormat="1" ht="18.75" x14ac:dyDescent="0.25">
      <c r="B4" s="86"/>
      <c r="C4" s="86"/>
      <c r="I4" s="85"/>
      <c r="J4" s="85"/>
      <c r="K4" s="85"/>
    </row>
    <row r="5" spans="1:11" ht="55.7" customHeight="1" x14ac:dyDescent="0.25">
      <c r="A5" s="103" t="s">
        <v>178</v>
      </c>
      <c r="B5" s="103"/>
      <c r="C5" s="103"/>
      <c r="D5" s="103"/>
      <c r="I5" s="88" t="s">
        <v>56</v>
      </c>
      <c r="J5" s="88" t="s">
        <v>55</v>
      </c>
    </row>
    <row r="6" spans="1:11" ht="36.6" customHeight="1" x14ac:dyDescent="0.25">
      <c r="A6" s="45" t="s">
        <v>177</v>
      </c>
      <c r="B6" s="45" t="s">
        <v>33</v>
      </c>
      <c r="C6" s="45" t="s">
        <v>56</v>
      </c>
      <c r="D6" s="45" t="s">
        <v>187</v>
      </c>
      <c r="E6" s="45" t="s">
        <v>34</v>
      </c>
      <c r="I6" s="89" t="s">
        <v>11</v>
      </c>
    </row>
    <row r="7" spans="1:11" ht="36.6" customHeight="1" x14ac:dyDescent="0.25">
      <c r="A7" s="90"/>
      <c r="B7" s="91"/>
      <c r="C7" s="92"/>
      <c r="D7" s="90"/>
      <c r="E7" s="87"/>
    </row>
    <row r="8" spans="1:11" ht="36.6" customHeight="1" x14ac:dyDescent="0.25">
      <c r="B8" s="91"/>
      <c r="C8" s="92"/>
      <c r="D8" s="90"/>
      <c r="E8" s="87"/>
      <c r="J8" s="89" t="s">
        <v>35</v>
      </c>
    </row>
    <row r="9" spans="1:11" ht="36.6" customHeight="1" x14ac:dyDescent="0.25">
      <c r="A9" s="90"/>
      <c r="B9" s="91"/>
      <c r="C9" s="92"/>
      <c r="D9" s="90"/>
      <c r="E9" s="87"/>
      <c r="J9" s="89" t="s">
        <v>36</v>
      </c>
    </row>
    <row r="10" spans="1:11" ht="36.6" customHeight="1" x14ac:dyDescent="0.25">
      <c r="A10" s="90"/>
      <c r="B10" s="91"/>
      <c r="C10" s="92"/>
      <c r="D10" s="90"/>
      <c r="E10" s="87"/>
      <c r="J10" s="89" t="s">
        <v>37</v>
      </c>
    </row>
    <row r="11" spans="1:11" ht="36.6" customHeight="1" x14ac:dyDescent="0.25">
      <c r="A11" s="90"/>
      <c r="B11" s="91"/>
      <c r="C11" s="92"/>
      <c r="D11" s="90"/>
      <c r="E11" s="87"/>
      <c r="J11" s="89" t="s">
        <v>38</v>
      </c>
    </row>
    <row r="12" spans="1:11" ht="36.6" customHeight="1" x14ac:dyDescent="0.25">
      <c r="A12" s="90"/>
      <c r="B12" s="91"/>
      <c r="C12" s="92"/>
      <c r="D12" s="90"/>
      <c r="E12" s="87"/>
      <c r="J12" s="89" t="s">
        <v>53</v>
      </c>
    </row>
    <row r="13" spans="1:11" ht="36.6" customHeight="1" x14ac:dyDescent="0.25">
      <c r="A13" s="90"/>
      <c r="B13" s="91"/>
      <c r="C13" s="92"/>
      <c r="D13" s="90"/>
      <c r="E13" s="87"/>
      <c r="J13" s="89" t="s">
        <v>39</v>
      </c>
    </row>
    <row r="14" spans="1:11" ht="36.6" customHeight="1" x14ac:dyDescent="0.25">
      <c r="A14" s="90"/>
      <c r="B14" s="91"/>
      <c r="C14" s="92"/>
      <c r="D14" s="90"/>
      <c r="E14" s="87"/>
      <c r="J14" s="89" t="s">
        <v>40</v>
      </c>
    </row>
    <row r="15" spans="1:11" ht="36.6" customHeight="1" x14ac:dyDescent="0.25">
      <c r="A15" s="90"/>
      <c r="B15" s="91"/>
      <c r="C15" s="92"/>
      <c r="D15" s="90"/>
      <c r="E15" s="87"/>
      <c r="J15" s="89" t="s">
        <v>57</v>
      </c>
    </row>
    <row r="16" spans="1:11" ht="36.6" customHeight="1" x14ac:dyDescent="0.25">
      <c r="A16" s="90"/>
      <c r="B16" s="91"/>
      <c r="C16" s="92"/>
      <c r="D16" s="90"/>
      <c r="E16" s="87"/>
      <c r="J16" s="89" t="s">
        <v>41</v>
      </c>
    </row>
    <row r="17" spans="1:10" ht="36.6" customHeight="1" x14ac:dyDescent="0.25">
      <c r="A17" s="90"/>
      <c r="B17" s="91"/>
      <c r="C17" s="92"/>
      <c r="D17" s="90"/>
      <c r="E17" s="87"/>
      <c r="J17" s="89" t="s">
        <v>42</v>
      </c>
    </row>
    <row r="18" spans="1:10" ht="36.6" customHeight="1" x14ac:dyDescent="0.25">
      <c r="A18" s="90"/>
      <c r="B18" s="91"/>
      <c r="C18" s="92"/>
      <c r="D18" s="90"/>
      <c r="E18" s="87"/>
      <c r="J18" s="89" t="s">
        <v>54</v>
      </c>
    </row>
    <row r="19" spans="1:10" ht="36.6" customHeight="1" x14ac:dyDescent="0.25">
      <c r="A19" s="90"/>
      <c r="B19" s="91"/>
      <c r="C19" s="92"/>
      <c r="D19" s="90"/>
      <c r="E19" s="87"/>
    </row>
    <row r="20" spans="1:10" ht="36.6" customHeight="1" x14ac:dyDescent="0.25">
      <c r="A20" s="90"/>
      <c r="B20" s="91"/>
      <c r="C20" s="92"/>
      <c r="D20" s="90"/>
      <c r="E20" s="87"/>
      <c r="I20" s="89" t="s">
        <v>12</v>
      </c>
    </row>
    <row r="21" spans="1:10" ht="36.6" customHeight="1" x14ac:dyDescent="0.25">
      <c r="A21" s="90"/>
      <c r="B21" s="91"/>
      <c r="C21" s="92"/>
      <c r="D21" s="90"/>
      <c r="E21" s="87"/>
      <c r="J21" s="89" t="s">
        <v>43</v>
      </c>
    </row>
    <row r="22" spans="1:10" ht="36.6" customHeight="1" x14ac:dyDescent="0.25">
      <c r="A22" s="90"/>
      <c r="B22" s="91"/>
      <c r="C22" s="92"/>
      <c r="D22" s="90"/>
      <c r="E22" s="87"/>
      <c r="J22" s="89" t="s">
        <v>44</v>
      </c>
    </row>
    <row r="23" spans="1:10" ht="36.6" customHeight="1" x14ac:dyDescent="0.25">
      <c r="A23" s="90"/>
      <c r="B23" s="91"/>
      <c r="C23" s="92"/>
      <c r="D23" s="90"/>
      <c r="E23" s="87"/>
      <c r="J23" s="89" t="s">
        <v>45</v>
      </c>
    </row>
    <row r="24" spans="1:10" ht="36.6" customHeight="1" x14ac:dyDescent="0.25">
      <c r="A24" s="90"/>
      <c r="B24" s="91"/>
      <c r="C24" s="92"/>
      <c r="D24" s="90"/>
      <c r="E24" s="87"/>
      <c r="J24" s="89" t="s">
        <v>46</v>
      </c>
    </row>
    <row r="25" spans="1:10" ht="36.6" customHeight="1" x14ac:dyDescent="0.25">
      <c r="A25" s="90"/>
      <c r="B25" s="91"/>
      <c r="C25" s="92"/>
      <c r="D25" s="90"/>
      <c r="E25" s="87"/>
      <c r="J25" s="89" t="s">
        <v>47</v>
      </c>
    </row>
    <row r="26" spans="1:10" ht="36.6" customHeight="1" x14ac:dyDescent="0.25">
      <c r="A26" s="90"/>
      <c r="B26" s="91"/>
      <c r="C26" s="92"/>
      <c r="D26" s="90"/>
      <c r="E26" s="87"/>
      <c r="J26" s="89" t="s">
        <v>48</v>
      </c>
    </row>
    <row r="27" spans="1:10" ht="36.6" customHeight="1" x14ac:dyDescent="0.25">
      <c r="A27" s="90"/>
      <c r="B27" s="91"/>
      <c r="C27" s="92"/>
      <c r="D27" s="90"/>
      <c r="E27" s="87"/>
      <c r="J27" s="89" t="s">
        <v>49</v>
      </c>
    </row>
    <row r="28" spans="1:10" ht="36.6" customHeight="1" x14ac:dyDescent="0.25">
      <c r="A28" s="90"/>
      <c r="B28" s="91"/>
      <c r="C28" s="92"/>
      <c r="D28" s="90"/>
      <c r="E28" s="87"/>
      <c r="J28" s="89" t="s">
        <v>50</v>
      </c>
    </row>
    <row r="29" spans="1:10" ht="36.6" customHeight="1" x14ac:dyDescent="0.25">
      <c r="A29" s="90"/>
      <c r="B29" s="91"/>
      <c r="C29" s="92"/>
      <c r="D29" s="90"/>
      <c r="E29" s="87"/>
      <c r="J29" s="89" t="s">
        <v>51</v>
      </c>
    </row>
    <row r="30" spans="1:10" ht="36.6" customHeight="1" x14ac:dyDescent="0.25">
      <c r="A30" s="90"/>
      <c r="B30" s="91"/>
      <c r="C30" s="92"/>
      <c r="D30" s="90"/>
      <c r="E30" s="87"/>
      <c r="J30" s="89" t="s">
        <v>52</v>
      </c>
    </row>
    <row r="31" spans="1:10" ht="36.6" customHeight="1" x14ac:dyDescent="0.25">
      <c r="A31" s="90"/>
      <c r="B31" s="91"/>
      <c r="C31" s="92"/>
      <c r="D31" s="90"/>
      <c r="E31" s="87"/>
    </row>
    <row r="32" spans="1:10" ht="36.6" customHeight="1" x14ac:dyDescent="0.25">
      <c r="A32" s="90"/>
      <c r="B32" s="91"/>
      <c r="C32" s="92"/>
      <c r="D32" s="90"/>
      <c r="E32" s="87"/>
      <c r="I32" s="89" t="s">
        <v>13</v>
      </c>
    </row>
  </sheetData>
  <sheetProtection selectLockedCells="1"/>
  <mergeCells count="4">
    <mergeCell ref="A5:D5"/>
    <mergeCell ref="A1:A3"/>
    <mergeCell ref="B2:D3"/>
    <mergeCell ref="B1:D1"/>
  </mergeCells>
  <conditionalFormatting sqref="A6:C7 B8:C8 A9:C32">
    <cfRule type="cellIs" dxfId="1" priority="1" operator="lessThan">
      <formula>0</formula>
    </cfRule>
  </conditionalFormatting>
  <conditionalFormatting sqref="D6:E6">
    <cfRule type="cellIs" dxfId="0" priority="2" operator="lessThan">
      <formula>0</formula>
    </cfRule>
  </conditionalFormatting>
  <dataValidations count="6">
    <dataValidation type="list" allowBlank="1" showInputMessage="1" showErrorMessage="1" error="... elija de la lista la Cuenta del modelo donde fue AGRUPADA" promptTitle="Instructivo:" prompt="... elija la Cuenta del modelo donde fue AGRUPADA" sqref="D7" xr:uid="{423B2F6C-3AAB-4066-A04F-F2BDC16B6543}">
      <formula1>INDIRECT($C7)</formula1>
    </dataValidation>
    <dataValidation type="list" allowBlank="1" showInputMessage="1" showErrorMessage="1" errorTitle="Error" error="... elija de la lista la CLASE_x000a_ a la que pertenece el grupo o cuenta _x000a_que no existe en el modelo" promptTitle="Instructivo:" prompt="... elija de la lista la CLASE_x000a_ a la que pertenece el grupo o cuenta _x000a_que no existe en el modelo" sqref="C7" xr:uid="{40CA1D83-E99E-4D16-AE48-257FBBADD6D7}">
      <formula1>"ACTIVO,PASIVO,PATRIMONIO,Estado_de_Resultado"</formula1>
    </dataValidation>
    <dataValidation type="whole" operator="notEqual" allowBlank="1" showInputMessage="1" showErrorMessage="1" error="Digite solo números" promptTitle="Instructivo" prompt="Digite solo números" sqref="B7" xr:uid="{66D98621-4EDA-4D5D-A970-8D765C1E44E3}">
      <formula1>-99</formula1>
    </dataValidation>
    <dataValidation type="whole" operator="notEqual" allowBlank="1" showInputMessage="1" showErrorMessage="1" error="Digite solo números" sqref="B8:B32" xr:uid="{C4517AA3-EEC1-484A-A491-7988C58290AB}">
      <formula1>-99</formula1>
    </dataValidation>
    <dataValidation type="list" allowBlank="1" showInputMessage="1" showErrorMessage="1" errorTitle="Error" error="... elija de la lista la CLASE_x000a_ a la que pertenece el grupo o cuenta _x000a_que no existe en el modelo" sqref="C8:C32" xr:uid="{B5C618D8-3F9B-4304-8EB4-4588CE56CED2}">
      <formula1>"ACTIVO,PASIVO,PATRIMONIO,Estado_de_Resultado"</formula1>
    </dataValidation>
    <dataValidation type="list" allowBlank="1" showInputMessage="1" showErrorMessage="1" error="... elija de la lista la Cuenta del modelo donde fue AGRUPADA" sqref="D8:D32" xr:uid="{2EC3F59C-1F92-4482-BB44-50BD95F8E6A2}">
      <formula1>INDIRECT($C8)</formula1>
    </dataValidation>
  </dataValidations>
  <printOptions horizontalCentered="1" verticalCentered="1"/>
  <pageMargins left="1.1811023622047245" right="0.78740157480314965" top="1.1811023622047245" bottom="0.78740157480314965" header="0.78740157480314965" footer="0.78740157480314965"/>
  <pageSetup scale="32" fitToHeight="0" orientation="landscape" r:id="rId1"/>
  <headerFooter>
    <oddFooter>&amp;L&amp;"Times New Roman,Normal"&amp;G&amp;R&amp;"Times New Roman,Normal"SECCIÓN D
Página &amp;P de &amp;N</oddFooter>
  </headerFooter>
  <drawing r:id="rId2"/>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A05171-9AF1-4BF7-9C6E-7F52F50DA02F}">
  <sheetPr codeName="Hoja1">
    <tabColor theme="0"/>
    <pageSetUpPr fitToPage="1"/>
  </sheetPr>
  <dimension ref="A1:J178"/>
  <sheetViews>
    <sheetView showGridLines="0" zoomScaleNormal="100" workbookViewId="0">
      <selection activeCell="B2" sqref="B2:F3"/>
    </sheetView>
  </sheetViews>
  <sheetFormatPr baseColWidth="10" defaultColWidth="10.85546875" defaultRowHeight="15" x14ac:dyDescent="0.25"/>
  <cols>
    <col min="1" max="1" width="20.28515625" style="7" customWidth="1"/>
    <col min="2" max="2" width="88.42578125" style="8" customWidth="1"/>
    <col min="3" max="3" width="10.85546875" style="2"/>
    <col min="4" max="4" width="9" style="2" customWidth="1"/>
    <col min="5" max="5" width="20.42578125" style="2" customWidth="1"/>
    <col min="6" max="9" width="10.85546875" style="2"/>
    <col min="10" max="10" width="10.85546875" style="2" customWidth="1"/>
    <col min="11" max="16384" width="10.85546875" style="2"/>
  </cols>
  <sheetData>
    <row r="1" spans="1:10" ht="31.35" customHeight="1" x14ac:dyDescent="0.25">
      <c r="A1" s="147"/>
      <c r="B1" s="143" t="s">
        <v>182</v>
      </c>
      <c r="C1" s="144"/>
      <c r="D1" s="144"/>
      <c r="E1" s="144"/>
      <c r="F1" s="145"/>
      <c r="G1" s="117" t="s">
        <v>189</v>
      </c>
      <c r="H1" s="117"/>
      <c r="I1" s="117"/>
      <c r="J1" s="117"/>
    </row>
    <row r="2" spans="1:10" ht="28.7" customHeight="1" x14ac:dyDescent="0.25">
      <c r="A2" s="147"/>
      <c r="B2" s="137" t="s">
        <v>188</v>
      </c>
      <c r="C2" s="138"/>
      <c r="D2" s="138"/>
      <c r="E2" s="138"/>
      <c r="F2" s="139"/>
      <c r="G2" s="117" t="s">
        <v>161</v>
      </c>
      <c r="H2" s="117"/>
      <c r="I2" s="117"/>
      <c r="J2" s="117"/>
    </row>
    <row r="3" spans="1:10" ht="26.45" customHeight="1" x14ac:dyDescent="0.25">
      <c r="A3" s="147"/>
      <c r="B3" s="140"/>
      <c r="C3" s="141"/>
      <c r="D3" s="141"/>
      <c r="E3" s="141"/>
      <c r="F3" s="142"/>
      <c r="G3" s="117" t="s">
        <v>181</v>
      </c>
      <c r="H3" s="117"/>
      <c r="I3" s="117"/>
      <c r="J3" s="117"/>
    </row>
    <row r="4" spans="1:10" ht="26.45" customHeight="1" x14ac:dyDescent="0.25">
      <c r="A4" s="138" t="s">
        <v>159</v>
      </c>
      <c r="B4" s="138"/>
      <c r="C4" s="138"/>
      <c r="D4" s="138"/>
      <c r="E4" s="138"/>
      <c r="F4" s="138"/>
      <c r="G4" s="146"/>
      <c r="H4" s="146"/>
      <c r="I4" s="146"/>
    </row>
    <row r="6" spans="1:10" s="21" customFormat="1" ht="32.85" customHeight="1" x14ac:dyDescent="0.25">
      <c r="A6" s="19"/>
      <c r="B6" s="31" t="s">
        <v>158</v>
      </c>
      <c r="C6" s="32" t="s">
        <v>90</v>
      </c>
      <c r="E6" s="152" t="s">
        <v>160</v>
      </c>
      <c r="F6" s="152"/>
      <c r="G6" s="152"/>
      <c r="H6" s="152"/>
      <c r="I6" s="152"/>
      <c r="J6" s="33"/>
    </row>
    <row r="7" spans="1:10" s="21" customFormat="1" ht="47.25" x14ac:dyDescent="0.25">
      <c r="A7" s="22" t="s">
        <v>32</v>
      </c>
      <c r="B7" s="11" t="s">
        <v>86</v>
      </c>
      <c r="D7" s="22" t="s">
        <v>32</v>
      </c>
      <c r="E7" s="153" t="s">
        <v>86</v>
      </c>
      <c r="F7" s="153"/>
      <c r="G7" s="153"/>
      <c r="H7" s="153"/>
      <c r="I7" s="153"/>
      <c r="J7" s="153"/>
    </row>
    <row r="8" spans="1:10" s="23" customFormat="1" ht="66" customHeight="1" thickBot="1" x14ac:dyDescent="0.3">
      <c r="A8" s="20" t="s">
        <v>32</v>
      </c>
      <c r="B8" s="12" t="s">
        <v>108</v>
      </c>
      <c r="D8" s="20" t="s">
        <v>32</v>
      </c>
      <c r="E8" s="148" t="s">
        <v>109</v>
      </c>
      <c r="F8" s="148"/>
      <c r="G8" s="148"/>
      <c r="H8" s="148"/>
      <c r="I8" s="148"/>
      <c r="J8" s="148"/>
    </row>
    <row r="9" spans="1:10" s="21" customFormat="1" ht="228" customHeight="1" thickBot="1" x14ac:dyDescent="0.3">
      <c r="A9" s="20" t="s">
        <v>32</v>
      </c>
      <c r="B9" s="13" t="s">
        <v>103</v>
      </c>
      <c r="D9" s="20" t="s">
        <v>32</v>
      </c>
      <c r="E9" s="149" t="s">
        <v>104</v>
      </c>
      <c r="F9" s="150"/>
      <c r="G9" s="150"/>
      <c r="H9" s="150"/>
      <c r="I9" s="150"/>
      <c r="J9" s="151"/>
    </row>
    <row r="10" spans="1:10" s="21" customFormat="1" ht="66" customHeight="1" x14ac:dyDescent="0.25">
      <c r="A10" s="20" t="s">
        <v>32</v>
      </c>
      <c r="B10" s="14" t="s">
        <v>110</v>
      </c>
      <c r="D10" s="20" t="s">
        <v>32</v>
      </c>
      <c r="E10" s="160" t="s">
        <v>110</v>
      </c>
      <c r="F10" s="160"/>
      <c r="G10" s="160"/>
      <c r="H10" s="160"/>
      <c r="I10" s="160"/>
      <c r="J10" s="160"/>
    </row>
    <row r="11" spans="1:10" s="21" customFormat="1" ht="66" customHeight="1" x14ac:dyDescent="0.25">
      <c r="A11" s="20" t="s">
        <v>32</v>
      </c>
      <c r="B11" s="15" t="s">
        <v>111</v>
      </c>
      <c r="D11" s="20" t="s">
        <v>32</v>
      </c>
      <c r="E11" s="161" t="s">
        <v>112</v>
      </c>
      <c r="F11" s="161"/>
      <c r="G11" s="161"/>
      <c r="H11" s="161"/>
      <c r="I11" s="161"/>
      <c r="J11" s="161"/>
    </row>
    <row r="12" spans="1:10" s="21" customFormat="1" ht="66" customHeight="1" x14ac:dyDescent="0.25">
      <c r="A12" s="20" t="s">
        <v>32</v>
      </c>
      <c r="B12" s="15" t="s">
        <v>113</v>
      </c>
      <c r="D12" s="20" t="s">
        <v>32</v>
      </c>
      <c r="E12" s="161" t="s">
        <v>113</v>
      </c>
      <c r="F12" s="161"/>
      <c r="G12" s="161"/>
      <c r="H12" s="161"/>
      <c r="I12" s="161"/>
      <c r="J12" s="161"/>
    </row>
    <row r="13" spans="1:10" s="21" customFormat="1" ht="66" customHeight="1" x14ac:dyDescent="0.25">
      <c r="A13" s="20" t="s">
        <v>32</v>
      </c>
      <c r="B13" s="15" t="s">
        <v>114</v>
      </c>
      <c r="D13" s="20" t="s">
        <v>32</v>
      </c>
      <c r="E13" s="161" t="s">
        <v>115</v>
      </c>
      <c r="F13" s="161"/>
      <c r="G13" s="161"/>
      <c r="H13" s="161"/>
      <c r="I13" s="161"/>
      <c r="J13" s="161"/>
    </row>
    <row r="14" spans="1:10" s="21" customFormat="1" ht="66" customHeight="1" x14ac:dyDescent="0.25">
      <c r="A14" s="20"/>
      <c r="B14" s="159" t="s">
        <v>99</v>
      </c>
      <c r="C14" s="159"/>
      <c r="D14" s="159"/>
      <c r="E14" s="159"/>
      <c r="F14" s="159"/>
      <c r="G14" s="159"/>
      <c r="H14" s="159"/>
      <c r="I14" s="159"/>
      <c r="J14" s="159"/>
    </row>
    <row r="15" spans="1:10" s="21" customFormat="1" ht="66" customHeight="1" x14ac:dyDescent="0.25">
      <c r="B15" s="24" t="s">
        <v>100</v>
      </c>
      <c r="E15" s="158" t="s">
        <v>156</v>
      </c>
      <c r="F15" s="158"/>
      <c r="G15" s="158"/>
      <c r="H15" s="158"/>
      <c r="I15" s="158"/>
      <c r="J15" s="33"/>
    </row>
    <row r="16" spans="1:10" s="21" customFormat="1" ht="66" customHeight="1" x14ac:dyDescent="0.25">
      <c r="A16" s="20" t="s">
        <v>32</v>
      </c>
      <c r="B16" s="15" t="s">
        <v>116</v>
      </c>
      <c r="D16" s="20" t="s">
        <v>32</v>
      </c>
      <c r="E16" s="161" t="s">
        <v>116</v>
      </c>
      <c r="F16" s="161"/>
      <c r="G16" s="161"/>
      <c r="H16" s="161"/>
      <c r="I16" s="161"/>
      <c r="J16" s="161"/>
    </row>
    <row r="17" spans="1:10" s="21" customFormat="1" ht="66" customHeight="1" x14ac:dyDescent="0.25">
      <c r="A17" s="20" t="s">
        <v>32</v>
      </c>
      <c r="B17" s="15" t="s">
        <v>117</v>
      </c>
      <c r="D17" s="20" t="s">
        <v>32</v>
      </c>
      <c r="E17" s="161" t="s">
        <v>117</v>
      </c>
      <c r="F17" s="161"/>
      <c r="G17" s="161"/>
      <c r="H17" s="161"/>
      <c r="I17" s="161"/>
      <c r="J17" s="161"/>
    </row>
    <row r="18" spans="1:10" s="21" customFormat="1" ht="66" customHeight="1" x14ac:dyDescent="0.25">
      <c r="A18" s="20" t="s">
        <v>32</v>
      </c>
      <c r="B18" s="15" t="s">
        <v>31</v>
      </c>
      <c r="D18" s="20" t="s">
        <v>32</v>
      </c>
      <c r="E18" s="161" t="s">
        <v>31</v>
      </c>
      <c r="F18" s="161"/>
      <c r="G18" s="161"/>
      <c r="H18" s="161"/>
      <c r="I18" s="161"/>
      <c r="J18" s="161"/>
    </row>
    <row r="19" spans="1:10" s="21" customFormat="1" ht="66" customHeight="1" thickBot="1" x14ac:dyDescent="0.3">
      <c r="A19" s="20" t="s">
        <v>32</v>
      </c>
      <c r="B19" s="15" t="s">
        <v>118</v>
      </c>
      <c r="D19" s="20"/>
      <c r="E19" s="15" t="s">
        <v>89</v>
      </c>
      <c r="F19" s="33"/>
      <c r="G19" s="33"/>
      <c r="H19" s="33"/>
      <c r="I19" s="33"/>
      <c r="J19" s="33"/>
    </row>
    <row r="20" spans="1:10" s="21" customFormat="1" ht="161.1" customHeight="1" thickBot="1" x14ac:dyDescent="0.3">
      <c r="A20" s="20" t="s">
        <v>32</v>
      </c>
      <c r="B20" s="16" t="s">
        <v>91</v>
      </c>
      <c r="D20" s="20" t="s">
        <v>32</v>
      </c>
      <c r="E20" s="155" t="s">
        <v>157</v>
      </c>
      <c r="F20" s="156"/>
      <c r="G20" s="156"/>
      <c r="H20" s="156"/>
      <c r="I20" s="156"/>
      <c r="J20" s="157"/>
    </row>
    <row r="21" spans="1:10" s="20" customFormat="1" ht="17.45" customHeight="1" x14ac:dyDescent="0.25">
      <c r="B21" s="25"/>
    </row>
    <row r="22" spans="1:10" s="26" customFormat="1" ht="70.349999999999994" customHeight="1" x14ac:dyDescent="0.25">
      <c r="A22" s="154" t="s">
        <v>0</v>
      </c>
      <c r="B22" s="154"/>
    </row>
    <row r="23" spans="1:10" s="21" customFormat="1" ht="33.6" customHeight="1" x14ac:dyDescent="0.25">
      <c r="A23" s="27" t="s">
        <v>11</v>
      </c>
      <c r="B23" s="19"/>
    </row>
    <row r="24" spans="1:10" s="21" customFormat="1" ht="60" customHeight="1" x14ac:dyDescent="0.25">
      <c r="A24" s="19"/>
      <c r="B24" s="15" t="s">
        <v>105</v>
      </c>
    </row>
    <row r="25" spans="1:10" s="21" customFormat="1" ht="60" customHeight="1" x14ac:dyDescent="0.25">
      <c r="A25" s="28"/>
      <c r="B25" s="17" t="s">
        <v>119</v>
      </c>
      <c r="G25" s="29" t="s">
        <v>102</v>
      </c>
    </row>
    <row r="26" spans="1:10" s="21" customFormat="1" ht="60" customHeight="1" x14ac:dyDescent="0.25">
      <c r="A26" s="28"/>
      <c r="B26" s="17" t="s">
        <v>120</v>
      </c>
    </row>
    <row r="27" spans="1:10" s="21" customFormat="1" ht="60" customHeight="1" x14ac:dyDescent="0.25">
      <c r="A27" s="28"/>
      <c r="B27" s="17" t="s">
        <v>121</v>
      </c>
    </row>
    <row r="28" spans="1:10" s="21" customFormat="1" ht="60" customHeight="1" x14ac:dyDescent="0.25">
      <c r="A28" s="28"/>
      <c r="B28" s="17" t="s">
        <v>122</v>
      </c>
    </row>
    <row r="29" spans="1:10" s="21" customFormat="1" ht="60" customHeight="1" x14ac:dyDescent="0.25">
      <c r="A29" s="28"/>
      <c r="B29" s="17" t="s">
        <v>123</v>
      </c>
    </row>
    <row r="30" spans="1:10" s="21" customFormat="1" ht="60" customHeight="1" x14ac:dyDescent="0.25">
      <c r="A30" s="28"/>
      <c r="B30" s="17" t="s">
        <v>124</v>
      </c>
    </row>
    <row r="31" spans="1:10" s="21" customFormat="1" ht="60" customHeight="1" x14ac:dyDescent="0.25">
      <c r="A31" s="28"/>
      <c r="B31" s="17" t="s">
        <v>125</v>
      </c>
    </row>
    <row r="32" spans="1:10" s="21" customFormat="1" ht="60" customHeight="1" x14ac:dyDescent="0.25">
      <c r="A32" s="28"/>
      <c r="B32" s="17" t="s">
        <v>126</v>
      </c>
    </row>
    <row r="33" spans="1:2" s="21" customFormat="1" ht="60" customHeight="1" x14ac:dyDescent="0.25">
      <c r="A33" s="28"/>
      <c r="B33" s="17" t="s">
        <v>127</v>
      </c>
    </row>
    <row r="34" spans="1:2" s="21" customFormat="1" ht="60" customHeight="1" x14ac:dyDescent="0.25">
      <c r="A34" s="28"/>
      <c r="B34" s="17" t="s">
        <v>128</v>
      </c>
    </row>
    <row r="35" spans="1:2" s="21" customFormat="1" ht="60" customHeight="1" x14ac:dyDescent="0.25">
      <c r="A35" s="28"/>
      <c r="B35" s="17" t="s">
        <v>129</v>
      </c>
    </row>
    <row r="36" spans="1:2" s="21" customFormat="1" ht="60" customHeight="1" x14ac:dyDescent="0.25">
      <c r="A36" s="28"/>
      <c r="B36" s="17" t="s">
        <v>130</v>
      </c>
    </row>
    <row r="37" spans="1:2" s="21" customFormat="1" ht="60" customHeight="1" x14ac:dyDescent="0.25">
      <c r="A37" s="28"/>
      <c r="B37" s="17" t="s">
        <v>131</v>
      </c>
    </row>
    <row r="38" spans="1:2" s="21" customFormat="1" ht="60" customHeight="1" x14ac:dyDescent="0.25">
      <c r="A38" s="28"/>
      <c r="B38" s="17" t="s">
        <v>132</v>
      </c>
    </row>
    <row r="39" spans="1:2" s="21" customFormat="1" ht="15.75" x14ac:dyDescent="0.25">
      <c r="A39" s="28"/>
      <c r="B39" s="17"/>
    </row>
    <row r="40" spans="1:2" s="21" customFormat="1" ht="15.75" x14ac:dyDescent="0.25">
      <c r="A40" s="30" t="s">
        <v>12</v>
      </c>
      <c r="B40" s="14"/>
    </row>
    <row r="41" spans="1:2" s="21" customFormat="1" ht="66" customHeight="1" x14ac:dyDescent="0.25">
      <c r="A41" s="28"/>
      <c r="B41" s="17" t="s">
        <v>133</v>
      </c>
    </row>
    <row r="42" spans="1:2" s="21" customFormat="1" ht="99.2" customHeight="1" x14ac:dyDescent="0.25">
      <c r="A42" s="28"/>
      <c r="B42" s="17" t="s">
        <v>134</v>
      </c>
    </row>
    <row r="43" spans="1:2" s="21" customFormat="1" ht="66" customHeight="1" x14ac:dyDescent="0.25">
      <c r="A43" s="28"/>
      <c r="B43" s="17" t="s">
        <v>135</v>
      </c>
    </row>
    <row r="44" spans="1:2" s="21" customFormat="1" ht="66" customHeight="1" x14ac:dyDescent="0.25">
      <c r="A44" s="28"/>
      <c r="B44" s="17" t="s">
        <v>136</v>
      </c>
    </row>
    <row r="45" spans="1:2" s="21" customFormat="1" ht="66" customHeight="1" x14ac:dyDescent="0.25">
      <c r="A45" s="28"/>
      <c r="B45" s="17" t="s">
        <v>137</v>
      </c>
    </row>
    <row r="46" spans="1:2" s="21" customFormat="1" ht="142.5" customHeight="1" x14ac:dyDescent="0.25">
      <c r="A46" s="28"/>
      <c r="B46" s="17" t="s">
        <v>138</v>
      </c>
    </row>
    <row r="47" spans="1:2" s="21" customFormat="1" ht="15.75" x14ac:dyDescent="0.25">
      <c r="A47" s="28"/>
      <c r="B47" s="17"/>
    </row>
    <row r="48" spans="1:2" s="21" customFormat="1" ht="15.75" x14ac:dyDescent="0.25">
      <c r="A48" s="19" t="s">
        <v>4</v>
      </c>
      <c r="B48" s="14"/>
    </row>
    <row r="49" spans="1:2" s="21" customFormat="1" ht="66" customHeight="1" x14ac:dyDescent="0.25">
      <c r="A49" s="28"/>
      <c r="B49" s="17" t="s">
        <v>139</v>
      </c>
    </row>
    <row r="50" spans="1:2" s="21" customFormat="1" ht="66" customHeight="1" x14ac:dyDescent="0.25">
      <c r="A50" s="28"/>
      <c r="B50" s="17" t="s">
        <v>140</v>
      </c>
    </row>
    <row r="51" spans="1:2" s="21" customFormat="1" ht="66" customHeight="1" x14ac:dyDescent="0.25">
      <c r="A51" s="28"/>
      <c r="B51" s="17" t="s">
        <v>141</v>
      </c>
    </row>
    <row r="52" spans="1:2" s="21" customFormat="1" ht="66" customHeight="1" x14ac:dyDescent="0.25">
      <c r="A52" s="28"/>
      <c r="B52" s="17" t="s">
        <v>142</v>
      </c>
    </row>
    <row r="53" spans="1:2" s="21" customFormat="1" ht="92.25" customHeight="1" x14ac:dyDescent="0.25">
      <c r="A53" s="28"/>
      <c r="B53" s="17" t="s">
        <v>143</v>
      </c>
    </row>
    <row r="54" spans="1:2" s="21" customFormat="1" ht="153.19999999999999" customHeight="1" x14ac:dyDescent="0.25">
      <c r="A54" s="28"/>
      <c r="B54" s="18" t="s">
        <v>144</v>
      </c>
    </row>
    <row r="55" spans="1:2" s="21" customFormat="1" ht="15.75" x14ac:dyDescent="0.25">
      <c r="A55" s="19"/>
      <c r="B55" s="18"/>
    </row>
    <row r="56" spans="1:2" s="21" customFormat="1" ht="15.75" x14ac:dyDescent="0.25">
      <c r="A56" s="19" t="s">
        <v>13</v>
      </c>
      <c r="B56" s="14"/>
    </row>
    <row r="57" spans="1:2" s="21" customFormat="1" ht="52.5" customHeight="1" x14ac:dyDescent="0.25">
      <c r="A57" s="28"/>
      <c r="B57" s="15" t="s">
        <v>145</v>
      </c>
    </row>
    <row r="58" spans="1:2" s="21" customFormat="1" ht="52.5" customHeight="1" x14ac:dyDescent="0.25">
      <c r="A58" s="28"/>
      <c r="B58" s="17" t="s">
        <v>146</v>
      </c>
    </row>
    <row r="59" spans="1:2" s="21" customFormat="1" ht="52.5" customHeight="1" x14ac:dyDescent="0.25">
      <c r="A59" s="28"/>
      <c r="B59" s="17" t="s">
        <v>147</v>
      </c>
    </row>
    <row r="60" spans="1:2" s="21" customFormat="1" ht="82.5" customHeight="1" x14ac:dyDescent="0.25">
      <c r="A60" s="28"/>
      <c r="B60" s="17" t="s">
        <v>148</v>
      </c>
    </row>
    <row r="61" spans="1:2" s="21" customFormat="1" ht="74.25" customHeight="1" x14ac:dyDescent="0.25">
      <c r="A61" s="28"/>
      <c r="B61" s="17" t="s">
        <v>149</v>
      </c>
    </row>
    <row r="62" spans="1:2" s="21" customFormat="1" ht="52.5" customHeight="1" x14ac:dyDescent="0.25">
      <c r="A62" s="28"/>
      <c r="B62" s="17" t="s">
        <v>150</v>
      </c>
    </row>
    <row r="63" spans="1:2" s="21" customFormat="1" ht="58.5" customHeight="1" x14ac:dyDescent="0.25">
      <c r="A63" s="28"/>
      <c r="B63" s="15" t="s">
        <v>151</v>
      </c>
    </row>
    <row r="64" spans="1:2" s="21" customFormat="1" ht="58.5" customHeight="1" x14ac:dyDescent="0.25">
      <c r="A64" s="28"/>
      <c r="B64" s="17" t="s">
        <v>152</v>
      </c>
    </row>
    <row r="65" spans="1:2" s="21" customFormat="1" ht="52.5" customHeight="1" x14ac:dyDescent="0.25">
      <c r="A65" s="28"/>
      <c r="B65" s="17" t="s">
        <v>153</v>
      </c>
    </row>
    <row r="66" spans="1:2" s="21" customFormat="1" ht="52.5" customHeight="1" x14ac:dyDescent="0.25">
      <c r="A66" s="28"/>
      <c r="B66" s="17" t="s">
        <v>154</v>
      </c>
    </row>
    <row r="67" spans="1:2" s="21" customFormat="1" ht="52.5" customHeight="1" x14ac:dyDescent="0.25">
      <c r="A67" s="28"/>
      <c r="B67" s="17" t="s">
        <v>155</v>
      </c>
    </row>
    <row r="68" spans="1:2" s="21" customFormat="1" ht="15.75" x14ac:dyDescent="0.25">
      <c r="A68" s="28"/>
      <c r="B68" s="14"/>
    </row>
    <row r="69" spans="1:2" s="21" customFormat="1" ht="15.75" x14ac:dyDescent="0.25">
      <c r="A69" s="28"/>
      <c r="B69" s="14"/>
    </row>
    <row r="70" spans="1:2" s="21" customFormat="1" ht="15.75" x14ac:dyDescent="0.25">
      <c r="A70" s="28"/>
      <c r="B70" s="14"/>
    </row>
    <row r="71" spans="1:2" s="21" customFormat="1" ht="15.75" x14ac:dyDescent="0.25">
      <c r="A71" s="28"/>
      <c r="B71" s="14"/>
    </row>
    <row r="83" spans="2:2" s="7" customFormat="1" x14ac:dyDescent="0.25">
      <c r="B83" s="8"/>
    </row>
    <row r="84" spans="2:2" s="7" customFormat="1" x14ac:dyDescent="0.25">
      <c r="B84" s="8"/>
    </row>
    <row r="85" spans="2:2" s="7" customFormat="1" x14ac:dyDescent="0.25">
      <c r="B85" s="8"/>
    </row>
    <row r="86" spans="2:2" s="7" customFormat="1" x14ac:dyDescent="0.25">
      <c r="B86" s="8"/>
    </row>
    <row r="87" spans="2:2" s="7" customFormat="1" x14ac:dyDescent="0.25">
      <c r="B87" s="8"/>
    </row>
    <row r="88" spans="2:2" s="7" customFormat="1" x14ac:dyDescent="0.25">
      <c r="B88" s="8"/>
    </row>
    <row r="89" spans="2:2" s="7" customFormat="1" x14ac:dyDescent="0.25">
      <c r="B89" s="8"/>
    </row>
    <row r="90" spans="2:2" s="7" customFormat="1" x14ac:dyDescent="0.25">
      <c r="B90" s="8"/>
    </row>
    <row r="91" spans="2:2" s="7" customFormat="1" x14ac:dyDescent="0.25">
      <c r="B91" s="8"/>
    </row>
    <row r="92" spans="2:2" s="7" customFormat="1" x14ac:dyDescent="0.25">
      <c r="B92" s="8"/>
    </row>
    <row r="93" spans="2:2" s="7" customFormat="1" x14ac:dyDescent="0.25">
      <c r="B93" s="8"/>
    </row>
    <row r="94" spans="2:2" s="7" customFormat="1" x14ac:dyDescent="0.25">
      <c r="B94" s="8"/>
    </row>
    <row r="95" spans="2:2" s="7" customFormat="1" x14ac:dyDescent="0.25">
      <c r="B95" s="8"/>
    </row>
    <row r="96" spans="2:2" s="7" customFormat="1" x14ac:dyDescent="0.25">
      <c r="B96" s="8"/>
    </row>
    <row r="97" spans="2:2" s="7" customFormat="1" x14ac:dyDescent="0.25">
      <c r="B97" s="8"/>
    </row>
    <row r="98" spans="2:2" s="7" customFormat="1" x14ac:dyDescent="0.25">
      <c r="B98" s="8"/>
    </row>
    <row r="99" spans="2:2" s="7" customFormat="1" x14ac:dyDescent="0.25">
      <c r="B99" s="8"/>
    </row>
    <row r="100" spans="2:2" s="7" customFormat="1" x14ac:dyDescent="0.25">
      <c r="B100" s="8"/>
    </row>
    <row r="101" spans="2:2" s="7" customFormat="1" x14ac:dyDescent="0.25">
      <c r="B101" s="8"/>
    </row>
    <row r="102" spans="2:2" s="7" customFormat="1" x14ac:dyDescent="0.25">
      <c r="B102" s="8"/>
    </row>
    <row r="103" spans="2:2" s="7" customFormat="1" x14ac:dyDescent="0.25">
      <c r="B103" s="8"/>
    </row>
    <row r="104" spans="2:2" s="7" customFormat="1" x14ac:dyDescent="0.25">
      <c r="B104" s="8"/>
    </row>
    <row r="105" spans="2:2" s="7" customFormat="1" x14ac:dyDescent="0.25">
      <c r="B105" s="8"/>
    </row>
    <row r="106" spans="2:2" s="7" customFormat="1" x14ac:dyDescent="0.25">
      <c r="B106" s="8"/>
    </row>
    <row r="107" spans="2:2" s="7" customFormat="1" x14ac:dyDescent="0.25">
      <c r="B107" s="8"/>
    </row>
    <row r="108" spans="2:2" s="7" customFormat="1" x14ac:dyDescent="0.25">
      <c r="B108" s="8"/>
    </row>
    <row r="109" spans="2:2" s="7" customFormat="1" x14ac:dyDescent="0.25">
      <c r="B109" s="8"/>
    </row>
    <row r="110" spans="2:2" s="7" customFormat="1" x14ac:dyDescent="0.25">
      <c r="B110" s="8"/>
    </row>
    <row r="111" spans="2:2" s="7" customFormat="1" x14ac:dyDescent="0.25">
      <c r="B111" s="8"/>
    </row>
    <row r="112" spans="2:2" s="7" customFormat="1" x14ac:dyDescent="0.25">
      <c r="B112" s="8"/>
    </row>
    <row r="113" spans="2:2" s="7" customFormat="1" x14ac:dyDescent="0.25">
      <c r="B113" s="8"/>
    </row>
    <row r="114" spans="2:2" s="7" customFormat="1" x14ac:dyDescent="0.25">
      <c r="B114" s="8"/>
    </row>
    <row r="115" spans="2:2" s="7" customFormat="1" x14ac:dyDescent="0.25">
      <c r="B115" s="8"/>
    </row>
    <row r="116" spans="2:2" s="7" customFormat="1" x14ac:dyDescent="0.25">
      <c r="B116" s="8"/>
    </row>
    <row r="117" spans="2:2" s="7" customFormat="1" x14ac:dyDescent="0.25">
      <c r="B117" s="8"/>
    </row>
    <row r="118" spans="2:2" s="7" customFormat="1" x14ac:dyDescent="0.25">
      <c r="B118" s="8"/>
    </row>
    <row r="119" spans="2:2" s="7" customFormat="1" x14ac:dyDescent="0.25">
      <c r="B119" s="8"/>
    </row>
    <row r="120" spans="2:2" s="7" customFormat="1" x14ac:dyDescent="0.25">
      <c r="B120" s="8"/>
    </row>
    <row r="121" spans="2:2" s="7" customFormat="1" x14ac:dyDescent="0.25">
      <c r="B121" s="8"/>
    </row>
    <row r="122" spans="2:2" s="7" customFormat="1" x14ac:dyDescent="0.25">
      <c r="B122" s="8"/>
    </row>
    <row r="123" spans="2:2" s="7" customFormat="1" x14ac:dyDescent="0.25">
      <c r="B123" s="8"/>
    </row>
    <row r="124" spans="2:2" s="7" customFormat="1" x14ac:dyDescent="0.25">
      <c r="B124" s="8"/>
    </row>
    <row r="125" spans="2:2" s="7" customFormat="1" x14ac:dyDescent="0.25">
      <c r="B125" s="8"/>
    </row>
    <row r="126" spans="2:2" s="7" customFormat="1" x14ac:dyDescent="0.25">
      <c r="B126" s="8"/>
    </row>
    <row r="127" spans="2:2" s="7" customFormat="1" x14ac:dyDescent="0.25">
      <c r="B127" s="8"/>
    </row>
    <row r="128" spans="2:2" s="7" customFormat="1" x14ac:dyDescent="0.25">
      <c r="B128" s="8"/>
    </row>
    <row r="129" spans="2:2" s="7" customFormat="1" x14ac:dyDescent="0.25">
      <c r="B129" s="8"/>
    </row>
    <row r="130" spans="2:2" s="7" customFormat="1" x14ac:dyDescent="0.25">
      <c r="B130" s="8"/>
    </row>
    <row r="131" spans="2:2" s="7" customFormat="1" x14ac:dyDescent="0.25">
      <c r="B131" s="8"/>
    </row>
    <row r="132" spans="2:2" s="7" customFormat="1" x14ac:dyDescent="0.25">
      <c r="B132" s="8"/>
    </row>
    <row r="133" spans="2:2" s="7" customFormat="1" x14ac:dyDescent="0.25">
      <c r="B133" s="8"/>
    </row>
    <row r="134" spans="2:2" s="7" customFormat="1" x14ac:dyDescent="0.25">
      <c r="B134" s="8"/>
    </row>
    <row r="135" spans="2:2" s="7" customFormat="1" x14ac:dyDescent="0.25">
      <c r="B135" s="8"/>
    </row>
    <row r="136" spans="2:2" s="7" customFormat="1" x14ac:dyDescent="0.25">
      <c r="B136" s="8"/>
    </row>
    <row r="137" spans="2:2" s="7" customFormat="1" x14ac:dyDescent="0.25">
      <c r="B137" s="8"/>
    </row>
    <row r="138" spans="2:2" s="7" customFormat="1" x14ac:dyDescent="0.25">
      <c r="B138" s="8"/>
    </row>
    <row r="139" spans="2:2" s="7" customFormat="1" x14ac:dyDescent="0.25">
      <c r="B139" s="8"/>
    </row>
    <row r="140" spans="2:2" s="7" customFormat="1" x14ac:dyDescent="0.25">
      <c r="B140" s="8"/>
    </row>
    <row r="141" spans="2:2" s="7" customFormat="1" x14ac:dyDescent="0.25">
      <c r="B141" s="8"/>
    </row>
    <row r="142" spans="2:2" s="7" customFormat="1" x14ac:dyDescent="0.25">
      <c r="B142" s="8"/>
    </row>
    <row r="143" spans="2:2" s="7" customFormat="1" x14ac:dyDescent="0.25">
      <c r="B143" s="8"/>
    </row>
    <row r="144" spans="2:2" s="7" customFormat="1" x14ac:dyDescent="0.25">
      <c r="B144" s="8"/>
    </row>
    <row r="145" spans="2:2" s="7" customFormat="1" x14ac:dyDescent="0.25">
      <c r="B145" s="8"/>
    </row>
    <row r="146" spans="2:2" s="7" customFormat="1" x14ac:dyDescent="0.25">
      <c r="B146" s="8"/>
    </row>
    <row r="147" spans="2:2" s="7" customFormat="1" x14ac:dyDescent="0.25">
      <c r="B147" s="8"/>
    </row>
    <row r="148" spans="2:2" s="7" customFormat="1" x14ac:dyDescent="0.25">
      <c r="B148" s="8"/>
    </row>
    <row r="149" spans="2:2" s="7" customFormat="1" x14ac:dyDescent="0.25">
      <c r="B149" s="8"/>
    </row>
    <row r="150" spans="2:2" s="7" customFormat="1" x14ac:dyDescent="0.25">
      <c r="B150" s="8"/>
    </row>
    <row r="151" spans="2:2" s="7" customFormat="1" x14ac:dyDescent="0.25">
      <c r="B151" s="8"/>
    </row>
    <row r="152" spans="2:2" s="7" customFormat="1" x14ac:dyDescent="0.25">
      <c r="B152" s="8"/>
    </row>
    <row r="153" spans="2:2" s="7" customFormat="1" x14ac:dyDescent="0.25">
      <c r="B153" s="8"/>
    </row>
    <row r="154" spans="2:2" s="7" customFormat="1" x14ac:dyDescent="0.25">
      <c r="B154" s="8"/>
    </row>
    <row r="155" spans="2:2" s="7" customFormat="1" x14ac:dyDescent="0.25">
      <c r="B155" s="8"/>
    </row>
    <row r="156" spans="2:2" s="7" customFormat="1" x14ac:dyDescent="0.25">
      <c r="B156" s="8"/>
    </row>
    <row r="157" spans="2:2" s="7" customFormat="1" x14ac:dyDescent="0.25">
      <c r="B157" s="8"/>
    </row>
    <row r="158" spans="2:2" s="7" customFormat="1" x14ac:dyDescent="0.25">
      <c r="B158" s="8"/>
    </row>
    <row r="159" spans="2:2" s="7" customFormat="1" x14ac:dyDescent="0.25">
      <c r="B159" s="8"/>
    </row>
    <row r="160" spans="2:2" s="7" customFormat="1" x14ac:dyDescent="0.25">
      <c r="B160" s="8"/>
    </row>
    <row r="161" spans="2:2" s="7" customFormat="1" x14ac:dyDescent="0.25">
      <c r="B161" s="8"/>
    </row>
    <row r="162" spans="2:2" s="7" customFormat="1" x14ac:dyDescent="0.25">
      <c r="B162" s="8"/>
    </row>
    <row r="163" spans="2:2" s="7" customFormat="1" x14ac:dyDescent="0.25">
      <c r="B163" s="8"/>
    </row>
    <row r="164" spans="2:2" s="7" customFormat="1" x14ac:dyDescent="0.25">
      <c r="B164" s="8"/>
    </row>
    <row r="165" spans="2:2" s="7" customFormat="1" x14ac:dyDescent="0.25">
      <c r="B165" s="8"/>
    </row>
    <row r="166" spans="2:2" s="7" customFormat="1" x14ac:dyDescent="0.25">
      <c r="B166" s="8"/>
    </row>
    <row r="167" spans="2:2" s="7" customFormat="1" x14ac:dyDescent="0.25">
      <c r="B167" s="8"/>
    </row>
    <row r="168" spans="2:2" s="7" customFormat="1" x14ac:dyDescent="0.25">
      <c r="B168" s="8"/>
    </row>
    <row r="169" spans="2:2" s="7" customFormat="1" x14ac:dyDescent="0.25">
      <c r="B169" s="8"/>
    </row>
    <row r="170" spans="2:2" s="7" customFormat="1" x14ac:dyDescent="0.25">
      <c r="B170" s="8"/>
    </row>
    <row r="171" spans="2:2" s="7" customFormat="1" x14ac:dyDescent="0.25">
      <c r="B171" s="8"/>
    </row>
    <row r="172" spans="2:2" s="7" customFormat="1" x14ac:dyDescent="0.25">
      <c r="B172" s="8"/>
    </row>
    <row r="173" spans="2:2" s="7" customFormat="1" x14ac:dyDescent="0.25">
      <c r="B173" s="8"/>
    </row>
    <row r="174" spans="2:2" s="7" customFormat="1" x14ac:dyDescent="0.25">
      <c r="B174" s="8"/>
    </row>
    <row r="175" spans="2:2" s="7" customFormat="1" x14ac:dyDescent="0.25">
      <c r="B175" s="8"/>
    </row>
    <row r="176" spans="2:2" s="7" customFormat="1" x14ac:dyDescent="0.25">
      <c r="B176" s="8"/>
    </row>
    <row r="177" spans="2:2" s="7" customFormat="1" x14ac:dyDescent="0.25">
      <c r="B177" s="8"/>
    </row>
    <row r="178" spans="2:2" s="7" customFormat="1" x14ac:dyDescent="0.25">
      <c r="B178" s="8"/>
    </row>
  </sheetData>
  <sheetProtection selectLockedCells="1"/>
  <mergeCells count="22">
    <mergeCell ref="E8:J8"/>
    <mergeCell ref="E9:J9"/>
    <mergeCell ref="E6:I6"/>
    <mergeCell ref="E7:J7"/>
    <mergeCell ref="A22:B22"/>
    <mergeCell ref="E20:J20"/>
    <mergeCell ref="E15:I15"/>
    <mergeCell ref="B14:J14"/>
    <mergeCell ref="E10:J10"/>
    <mergeCell ref="E11:J11"/>
    <mergeCell ref="E12:J12"/>
    <mergeCell ref="E13:J13"/>
    <mergeCell ref="E16:J16"/>
    <mergeCell ref="E17:J17"/>
    <mergeCell ref="E18:J18"/>
    <mergeCell ref="B2:F3"/>
    <mergeCell ref="B1:F1"/>
    <mergeCell ref="A4:I4"/>
    <mergeCell ref="A1:A3"/>
    <mergeCell ref="G1:J1"/>
    <mergeCell ref="G2:J2"/>
    <mergeCell ref="G3:J3"/>
  </mergeCells>
  <printOptions horizontalCentered="1"/>
  <pageMargins left="1.1811023622047245" right="0.78740157480314965" top="1.1811023622047245" bottom="0.78740157480314965" header="0.78740157480314965" footer="0.78740157480314965"/>
  <pageSetup scale="53" fitToHeight="0" orientation="landscape" r:id="rId1"/>
  <headerFooter>
    <oddFooter>&amp;L&amp;12&amp;G&amp;R&amp;"Times New Roman,Normal"SECCIÓN E
Página  &amp;P de  &amp;N</oddFooter>
  </headerFooter>
  <rowBreaks count="1" manualBreakCount="1">
    <brk id="13" max="4" man="1"/>
  </rowBreaks>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10</vt:i4>
      </vt:variant>
    </vt:vector>
  </HeadingPairs>
  <TitlesOfParts>
    <vt:vector size="15" baseType="lpstr">
      <vt:lpstr>Datos</vt:lpstr>
      <vt:lpstr>Carta</vt:lpstr>
      <vt:lpstr>ESF</vt:lpstr>
      <vt:lpstr>Observaciones</vt:lpstr>
      <vt:lpstr>Instructivo</vt:lpstr>
      <vt:lpstr>ACTIVO</vt:lpstr>
      <vt:lpstr>Carta!Área_de_impresión</vt:lpstr>
      <vt:lpstr>Datos!Área_de_impresión</vt:lpstr>
      <vt:lpstr>ESF!Área_de_impresión</vt:lpstr>
      <vt:lpstr>Instructivo!Área_de_impresión</vt:lpstr>
      <vt:lpstr>Observaciones!Área_de_impresión</vt:lpstr>
      <vt:lpstr>PASIVO</vt:lpstr>
      <vt:lpstr>PATRIMONIO</vt:lpstr>
      <vt:lpstr>Sede</vt:lpstr>
      <vt:lpstr>Observaciones!Títulos_a_imprimir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Adriana Elizabeth Granados Zapata</cp:lastModifiedBy>
  <cp:lastPrinted>2026-05-14T17:03:33Z</cp:lastPrinted>
  <dcterms:created xsi:type="dcterms:W3CDTF">2015-06-05T18:19:34Z</dcterms:created>
  <dcterms:modified xsi:type="dcterms:W3CDTF">2026-05-14T17:03:56Z</dcterms:modified>
</cp:coreProperties>
</file>