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F:\2023\Plan Anual de Auditoría 2023\4. Evaluación y Seguimiento\Plan Anticorrupción y de Atención al Ciudadano\Serrguimiento Tercer Cuatrimestre\Informe Oficial\"/>
    </mc:Choice>
  </mc:AlternateContent>
  <xr:revisionPtr revIDLastSave="0" documentId="13_ncr:1_{7F65C03F-628B-4CE0-8CB5-914674B304D2}" xr6:coauthVersionLast="47" xr6:coauthVersionMax="47" xr10:uidLastSave="{00000000-0000-0000-0000-000000000000}"/>
  <bookViews>
    <workbookView xWindow="-120" yWindow="-120" windowWidth="29040" windowHeight="15720" xr2:uid="{00000000-000D-0000-FFFF-FFFF00000000}"/>
  </bookViews>
  <sheets>
    <sheet name="POR PROCESOS" sheetId="1" r:id="rId1"/>
  </sheets>
  <externalReferences>
    <externalReference r:id="rId2"/>
    <externalReference r:id="rId3"/>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23" i="1" l="1"/>
  <c r="AK123" i="1"/>
  <c r="AJ123" i="1"/>
  <c r="AI123" i="1"/>
  <c r="AL122" i="1"/>
  <c r="AK122" i="1"/>
  <c r="AJ122" i="1"/>
  <c r="AI122" i="1"/>
  <c r="AL121" i="1"/>
  <c r="AK121" i="1"/>
  <c r="AJ121" i="1"/>
  <c r="AI121" i="1"/>
  <c r="AL120" i="1"/>
  <c r="AK120" i="1"/>
  <c r="AJ120" i="1"/>
  <c r="AI120" i="1"/>
  <c r="AL118" i="1"/>
  <c r="AK118" i="1"/>
  <c r="AJ118" i="1"/>
  <c r="AI118" i="1"/>
  <c r="AL117" i="1"/>
  <c r="AK117" i="1"/>
  <c r="AJ117" i="1"/>
  <c r="AI117" i="1"/>
  <c r="AL116" i="1"/>
  <c r="AK116" i="1"/>
  <c r="AJ116" i="1"/>
  <c r="AI116" i="1"/>
  <c r="AL115" i="1"/>
  <c r="AK115" i="1"/>
  <c r="AJ115" i="1"/>
  <c r="AI115" i="1"/>
  <c r="A119" i="1"/>
  <c r="A114" i="1"/>
  <c r="AL88" i="1" l="1"/>
  <c r="AK88" i="1"/>
  <c r="AJ88" i="1"/>
  <c r="AI88" i="1"/>
  <c r="AL87" i="1"/>
  <c r="AK87" i="1"/>
  <c r="AJ87" i="1"/>
  <c r="AI87" i="1"/>
  <c r="AL86" i="1"/>
  <c r="AK86" i="1"/>
  <c r="AJ86" i="1"/>
  <c r="AI86" i="1"/>
  <c r="H84" i="1"/>
  <c r="A84" i="1"/>
  <c r="Y63" i="1" l="1"/>
  <c r="X63" i="1"/>
  <c r="W63" i="1"/>
  <c r="V63" i="1"/>
  <c r="U63" i="1"/>
  <c r="Y62" i="1"/>
  <c r="X62" i="1"/>
  <c r="W62" i="1"/>
  <c r="V62" i="1"/>
  <c r="U62" i="1"/>
  <c r="Y61" i="1"/>
  <c r="X61" i="1"/>
  <c r="W61" i="1"/>
  <c r="V61" i="1"/>
  <c r="U61" i="1"/>
  <c r="Y60" i="1"/>
  <c r="X60" i="1"/>
  <c r="W60" i="1"/>
  <c r="V60" i="1"/>
  <c r="U60" i="1"/>
  <c r="I63" i="1"/>
  <c r="E63" i="1"/>
  <c r="I62" i="1"/>
  <c r="E62" i="1"/>
  <c r="I61" i="1"/>
  <c r="A5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tc={378F5782-B200-48A5-8168-81C9E17269D4}</author>
  </authors>
  <commentList>
    <comment ref="A3" authorId="0" shapeId="0" xr:uid="{378F5782-B200-48A5-8168-81C9E17269D4}">
      <text>
        <t>[Comentario encadenado]
Su versión de Excel le permite leer este comentario encadenado; sin embargo, las ediciones que se apliquen se quitarán si el archivo se abre en una versión más reciente de Excel. Más información: https://go.microsoft.com/fwlink/?linkid=870924
Comentario:
    Cual es el período de seguimiento y evaluación?</t>
      </text>
    </comment>
  </commentList>
</comments>
</file>

<file path=xl/sharedStrings.xml><?xml version="1.0" encoding="utf-8"?>
<sst xmlns="http://schemas.openxmlformats.org/spreadsheetml/2006/main" count="1208" uniqueCount="604">
  <si>
    <t>CONSOLIDADO RIESGOS DE CORRUPCIÓN POR PROCESO</t>
  </si>
  <si>
    <t>IDENTIFICACIÓN DEL RIESGO</t>
  </si>
  <si>
    <t>VALORACIÓN DEL RIESGO</t>
  </si>
  <si>
    <t>Proceso</t>
  </si>
  <si>
    <t>Punto de riesgo Actividad en el proceso</t>
  </si>
  <si>
    <t>Nombre del trámite u OPA</t>
  </si>
  <si>
    <t>Punto de riesgo Actividad en el trámite</t>
  </si>
  <si>
    <t>Causas</t>
  </si>
  <si>
    <t>Código riesgo</t>
  </si>
  <si>
    <t>Descripción del riesgo</t>
  </si>
  <si>
    <t>Clasificación del riesgo</t>
  </si>
  <si>
    <t>Consecuencias</t>
  </si>
  <si>
    <t>Riesgo Inherente</t>
  </si>
  <si>
    <t>Controles</t>
  </si>
  <si>
    <t>Riesgo residual</t>
  </si>
  <si>
    <t>Plan acción</t>
  </si>
  <si>
    <t>Frecuencia punto de riesgo</t>
  </si>
  <si>
    <t>Nivel probabilidad Inherente</t>
  </si>
  <si>
    <t>%</t>
  </si>
  <si>
    <t>Criterio Impacto</t>
  </si>
  <si>
    <t>Nivel Impacto</t>
  </si>
  <si>
    <t>Zona severidad riesgo inherente</t>
  </si>
  <si>
    <t>Código
control</t>
  </si>
  <si>
    <t>Descripción control</t>
  </si>
  <si>
    <t>Atributos</t>
  </si>
  <si>
    <t>Nivel Probabilidad residual</t>
  </si>
  <si>
    <t>Estrategia de tratamiento</t>
  </si>
  <si>
    <t>Acción</t>
  </si>
  <si>
    <t>Responsable</t>
  </si>
  <si>
    <t xml:space="preserve"> Soporte</t>
  </si>
  <si>
    <t>Fecha final de Implementación</t>
  </si>
  <si>
    <t>Eficiencia</t>
  </si>
  <si>
    <t>Informativos</t>
  </si>
  <si>
    <t xml:space="preserve">Tipo </t>
  </si>
  <si>
    <t>Implementación</t>
  </si>
  <si>
    <t>Documentado</t>
  </si>
  <si>
    <t>Frecuencia</t>
  </si>
  <si>
    <t>Evidencia</t>
  </si>
  <si>
    <t>N.A</t>
  </si>
  <si>
    <t>C181</t>
  </si>
  <si>
    <t>Producción de Información Sectorial</t>
  </si>
  <si>
    <t>Baja capacidad de reacción ante hechos de corrupción</t>
  </si>
  <si>
    <t>R13</t>
  </si>
  <si>
    <t>Riesgo de Fraude externo</t>
  </si>
  <si>
    <t>Media</t>
  </si>
  <si>
    <t xml:space="preserve">Catastrófico </t>
  </si>
  <si>
    <t>EXTREMO</t>
  </si>
  <si>
    <t>C187</t>
  </si>
  <si>
    <t>El Subdirector Revisa la información contenida en los boletines de publicación mensualmente aprobando su publicación mensual</t>
  </si>
  <si>
    <t>Correctivo</t>
  </si>
  <si>
    <t>Manual</t>
  </si>
  <si>
    <t>Continua</t>
  </si>
  <si>
    <t>Con registro</t>
  </si>
  <si>
    <t>Mayor</t>
  </si>
  <si>
    <t>ALTO</t>
  </si>
  <si>
    <t>Reducir</t>
  </si>
  <si>
    <t>El profesional de la subdirección</t>
  </si>
  <si>
    <t>PG04-FO534 Planilla de Producción Información Sectorial</t>
  </si>
  <si>
    <t>Incumplimiento de requisitos de los productos o servicios</t>
  </si>
  <si>
    <t>Datos inexactos que no permiten ver inconsistencias en las cifras generando perdida de credibilidad de la entidad</t>
  </si>
  <si>
    <t>Falta de lineamientos y/o controles en seguridad digital</t>
  </si>
  <si>
    <t>Productos y servicios con información desactualizada</t>
  </si>
  <si>
    <t>Políticos- Cambio de políticas publicas que afecten la gestión de la entidad</t>
  </si>
  <si>
    <t>Divulgación de informaciòn sensible por falta de lineamientos y controles digitales para el manejo de la información</t>
  </si>
  <si>
    <t>Polìticas que favoren intereses individuales por sobre sobre el bien común</t>
  </si>
  <si>
    <t>Gestión de Servicio al Ciudadano</t>
  </si>
  <si>
    <t xml:space="preserve">Fallas en los canales de información dispuestos para la ciudadanía </t>
  </si>
  <si>
    <t>R9</t>
  </si>
  <si>
    <t>Incumplimiento a la normatividad legal vigente o sanciones.</t>
  </si>
  <si>
    <t>Alta</t>
  </si>
  <si>
    <t>Preventivo</t>
  </si>
  <si>
    <t>Subdirector(a) administrativa - con
contratista (en rol coordinador servicio al ciudadano)</t>
  </si>
  <si>
    <t xml:space="preserve">      </t>
  </si>
  <si>
    <t xml:space="preserve">Falta de divulgación sobre los requisitos para los trámites y servicios que ofrece la entidad </t>
  </si>
  <si>
    <t>R10</t>
  </si>
  <si>
    <t>Riesgo de fraude interno</t>
  </si>
  <si>
    <t>Control de Vivienda y Veeduría a las Curadurías</t>
  </si>
  <si>
    <t>Fraude interno (corrupción, soborno)</t>
  </si>
  <si>
    <t>R42</t>
  </si>
  <si>
    <t>Pérdida de la imagen institucional</t>
  </si>
  <si>
    <t>Baja</t>
  </si>
  <si>
    <t>Realizar un informe de manera semestral en donde se relacionen las campañas dirigidas a los usuarios internos y/o externos respecto a los trámites, procedimientos y/o servicios de la SIVCV</t>
  </si>
  <si>
    <t>Informe Semestral</t>
  </si>
  <si>
    <t xml:space="preserve">Incumplimiento de procedimientos </t>
  </si>
  <si>
    <t>Pérdida de confianza en lo público</t>
  </si>
  <si>
    <t xml:space="preserve">Realizar minimo tres socializaciones al personal del Proceso de Control de Vivienda y Veeduría a las Curaduría, sobre los procedimientos que conforman el Proceso. </t>
  </si>
  <si>
    <t xml:space="preserve">Listado de Asistencia - acta de reunión </t>
  </si>
  <si>
    <t>Posibles comportamientos no éticos de los servidores</t>
  </si>
  <si>
    <t>Detectivo</t>
  </si>
  <si>
    <t>perdida o manipulación de un expediente para evitar sanciones en beneficio de un tercero</t>
  </si>
  <si>
    <t>R43</t>
  </si>
  <si>
    <t>Riesgo de usuarios, productos y prácticas</t>
  </si>
  <si>
    <t xml:space="preserve">Pérdida de trazabilidad del proceso por aplicación deficiente de las actividades relacionadas con la Gestión Documental </t>
  </si>
  <si>
    <t>Muy Alta</t>
  </si>
  <si>
    <t>Elaborar  y remitir  para el área de gestión documental,  el informe mensual de seguimiento a préstamo de expedientes del área de acuerdo con lo establecido en la actividad 12  del procedimiento préstamo y consulta de documentos PS03-PR05</t>
  </si>
  <si>
    <t>Informe Mensual de Préstamo y consulta de  expedientes.
Memorando y/o correo de envío</t>
  </si>
  <si>
    <t>Realizar seguimiento mensual  al inventario  de los expedientes activos por parte de los lideres de los grupos de trabajo del área de SIVC</t>
  </si>
  <si>
    <t>Informe mensual de seguimiento al inventario de  expedientes</t>
  </si>
  <si>
    <t>Sanciones disciplinarias</t>
  </si>
  <si>
    <t>Aleatoria</t>
  </si>
  <si>
    <t>Sanciones fiscales</t>
  </si>
  <si>
    <t>Moderado</t>
  </si>
  <si>
    <t>Automático</t>
  </si>
  <si>
    <t>Sin documentar</t>
  </si>
  <si>
    <t>Muy baja</t>
  </si>
  <si>
    <t>R18</t>
  </si>
  <si>
    <t>Proceso disciplinario</t>
  </si>
  <si>
    <t>C37</t>
  </si>
  <si>
    <t>C38</t>
  </si>
  <si>
    <t>C39</t>
  </si>
  <si>
    <t>C40</t>
  </si>
  <si>
    <t>C41</t>
  </si>
  <si>
    <t xml:space="preserve">Instrumentos de Financiación para el Acceso a la Vivienda </t>
  </si>
  <si>
    <t xml:space="preserve">Tramitar las solicitudes de movilización de recursos consignados en cuentas de ahorro programado </t>
  </si>
  <si>
    <t>61200- Solicitud de carta de autorización de movilización de recursos en entidades financieras.</t>
  </si>
  <si>
    <t>Social- Hábitos y costumbres de los ciudadanos que atendemos que pueda afectar la gestión de la entidad</t>
  </si>
  <si>
    <t>R22</t>
  </si>
  <si>
    <t>Posibilidad de  Realización de cobros indebidos durante el trámite de las solicitudes de movilización de recursos consignados en cuentas de ahorro programado  debido a intervención de agentes externos  para beneficio económico propio y/o de un tercero</t>
  </si>
  <si>
    <t>Pérdida de credibilidad institucional</t>
  </si>
  <si>
    <t>C190</t>
  </si>
  <si>
    <t>Subdirector(a) de Recursos Públicos</t>
  </si>
  <si>
    <t>Gestión Territorial del Hábitat</t>
  </si>
  <si>
    <t>Sanciones administrativas o disciplinarias,</t>
  </si>
  <si>
    <t>Subdirección de Barrios</t>
  </si>
  <si>
    <t>Pérdida de imagen</t>
  </si>
  <si>
    <t xml:space="preserve">ejecutar los planes de acción de las intervenciones integrales priorizadas </t>
  </si>
  <si>
    <t>R33</t>
  </si>
  <si>
    <t>Posibilidad de  Desiciones ajustadas a intereses propios o de terceros al ejecutar los planes de acción de las intervenciones integrales priorizadas  en un territorio de manera prioritaria  para favorecimiento de redes clientelares.</t>
  </si>
  <si>
    <t>Sanciones administrativas o disciplinarias</t>
  </si>
  <si>
    <t>Pérdida de credibilidad ante la comunidad e instituciones</t>
  </si>
  <si>
    <t xml:space="preserve">   </t>
  </si>
  <si>
    <t>la ejecución de  los planes de acción de las intervenciones integrales priorizadas o en al estructuración y ejecucion de  los proyectos  de mejoramiento de vivienda</t>
  </si>
  <si>
    <t>R34</t>
  </si>
  <si>
    <t xml:space="preserve">Posibilidad de  Trafico de influencia durante la ejecución de  los planes de acción de las intervenciones integrales priorizadas o en al estructuración y ejecucion de  los proyectos  de mejoramiento de vivienda por la toma de decisones desleales como supervisor o interventor en la ejecución de un contrato para beneficio propio o de un tercero </t>
  </si>
  <si>
    <t>Realizar reuniones de seguimiento a los Contratos y/o convenios vigentes (excep. CPS)</t>
  </si>
  <si>
    <t>Actas de reuniones</t>
  </si>
  <si>
    <t xml:space="preserve">Pérdida de imagen </t>
  </si>
  <si>
    <t>Sanciones económicas</t>
  </si>
  <si>
    <t>C68</t>
  </si>
  <si>
    <t>C67</t>
  </si>
  <si>
    <t xml:space="preserve">Gestión de Soluciones Habitacionales  </t>
  </si>
  <si>
    <t>R72</t>
  </si>
  <si>
    <t>C27</t>
  </si>
  <si>
    <t>Falta de rigurosidad en la revisión del concepto técnico emitido, por parte de los profesionales correspondiente</t>
  </si>
  <si>
    <t>Sanciones Penales</t>
  </si>
  <si>
    <t>beneficiar a actores con intereses particulares en la politica pública del Habitat</t>
  </si>
  <si>
    <t>R20</t>
  </si>
  <si>
    <t>Que la politica publica no beneficie a la ciudadania que la necesita</t>
  </si>
  <si>
    <t>C60</t>
  </si>
  <si>
    <t>ESTADO</t>
  </si>
  <si>
    <t>DESCRIPCIÓN DEL SEGUIMIENTO</t>
  </si>
  <si>
    <t>NO APLICA</t>
  </si>
  <si>
    <t>TERCERA LÍNEA</t>
  </si>
  <si>
    <t>CUMPLE</t>
  </si>
  <si>
    <t>Sistema de Información de Gestión del Suelo- conceptos técnicos emitidos por la Subdirección de Gestión del Suelo</t>
  </si>
  <si>
    <t>memorandos de envío de los conceptos técnicos</t>
  </si>
  <si>
    <t>Generar contratos idóneos que cumplan con perfiles técnico, profesional o administrativo de acuerdo a lo requerido por la subdirección.</t>
  </si>
  <si>
    <t>Subdirector(a) de Gestión de Suelo</t>
  </si>
  <si>
    <t>Realizar anualmente una responsable y cuidadosa programación presupuestal que permita contratar el personal requerido para la gestión y seguimiento a cargo de la subdirección.</t>
  </si>
  <si>
    <t>Anteproyecto y POAI vigente</t>
  </si>
  <si>
    <t>Realizar semestralmente una sensibilización acerca del código de integridad y aplicandolo a las actividades de emisión de conceptos técnicos y revision en pares.</t>
  </si>
  <si>
    <t>Sensibilizaciones realizadas</t>
  </si>
  <si>
    <t>adelantar documentos técnicos de soporte  que justifiquen la aplicación de instrumentos de gestión de suelo</t>
  </si>
  <si>
    <t xml:space="preserve">Posibles comportamientos no éticos de los servidores </t>
  </si>
  <si>
    <t>Posibilidad de desiciones ajustadas a intereses propios o de terceros por adelantar documentos técnicos de soporte  que justifiquen la aplicación de instrumentos de gestión de suelo  omitiendo los lineamientos establecidos por la entidad en los procedimientos para la evaluación de predios en declaratoria de desarrollo y construcción con el fin de recibir o solicitar beneficios a nombre propio.</t>
  </si>
  <si>
    <t>Sanciones administrativas</t>
  </si>
  <si>
    <t>Los profesionales de la Subdireción de Gestion de Suelo encargados de la actividad revisa(n) en pares los conceptos técnicos y/o evaluación de los predios incluidos en declaratorias, se realiza por demanda.</t>
  </si>
  <si>
    <t>El Subdirector(a) Gestion de Suelo valida(n) los conceptos técnicos cuando se remiten a la Subsecretaria Jurídica, se realiza por demanda.</t>
  </si>
  <si>
    <t>CÓDIGO DE ACCIÓN</t>
  </si>
  <si>
    <t>A64</t>
  </si>
  <si>
    <t>A72</t>
  </si>
  <si>
    <t>A73</t>
  </si>
  <si>
    <t>PARCIAL</t>
  </si>
  <si>
    <t>Acta de reuniones PM04-FO215</t>
  </si>
  <si>
    <t>A42</t>
  </si>
  <si>
    <t>Informes de supervisión PS07-FO524</t>
  </si>
  <si>
    <t>Subdirector(a) de Recursos Públicos Verifica que existan quejas con relación a los documentos de autorización para movilización de recursos en cuentas de ahorro programado, trimestralmente</t>
  </si>
  <si>
    <t>A13</t>
  </si>
  <si>
    <t>Reporte general de de peticiones y radicado.</t>
  </si>
  <si>
    <t>A59</t>
  </si>
  <si>
    <t>C195</t>
  </si>
  <si>
    <t>C196</t>
  </si>
  <si>
    <t>A60</t>
  </si>
  <si>
    <t xml:space="preserve">con la aplicción del formato PG04-FO534 Planilla de Producción Información Sectorial </t>
  </si>
  <si>
    <t>A8</t>
  </si>
  <si>
    <t>Administración del Sistema Integrado de Gestión</t>
  </si>
  <si>
    <t>Recibir dadivas de internos o externos para cambio de información.</t>
  </si>
  <si>
    <t>pérdida de confianza y credibilidad en el sistema de gestión</t>
  </si>
  <si>
    <t>A71</t>
  </si>
  <si>
    <t>3.Realizar indicadores,  boletines,  metodologías, análisis, 
bases de datos,  informes estadísticos,  mapas temáticos, 
visores y publicar los  resultados en la página  del Observatorio del  Hábitat de la SDHT  URL:  www.habitatbogota.gov .co acorde con el PG04- PR04</t>
  </si>
  <si>
    <t>Publicar indicadores, boletines, metodologías, bases de datos, informes estadísticos, mapas temáticos, visores en la página del Observatorio de la SDHT URL: www.habitatbogota.gov.co acorde con el PG04-PR04 , en la página del Observatorio de la SDHT URL: www.habitatbogota.gov.co</t>
  </si>
  <si>
    <t>FRECUENCIA</t>
  </si>
  <si>
    <t>EVIDENCIA REGISTRADA</t>
  </si>
  <si>
    <t>MENSUAL</t>
  </si>
  <si>
    <t xml:space="preserve"> la atención a la ciudadania,</t>
  </si>
  <si>
    <t>Posibilidad de  decisiones ajustadas a intereses propios o de terceros durante  la atención a la ciudadania, por uso incorrecto de la información suministrada para el favorecimiento propio o de terceros</t>
  </si>
  <si>
    <t xml:space="preserve"> la atención a la ciudadania, </t>
  </si>
  <si>
    <t>Posibilidad de  decisiones ajustadas a intereses propios o de terceros durante  la atención a la ciudadania,  por uso cobro indebido por prestación de servicios o acceso a la información, para  favorecimiento propio o a terceros.</t>
  </si>
  <si>
    <t xml:space="preserve"> Informar de la gratuidad de los servicios, en las comunicaciones oficiales de las cartas de movilización de los recursos consignados en las cuentas de ahorro programado a las partes interesadas</t>
  </si>
  <si>
    <t>Relación de los oficios de solicitud y su respuesta de las cartas de movilización de los recursos consignados en las cuentas de ahorro programado</t>
  </si>
  <si>
    <t>trimestralmente</t>
  </si>
  <si>
    <t>Profesional especializado y/o contratista de la Subdirección de Barrios  Realiza seguimiento a la ejecución de las intervenciones integrales priorizadas, de acuerdo con la caracterización y formulación de los planes de acción durante el desarrollo de las mesas de asentamientos humanos</t>
  </si>
  <si>
    <t>A41</t>
  </si>
  <si>
    <t>Realizar la caracterización y formulación del plan de acción de un (1) territorio priorizados</t>
  </si>
  <si>
    <t>Documento técnico de  caracterización y plan de acción de un (1) territorio priorizado</t>
  </si>
  <si>
    <t>durante el desarrollo de las mesas de asentamientos humanos</t>
  </si>
  <si>
    <t>De acuerdo con lo establecido en la minuta del contrato</t>
  </si>
  <si>
    <t>C200</t>
  </si>
  <si>
    <t>C206</t>
  </si>
  <si>
    <t>Los profesionales de la Subdirección de Gestión de Suelo  verifica(n) los soportes de la información registrada en los conceptos técnicos y/o evaluación de los predios incluidos en declaratorias se realiza por demanda.</t>
  </si>
  <si>
    <t>Certificado de Idoneidad</t>
  </si>
  <si>
    <t>se realiza por demanda.</t>
  </si>
  <si>
    <t>soportes de  concepto</t>
  </si>
  <si>
    <t>A29</t>
  </si>
  <si>
    <t>Subsecretario y/o subdirector que gestiona y define el lineamiento o instrumento de politica.
Subsecretario de Planeación y Politica.</t>
  </si>
  <si>
    <t>Posibilidad de  Desiciones ajustadas a intereses propios o de terceros para beneficiar a actores con intereses particulares en la politica pública del Habitat por la manipulación indebida de lineamientos e instrumentos de Política Pública en beneficio propio o de terceros</t>
  </si>
  <si>
    <t>adelantar las actuaciones administrativas por incumplimiento de la norma de las actividades de enajenación y arrendamiento de inmuebles destinados a vivienda</t>
  </si>
  <si>
    <t>61614- Cancelación de registro de enajenador.</t>
  </si>
  <si>
    <t xml:space="preserve"> realización de trámites y/o actuaciones administrativas establecidas por la Ley</t>
  </si>
  <si>
    <t>Posibilidad de  realización de cobros indebidos para adelantar las actuaciones administrativas por incumplimiento de la norma de las actividades de enajenación y arrendamiento de inmuebles destinados a vivienda al recibir dadivas por trámites y/o actuaciones administrativas en beneficio propio y/o de un tercero</t>
  </si>
  <si>
    <t>Pérdida de credibilidad y confianza del ciudadano</t>
  </si>
  <si>
    <t xml:space="preserve"> las actuaciones administrativas por incumpimiento de la norma que regula las actividades de enajenación y arrendamiento de inmuebles destinados a vivienda, en controlar el desarrollo de actividades de arrendamiento de inmuebles, actividades para la enajenación de inmuebles, actividades de las Organizaciones Populares de Vivienda,</t>
  </si>
  <si>
    <t>Posibilidad de  trafico de influencia en  las actuaciones administrativas por incumpimiento de la norma que regula las actividades de enajenación y arrendamiento de inmuebles destinados a vivienda, en controlar el desarrollo de actividades de arrendamiento de inmuebles, actividades para la enajenación de inmuebles, actividades de las Organizaciones Populares de Vivienda, por perdida o manipulación de un expediente adelantado en la SIVCV para evitar sanciones en beneficio de un tercero</t>
  </si>
  <si>
    <t>Caducidad por demoras en el tramite de las investigaciones administrativas, sanciones disciplinarias y acciones judiciales (Tutelas, Demandas)</t>
  </si>
  <si>
    <t>Subsecretaria de Inspección, Vigilancia y Control de Vivienda Valida  en el plan estratégico de comunicaciones la realización de  una  (1)  campaña de divulgación tanto a los usuarios externos e internos por diferentes medios comunicación  relacionada con la gratuidad de los trámites, procedimientos y servicios que son generados en el proceso anualmente</t>
  </si>
  <si>
    <t>Subsecretaria de Inspección, Vigilancia y Control de Vivienda-Subdirector de Prevención y Seguimiento, Subdirector de Investigaciones y Control de Vivienda y Líderes de grupo Realiza seguimiento que al inicio de cada vigencia y/o cada vez que se incorpore una persona nueva, capacitar a los funcionarios y/o contratistas en los  procedimientos que implementa el área de la Subsecretaría Inspección Vigilancia y Control de vivienda, para atender las solicitudes de los usuarios y/o grupos de interés. anual y/o al ingreso de nuevo personal</t>
  </si>
  <si>
    <t>Subsecretaria de Inspección, Vigilancia y Control de Vivienda-Subdirector de Prevención y Seguimiento, Subdirector de Investigaciones y Control de Vivienda Revisa  con el área de Control Disciplinario,  para programar una  sensibilización dirigida a los funcionarios y/o contratistas  sobre las incidencias legales que puede generar el cobro por la realización de un trámite o servicio que brinda la Subsecretaría de Inspección, Vigilancia y Control de Vivienda, los cuales son gratuitos anualmente</t>
  </si>
  <si>
    <t>Profesionales del Proceso de Control de Vivienda y veeduría a las Curadurías Revisa  el procedimiento PS03-PR05 préstamo y consulta de documentos.  cada vez que se requiera un expediente.</t>
  </si>
  <si>
    <t>Profesionales del Proceso de Control de Vivienda y veeduría a las Curadurías Verifica alimentar la información de cada expediente en el SIDIVIC y/o base de datos, de acuerdo con los trámites adelantados en las diferentes etapas de las investigaciones administrativas, con el propósito de tener actualizado el inventario de los expedientes que están a cargo del área de Inspección, Vigilancia y Control de Vivienda. cada vez que se requiera un expediente</t>
  </si>
  <si>
    <t>A23</t>
  </si>
  <si>
    <t>Subsecretaria de Inspección, Vigilancia y Control de Vivienda</t>
  </si>
  <si>
    <t>A24</t>
  </si>
  <si>
    <t>Subsecretaria de Inspección, Vigilancia y Control de Vivienda
Subdirección de Prevención y Seguimiento
Subdirección de Investigaciones y Control de Vivienda</t>
  </si>
  <si>
    <t>A25</t>
  </si>
  <si>
    <t>Informar a los grupos de interes de la Subsecretaria IVC, sobre la gratuidad de los trámites que adelante el proceso de Control de Vivienda y Veeduría a las Curadurias</t>
  </si>
  <si>
    <t>Subdirección de Prevención y Seguimiento</t>
  </si>
  <si>
    <t>Comunicados, piezas comunicativas, campañas de enajenadores, arrendadores.
Comunicados oficiales</t>
  </si>
  <si>
    <t>A26</t>
  </si>
  <si>
    <t>A74</t>
  </si>
  <si>
    <t>anualmente</t>
  </si>
  <si>
    <t>Plan Estrategico de Comuniciones</t>
  </si>
  <si>
    <t>anual y/o al ingreso de nuevo personal</t>
  </si>
  <si>
    <t>Acta o Listado de asistencia, correos electrónicos.</t>
  </si>
  <si>
    <t>cada vez que se requiera un expediente.</t>
  </si>
  <si>
    <t>cada vez que se requiera un expediente</t>
  </si>
  <si>
    <t xml:space="preserve"> PS03-FO57 Planilla de Control para préstamo y consulta de documentos</t>
  </si>
  <si>
    <t>Actividad 1 a la 6: Solicitud de expedientes
y Actividad 7, 8,9,11: Devolución de expedientes del procedimiento PS03-PR05 Préstamo y consulta de documentos</t>
  </si>
  <si>
    <t>Gestión Tecnológica</t>
  </si>
  <si>
    <t>Posibilidad de  Uso indebido de la información privilegiada durante  la gestión de los servicios tecnológicos de la entidad (incluyendo servicios en la nube), activos de TI y su configuración por por manipulación y/o perdida de disponibilidad, confidencialidad e integridad de información  para brindar beneficios públicos o privados</t>
  </si>
  <si>
    <t xml:space="preserve">Falta de monitoreo de acceso a la información.
</t>
  </si>
  <si>
    <t>R53</t>
  </si>
  <si>
    <t>Riesgo de ejecución y administración de procesos</t>
  </si>
  <si>
    <t>sanciones disciplinarias</t>
  </si>
  <si>
    <t>C86</t>
  </si>
  <si>
    <t>Falta de conciencia en el uso adecuado de la información y contraseñas</t>
  </si>
  <si>
    <t>C87</t>
  </si>
  <si>
    <t xml:space="preserve">Falta de trazabilidad de creación de usuarios
</t>
  </si>
  <si>
    <t>Sanciones penales</t>
  </si>
  <si>
    <t>C88</t>
  </si>
  <si>
    <t>Falta de actualización de la política o procedimiento de clasificación y etiquetado de la información</t>
  </si>
  <si>
    <t>C89</t>
  </si>
  <si>
    <t>Falta de trazabilidad de uso de la información</t>
  </si>
  <si>
    <t>Profesional o contratista asignado por la Subsecretaria de Gestión Corporativa- gestion tecnologica Verifica la creación de usuarios mediante Directorio Activo trimestral</t>
  </si>
  <si>
    <t>Profesional o contratista asignado por la Subsecretaria de Gestión Corporativa- gestion tecnologica Revisa la Seguridad Informática (Firewall, antivirus y Antispam) trimestral</t>
  </si>
  <si>
    <t>Profesional o contratista asignado por la Subsecretaria de Gestión Corporativa- gestion tecnologica Realiza seguimiento Política de clasificación de activos de información y control de acceso descritas en el Manual de Políticas de Seguridad de la Información trimestral</t>
  </si>
  <si>
    <t>Profesional o contratista asignado por la Subsecretaria de Gestión Corporativa- gestion tecnologica Revisa el cumplimiento de la seguridad en la sede electrónica trimestral</t>
  </si>
  <si>
    <t>A65</t>
  </si>
  <si>
    <t>Reportar las incidencias a las áreas o entidades de control competentes</t>
  </si>
  <si>
    <t>Profesional o contratista asignado por la Subsecretaria de Gestión Corporativa- gestion tecnologica</t>
  </si>
  <si>
    <t>incidentes de seguridad registrados en la mesa de ayuda</t>
  </si>
  <si>
    <t>trimestral</t>
  </si>
  <si>
    <t>Respuestas a las incidencia de la mesa</t>
  </si>
  <si>
    <t xml:space="preserve">Gestión Jurídica </t>
  </si>
  <si>
    <t xml:space="preserve">la elaboración de conceptos, implementación de estrategias de defesna judicial y extrajudicial, publicidad de actos administrativos y demás procedimientos de la Subsecretaria </t>
  </si>
  <si>
    <t>Falta de control y custodia permanente del archivo Judicial y Administrativo</t>
  </si>
  <si>
    <t>R24</t>
  </si>
  <si>
    <t>Posibilidad de  Uso indebido de la información privilegiada durante el manejo del archivo judicial o administrativo, debido a la manipulación de esta para  el favorecimiento de terceros</t>
  </si>
  <si>
    <t xml:space="preserve">Pérdida de documentos de los expedientes judiciales o administrativos </t>
  </si>
  <si>
    <t>C78</t>
  </si>
  <si>
    <t xml:space="preserve">La Subsecretaria Jurídica Realiza seguimiento al cumplimiento de la actividad 11 del procedimento PS03-PR05 de los expedientes préstados y consultados durante el mes </t>
  </si>
  <si>
    <t>A10</t>
  </si>
  <si>
    <t xml:space="preserve">Diligenciar permanentemente la planilla de solicitud de prestamo  </t>
  </si>
  <si>
    <t>Auxiliar Administrativo</t>
  </si>
  <si>
    <t>Formato PS03-FO57-V9</t>
  </si>
  <si>
    <t>Comunicación oficial de envio del reporte</t>
  </si>
  <si>
    <t>MENSUALMENTE</t>
  </si>
  <si>
    <t>R58</t>
  </si>
  <si>
    <t>el trámite a las solicitudes de desembolsos (pagos) radicados en debida forma</t>
  </si>
  <si>
    <t xml:space="preserve">Debilidad en la aplicación de los puntos de control establecidos en el procedimiento de pagos.  </t>
  </si>
  <si>
    <t>Posibilidad de realizar  desembolsos durante el proceso de pagos sin que se cumpla con el lleno de los requisitos establecidos por la ley, con fin de  favorecer intereses particulares.</t>
  </si>
  <si>
    <t>Rotación del personal del proceso</t>
  </si>
  <si>
    <t>Carece de personal de planta  para el desarrollo de las actividades del proceso</t>
  </si>
  <si>
    <t>C207</t>
  </si>
  <si>
    <t>Profesional de la Subdirección Financiera Revisa la aplicación de los lineamientos para trámite de pagos comunicados en la circular expedida por el area de manera anual. El control se ejecuta de manera permanente</t>
  </si>
  <si>
    <t>A79</t>
  </si>
  <si>
    <t>Socialización semestral del procedimiento y los requisitos a contemplar en el proceso de trámite de pago dirigido a las personas que hacen parte del mismo.</t>
  </si>
  <si>
    <t>Profesional Universitario de la Subdirección Financiera</t>
  </si>
  <si>
    <t>listados asistencia</t>
  </si>
  <si>
    <t>El control se ejecuta de manera permanente</t>
  </si>
  <si>
    <t>Cuadro de trazabilidad del profesional de la subdirección</t>
  </si>
  <si>
    <t xml:space="preserve">Gestión Documental </t>
  </si>
  <si>
    <t xml:space="preserve">la gestión el préstamo y generación de copias de los expedientes del Archivo Central </t>
  </si>
  <si>
    <t>R27</t>
  </si>
  <si>
    <t xml:space="preserve">Posibilidad de  Desiciones ajustadas a intereses propios o de terceros durante la gestión el préstamo y generación de copias de los expedientes del Archivo Central  por pérdida, alteración, deterioro y/o destrucción de documentos  para favorecimiento de intereses particulares </t>
  </si>
  <si>
    <t>C119</t>
  </si>
  <si>
    <t>Incumplimiento de controles</t>
  </si>
  <si>
    <t xml:space="preserve">Dar traslado a la  instancia competente interna (Control Interno Disciplinario. </t>
  </si>
  <si>
    <t>Funcionarios(as) o Contratistas designados por el proceso de Gestión Documental Verifica la ejecución del control de préstamo documental conforme lo definido en el procedimiento cada vez que se requiera el préstamo y consulta de documentos</t>
  </si>
  <si>
    <t>A33</t>
  </si>
  <si>
    <t>Realizar Sensibilización frente a la responsabilidad del documento</t>
  </si>
  <si>
    <t>Subdirectora Administrativa- Equipo gestión documental</t>
  </si>
  <si>
    <t>Listados de asistencia</t>
  </si>
  <si>
    <t>cada vez que se requiera el préstamo y consulta de documentos</t>
  </si>
  <si>
    <t>Registro de Solicitud de préstamo de documentos - PS03-FO057</t>
  </si>
  <si>
    <t>Gestión del Talento Humano</t>
  </si>
  <si>
    <t xml:space="preserve">la realización de los trámites necesarios para el ingreso y desvinculación de los funcionarios de la Secretaría Distrital del Hábitat. </t>
  </si>
  <si>
    <t>Falta de ética profesional.</t>
  </si>
  <si>
    <t>R48</t>
  </si>
  <si>
    <t>Posibilidad de  Desiciones ajustadas a intereses propios o de terceros durante la realización de los trámites necesarios para el ingreso y desvinculación de los funcionarios de la Secretaría Distrital del Hábitat.  por Omisión en la verificación del cumplimiento de los requisitos para  el empleo para favorecer a terceros</t>
  </si>
  <si>
    <t>Procesos disciplinarios</t>
  </si>
  <si>
    <t>C99</t>
  </si>
  <si>
    <t>Debilidades en los controles del proceso.</t>
  </si>
  <si>
    <t>Apertura de procesos sancionatorios</t>
  </si>
  <si>
    <t>Profesional Subsecretaria Gestión Corporativa-Talento Humano Verifica la certificación de cumplimiento de requisitos  cad vez que se vincule un funcionario a la planta</t>
  </si>
  <si>
    <t>A63</t>
  </si>
  <si>
    <t>Aplicar del formato de Certificación de Cumplimiento de requisitos en el proceso PS01-PR08 Vinculación de personal en la planta de empleos de la Secretaría Distrital del Hábitat.</t>
  </si>
  <si>
    <t>Profesional Subsecretaria Gestión Corporativa-Talento Humano</t>
  </si>
  <si>
    <t xml:space="preserve">Certificación de Cumplimiento </t>
  </si>
  <si>
    <t>PS01-FO565 Certificado de cumplimiento de requisitos</t>
  </si>
  <si>
    <t>cad vez que se vincule un funcionario a la planta</t>
  </si>
  <si>
    <t>Gestión de Bienes, Servicios e Infraestructura</t>
  </si>
  <si>
    <t>la administración y control el inventario de la Entidad</t>
  </si>
  <si>
    <t xml:space="preserve">Falta de ética profesional. </t>
  </si>
  <si>
    <t>R30</t>
  </si>
  <si>
    <t>C139</t>
  </si>
  <si>
    <t>A44</t>
  </si>
  <si>
    <t>Realizar actualización de inventario de acuerdo al cronograma que se establezca</t>
  </si>
  <si>
    <t>Profesional asignado de la Subdirección Administrativa</t>
  </si>
  <si>
    <t>Entradas de Almacén
Asignaciones de Bienes Muebles e Inmuebles de la SDHT a los Funcionarios y Contratistas</t>
  </si>
  <si>
    <t>de acuerdo con procedimiento</t>
  </si>
  <si>
    <t>Gestión Contractual</t>
  </si>
  <si>
    <t>R80</t>
  </si>
  <si>
    <t>C130</t>
  </si>
  <si>
    <t>R81</t>
  </si>
  <si>
    <t>C131</t>
  </si>
  <si>
    <t>C132</t>
  </si>
  <si>
    <t>Selección inadecuada de la modalidad de contratación con el propósito de direccionar el proceso</t>
  </si>
  <si>
    <t>Modificación de documentos con el fin de obtener un beneficio particular</t>
  </si>
  <si>
    <t>A50</t>
  </si>
  <si>
    <t xml:space="preserve">cada vez que se radique un proceso </t>
  </si>
  <si>
    <t>R63</t>
  </si>
  <si>
    <t>C74</t>
  </si>
  <si>
    <t>R64</t>
  </si>
  <si>
    <t>C75</t>
  </si>
  <si>
    <t xml:space="preserve">las etapas del procedimiento disciplinario </t>
  </si>
  <si>
    <t>las etapas del procedimiento disciplinario</t>
  </si>
  <si>
    <t>Violación consciente de los principios que rigen la función pública por parte de los sujetos que intervienen en el  procedimiento disciplinario.</t>
  </si>
  <si>
    <t>Omitir de manera intencional el control de los términos procesales</t>
  </si>
  <si>
    <t>Posibilidad de  desiciones ajustadas a intereses propios o de terceros durante las etapas del procedimiento disciplinario  por realizar u omitir actuaciones de carácter disciplinario para favorecer intereses ajenos a los principios que rigen la función administrativa</t>
  </si>
  <si>
    <t>Posibilidad de  Desiciones ajustadas a intereses propios o de terceros durante las etapas del procedimiento disciplinario al retardar intencionalmente el  ejercicio de las actuaciones procesales permitiendo la ocurrencia de la prescripción o de la caducidad de la acción disciplinaria para favorecer intereses particulares</t>
  </si>
  <si>
    <t>Procesos sancionatorios</t>
  </si>
  <si>
    <t>Procesos disciplinario</t>
  </si>
  <si>
    <t>Procesos Penales</t>
  </si>
  <si>
    <t>Procesos penales</t>
  </si>
  <si>
    <t>MODERADO</t>
  </si>
  <si>
    <t>C74.Jefe de Oficina de Control Disciplinario Interno verifica el SID, Base de procesos formato PE02-FO664 y actas de reparto con el fin de conocer el estado actual de los términos procesales de las actuaciones disciplinarias y su próximo vencimiento según detalle del expediente disciplinario</t>
  </si>
  <si>
    <t>C75.Jefe de Oficina de Control Disciplinario Interno verifica  el SID, Base de procesos formato PE02-FO664 y actas de reparto con el fin de conocer el estado actual de los términos procesales de las actuaciones disciplinarias y su próximo vencimiento según detalle del expediente disciplinario</t>
  </si>
  <si>
    <t>A82</t>
  </si>
  <si>
    <t>A82. Socializar los términos de preescripción y caducidad de los procesos disciplinarios activos al equipo de trabajo cuatrimestralmente</t>
  </si>
  <si>
    <t>Jefe de Oficina de Control Disciplinario Interno</t>
  </si>
  <si>
    <t>Acta de reunión
Base de procesos formato PE02-FO664</t>
  </si>
  <si>
    <t>Socializar los términos de preescripción y caducidad de los procesos disciplinarios activos al equipo de trabajo cuatrimestralmente</t>
  </si>
  <si>
    <t>Base de procesos formato PE02-FO664
Actas de Reparto
Informes generados del SID.</t>
  </si>
  <si>
    <t>según detalle del expediente disciplinario</t>
  </si>
  <si>
    <t>Evaluación, Asesoría y Mejora</t>
  </si>
  <si>
    <t>la ejecución de los trabajos de auditoría y la elaboración de informes de evaluación y seguimiento</t>
  </si>
  <si>
    <t>Posibles comportamientos no éticos de los servidores y contratistas</t>
  </si>
  <si>
    <t>Conflictos de interés no declarados, identificados y tratados</t>
  </si>
  <si>
    <t>Debilidad o Incumplimiento de controles</t>
  </si>
  <si>
    <t>R38</t>
  </si>
  <si>
    <t>Posibilidad de  tráfico de influencia durante la ejecución de los trabajos de auditoría y la elaboración de informes de evaluación y seguimiento debido a manipulación indebida de información  para obtener un beneficio propio o de un tercero.</t>
  </si>
  <si>
    <t>Sanciones disciplinarias, fiscales y/o penales</t>
  </si>
  <si>
    <t>C50</t>
  </si>
  <si>
    <t>Perdida de la credibilidad en el ejercicio auditor</t>
  </si>
  <si>
    <t>C49</t>
  </si>
  <si>
    <t xml:space="preserve">El ejercicio auditor no genere valor agregado para la mejor toma de decisiones. </t>
  </si>
  <si>
    <t>C51</t>
  </si>
  <si>
    <t>C52</t>
  </si>
  <si>
    <t>Jefe de la Oficina Asesora de Control Interno revisa y genera el acceso al repositorio en Share Point, por un tiempo determinado al enlace designado por la dependencia para el cargue de la información de acuerdo con las solicitudes de información     cada vez que se requiera</t>
  </si>
  <si>
    <t>Jefe de la Oficina Asesora de Control Interno revisa Los informes preliminares de la ejecución de los trabajos de auditoría e informes de evaluación y seguimiento con el/los auditor/es cada vez que se realice un trabajo de auditoría e informes de evaluación y seguimiento</t>
  </si>
  <si>
    <t>Oficina Asesora de Control Interno verifica (Declara) los posibles conflictos de intereses de acuerdo a las auditorías asignadas y suscribe formato PE01-FO644 "Acuerdo de confidencialidad - declaración conflicto de interés para auditores internos"  cada vez que se realice una auditoría de acuerdo a lo definido en el Plan Anual de Auditoría de la respectiva Vigencia</t>
  </si>
  <si>
    <t>Jefe de la Oficina Asesora de Control Interno revisa  los criterios para el trabajo de auditoría e informes de evaluación y seguimiento y solicita a las dependencias responsables el envio de información a traves de radicación oficial.  cada vez que se realice un trabajo de auditoría e informes de evaluación y seguimiento</t>
  </si>
  <si>
    <t>cada vez que se requiera</t>
  </si>
  <si>
    <t xml:space="preserve">Registro de activación y desactivación de los accesos al repositorio en Share Point de la Ofina de Control Interno. </t>
  </si>
  <si>
    <t>cada vez que se realice un trabajo de auditoría e informes de evaluación y seguimiento</t>
  </si>
  <si>
    <t xml:space="preserve">Correo electrónico e informe con comentarios y observaciones  </t>
  </si>
  <si>
    <t xml:space="preserve"> cada vez que se realice una auditoría de acuerdo a lo definido en el Plan Anual de Auditoría de la respectiva Vigencia</t>
  </si>
  <si>
    <t xml:space="preserve"> Formato PE01-FO644 "Acuerdo de confidencialidad - declaración conflicto de interés para auditores internos" suscrito</t>
  </si>
  <si>
    <t>Solicitudes de información a traves de memorandos.</t>
  </si>
  <si>
    <t>A14</t>
  </si>
  <si>
    <t>Deshabilitar el enlace dispuesto para el cargue de la información una vez se cumpla el plazo definifo en el requerimiento interno</t>
  </si>
  <si>
    <t>Jefe de Oficina Asesora de Control Interno o Profesional designado</t>
  </si>
  <si>
    <t xml:space="preserve">Memorando de solicitud y  registro </t>
  </si>
  <si>
    <t>Fecha de corte: 31/08/2023</t>
  </si>
  <si>
    <t>PG03-FO387 Solicitud creación, anulación o modificación de documentos
PG03-FO389 listado de documentos</t>
  </si>
  <si>
    <t>Cada 6 meses</t>
  </si>
  <si>
    <t>C182</t>
  </si>
  <si>
    <t>Participar en las jornadas de orientación y ejecución del Plan de Gestión de Integridad</t>
  </si>
  <si>
    <t>Profesionales  de la Subdirección de Programas y Proyectos (Equipo MIPG)</t>
  </si>
  <si>
    <t>Evidencias de Participación y ayudas de memoria</t>
  </si>
  <si>
    <t>Subdirector(a) administrativa - con contratista (en rol coordinador servicio al ciudadania) Realiza seguimiento a la apropiación de los protocolos establecidos en el Manual de Servicio al Ciudadano de manera mensual</t>
  </si>
  <si>
    <t>Acta de reunión - PM02-FO299</t>
  </si>
  <si>
    <t>mensual</t>
  </si>
  <si>
    <t>Realizar ejercicios de ciudadano incógnito para analizar el cumplimiento de los protocolos de atención.</t>
  </si>
  <si>
    <t>PG06-FO845 Formato registro incógnito</t>
  </si>
  <si>
    <t>SIN SOPORTES</t>
  </si>
  <si>
    <t>Se observó que a través de comunicaciones oficiales de respuestas a solicitudes de peticionarios, se informa sobre la gratuidad de los trámites de la entidad.
Soportes: 32 Comunicaciones oficiales</t>
  </si>
  <si>
    <t>Posibilidad de incurir en desiciones ajustadas a intereses propios o de terceros durante la gestión de las solicitudes de creación, anulación, modificación de los documentos del Sistema de Gestión por alteración de los mismos de manera intencional  para favorecer a un tercero</t>
  </si>
  <si>
    <t>la gestión de las solicitudes de creación, anulación, modificación de los documentos del Sistema Integrado de Gestión</t>
  </si>
  <si>
    <t>Falta de aplicabilidad del Código de Integridad de la entidad</t>
  </si>
  <si>
    <t>Incumplimiento de deberes y obligaciones con la entidad</t>
  </si>
  <si>
    <t xml:space="preserve">Incumplimiento de requisitos legales </t>
  </si>
  <si>
    <t>Sanciones Administrativas</t>
  </si>
  <si>
    <t>El profesional asignado de la Subdirección de Programas y Proyectos verifica la aplicación del procedimiento PG03-PR05 Elaboración y control de documentos cada vez que se requiera una creación, modificación o anulación</t>
  </si>
  <si>
    <t>Subdirector (a) de Programas y Proyectos reasigna los profesionales que asesoran a los procesos en la gestión a las solicitudes de creación, modificación y anulación de los documentos del Sistema Integrado de Gestión, cada 6 meses</t>
  </si>
  <si>
    <t>cada vez que se requiera una creación, modificación o anulación</t>
  </si>
  <si>
    <t>Comunicación oficial</t>
  </si>
  <si>
    <r>
      <t xml:space="preserve">Se observó correo electrónico del 19 de diciembre de 2023 enviado por la Subdirectora de programas y proyectos en donde informa la asignación de profesionales para la revisión de documentación del SIG.
</t>
    </r>
    <r>
      <rPr>
        <b/>
        <sz val="11"/>
        <color theme="1"/>
        <rFont val="Times New Roman"/>
        <family val="1"/>
      </rPr>
      <t xml:space="preserve">Soportes: </t>
    </r>
    <r>
      <rPr>
        <sz val="11"/>
        <color theme="1"/>
        <rFont val="Times New Roman"/>
        <family val="1"/>
      </rPr>
      <t>Correo electrónico del 19 de diciembre de 2023</t>
    </r>
  </si>
  <si>
    <r>
      <t xml:space="preserve">Se observaron documentos PDF del formato “PG03-FO387 Solicitud creación, anulación o modificación de documentos” diligenciados entre spetiembre y diciembre, dentro de los cuales se relaciona la descripción de los documentos a crear, modificar o anular, además de la revisión y aprobación por parte de la dependencia solicitante y la Subdirección de Programas y proyectos. 
El número de solicitudes se observó así: Septiembre (24), octubre (3), noviembre (0) y diciembre (15). Total: 42 . Así mismo se observó el formato PG03-FO389 Listado maestro de documentos V5 dentro del cual se lleva el registro de los documentos que hacen parte del sistema integrado de gestión
</t>
    </r>
    <r>
      <rPr>
        <b/>
        <sz val="11"/>
        <color theme="1"/>
        <rFont val="Times New Roman"/>
        <family val="1"/>
      </rPr>
      <t xml:space="preserve">Soportes: </t>
    </r>
    <r>
      <rPr>
        <sz val="11"/>
        <color theme="1"/>
        <rFont val="Times New Roman"/>
        <family val="1"/>
      </rPr>
      <t>42 formatos de PG03-FO387 y 1 formato PG03-FO389</t>
    </r>
  </si>
  <si>
    <t>Posibilidad de  Desiciones ajustadas a intereses propios o de terceros durante la realización de indicadores, boletines, metodologías, análisis, bases de datos, informes estadísticos, mapas temáticos, visores y publicación de los resultados en la página del Observatorio del Hábitat de la SDHT debido a manipulación de la información del sector para benenificio propio o a terceros</t>
  </si>
  <si>
    <r>
      <t xml:space="preserve">Se observó 68 actas de reunión respecto al acompañamiento a los diferentes puntos de canales de atención (supercade y centros de encuentro), dentro de las cuales se documenta el actuar de los gestores, el cumplimiento de los protocolos y manual de servicio al ciudadano, recomendaciones y aspectos por mejorar para los meses de octubre a diciembre 2023.
</t>
    </r>
    <r>
      <rPr>
        <b/>
        <sz val="11"/>
        <color theme="1"/>
        <rFont val="Times New Roman"/>
        <family val="1"/>
      </rPr>
      <t>Soportes:</t>
    </r>
    <r>
      <rPr>
        <sz val="11"/>
        <color theme="1"/>
        <rFont val="Times New Roman"/>
        <family val="1"/>
      </rPr>
      <t xml:space="preserve"> 68 actas de reunión de acompañamiento de octubre a diciembre 2023.</t>
    </r>
  </si>
  <si>
    <t>Comunicaciones Públicas y Estratégicas</t>
  </si>
  <si>
    <t>3. Difundir de información de proyectos,  programas, logros,  trámites y servicios  de la entidad a  través de Página  Web, Facebook,  YouTube,  Instagram y  Twitter</t>
  </si>
  <si>
    <t>N/A</t>
  </si>
  <si>
    <t>R8</t>
  </si>
  <si>
    <t>Posibilidad de  Uso indebido de la información privilegiada debido a su previo conocimiento  mediante filtración no autorizada para favorecer intereses propios o de terceros</t>
  </si>
  <si>
    <t>Riesgo de fraude externo</t>
  </si>
  <si>
    <t>Procesos disciplinarios, civiles y penales</t>
  </si>
  <si>
    <t>Afectación de la imagen de la entidad o de la Administración Distrital</t>
  </si>
  <si>
    <t>C28</t>
  </si>
  <si>
    <t xml:space="preserve">Jefe de la Oficina Asesora de Comunicaciones  designa a un profesional para hacer parte del grupo de gestores de integridad de la entidad una vez al año </t>
  </si>
  <si>
    <t>C29</t>
  </si>
  <si>
    <t xml:space="preserve">Profesional (es) de la Oficina Asesora de Comunicaciones  participa en las actividades del plan de gestion de integridad de la vigencia  de acuerdo con lo programado </t>
  </si>
  <si>
    <t>A9</t>
  </si>
  <si>
    <t xml:space="preserve">Socializar lineamientos y normatividad relacionados con temas de transparencia que sean comunicados al gestor de integridad la Oficina Asesora de Comunicaciones </t>
  </si>
  <si>
    <t xml:space="preserve">Gestor de Integridad de la Oficina Asesora de Comunicaciones </t>
  </si>
  <si>
    <t>Correo electronico o Acta de reunión</t>
  </si>
  <si>
    <t>Una vez al año</t>
  </si>
  <si>
    <t>De acuerdo con lo programado</t>
  </si>
  <si>
    <t>Listados de asistencia, fotos</t>
  </si>
  <si>
    <t>Se observó memorando No. 3-2023-8007 del 07 de noviembre, a través del cual el Jefe de la OAC designó el gestor de integridad. Sin embargo, ya se encontraba desginado, dado que se observó en la resolución de conformación de gestores de integridad de la vigencia 2023
Soportes: Memorando No. 3-2023-8007</t>
  </si>
  <si>
    <t>No se observó soportes de aplicación del control, dado que informa que se su frecuencia es "De acuerdo con lo programado", y el plan de gestión de integridad se ejecutó durante la vigencia 2023 con diferentes actividades, sin embargo no se observaron soprotes para lo correspondiente a la OAC</t>
  </si>
  <si>
    <t>No se observaron soportes de implementación de la acción de tratamiento de riesgos, ni soportes de no realización de la misma</t>
  </si>
  <si>
    <t>Direccionamiento Estratégico</t>
  </si>
  <si>
    <t>2. Acompañar y dar las  pautas a los gerentes de</t>
  </si>
  <si>
    <t>proyecto para realizar la  formulación, programación y  seguimiento a los  proyectos de inversión</t>
  </si>
  <si>
    <t>Falta de control  sobre la informacion de la entidad</t>
  </si>
  <si>
    <t>R11</t>
  </si>
  <si>
    <t>Posibilidad de  Uso indebido de la información privilegiada durante la formulación y ejecución de cambios en los planes, programas o proyectos de la entidad debido a manipulación de la información para beneficio propio o de terceros</t>
  </si>
  <si>
    <t>Afectación reputacional de la entidad</t>
  </si>
  <si>
    <t>Muy Baja</t>
  </si>
  <si>
    <t>C100</t>
  </si>
  <si>
    <t>Profesionales de la Subdireccion de Programas y Proyectos Realiza seguimiento a la ejecución de los planes, programas y proyectos formulados de manera mensual</t>
  </si>
  <si>
    <t>Falta de control y seguimiento en la formulación de los proyectos de la entidad</t>
  </si>
  <si>
    <t>Afetación a la continuidad de las actividades de los procesos</t>
  </si>
  <si>
    <t>C101</t>
  </si>
  <si>
    <t>Profesionales de la Subdireccion de Programas y Proyectos Realiza seguimiento al plan de acción de los componentes de gestión e inversion aplicativo SEGPLAN de manera trimestral</t>
  </si>
  <si>
    <t>Falta  de principios  y eticva profesional de los funcionarios y/o colaboradores de la entidad</t>
  </si>
  <si>
    <t xml:space="preserve">Afectación en la toma de desiciones </t>
  </si>
  <si>
    <t>C102</t>
  </si>
  <si>
    <t>Subdirector (a) de Programas y Proyectos Informa al Comité Directivo y/o Comité Institucional de Gestión y Desempeño los seguimientos de las metas y la ejecución de los proyectos de inversión de manera mensual</t>
  </si>
  <si>
    <t>Errores en los diseños de los procedimientos</t>
  </si>
  <si>
    <t>Afectación de la calidad de los productos y servicios</t>
  </si>
  <si>
    <t>Afectaciones legales para la entidad</t>
  </si>
  <si>
    <t>A80</t>
  </si>
  <si>
    <t>Fomentar el compromiso continuo de los funcionarios y colaboradores con los estándares éticos de la administración pública y la práctica del código de integridad.</t>
  </si>
  <si>
    <t>Subdirector (a)  de Programas y Proyectos</t>
  </si>
  <si>
    <t>Subdirector (a) Admistrativo (a)</t>
  </si>
  <si>
    <t>Listados de Asistencia</t>
  </si>
  <si>
    <t>Informes de avances del Plan de Gestión de Integridad</t>
  </si>
  <si>
    <t>A81</t>
  </si>
  <si>
    <t>Publicar en la pagina web los informes del Plan de Acción de los componentes de gestión e inversión trimestralmente</t>
  </si>
  <si>
    <t>Publicación de los informes en pagina web</t>
  </si>
  <si>
    <t>Planes de acción aplicativo JSP7</t>
  </si>
  <si>
    <t>Reporte SEGPLAN
Publicación página web</t>
  </si>
  <si>
    <t>Actas de comité</t>
  </si>
  <si>
    <t>Se observó el seguimiento de SEGPLAN del seguimientos a los componentes de inversión y gestión con corte a 30 de septiembre de 2023, así como su publicación en la página web de la entidad, sin embargo, se recomienda verificar la evidencia del control, de tal forma que se establezca y defina ¿Como realizan el seguimiento del SEGPLAN? Esto, teniendo en cuenta que el control es de tipo preventivo, las evidencias permiten generar un control de tipo correctivo, dado que es el documento final despuès de las revisiones.</t>
  </si>
  <si>
    <t>Se observó los planes de acción de los 25 proyectos de inversión para los meses de septiembre a noviembre 2023, sin embargo, se recomienda la evidencia del cotnrol, de tal forma que la misma permita evidenciar las revisiones realizadas por los profesionales de la subdirección de programas y proyectos, ejemplo: El reporte que genera JSP7 cuando se realiza la revisión y ajustes de los proyectos para emitir el plan de acción final.
Soportes: Plan de acción de los 25 proyectos de inversión de los meses de septiembre a noviembre 2023</t>
  </si>
  <si>
    <t>Se observó informe de actividad relacionado con "La esperanza de la memoria" realizado entre el 14 y 21 de diciembre de 2023, así mismo, el listado de las personas que realizaron el curso de conflictos de interés.
Finalmente se observó el informe del seguimiento al Plan de gestión de integridad, dentro del cual tienen participación el equipo de programas y proyectos.
Soportes: Informe de ejecución actividad "La esperanza de la memoria", listado de certificados de cursos de conflictos de interés, informe de seguimiento al PGI segundo semestre 2023</t>
  </si>
  <si>
    <t>Se observó soporte de publicación del informe de seguimiento al SEGPLAN con corte a 30 de septiembre de 2023 en la página web de la entidad.
Soporte: Captura de pantalla de publicación en la página web de la entidad</t>
  </si>
  <si>
    <r>
      <t xml:space="preserve">Se obervó matriz en el Excel denominada "REPORTE MOVILIZACION DE RECURSOS JULIO A SEPTIEMBRE 2023"  y "REPORTE MOVILIZACION DE RECURSOS OCTUBRE A DICIEMBRE 2023", donde se relacionan los radicados recibidos respecto a esta temática, así como los números de respuesta. En los radicados No. 2-2023-54606, 2-2023-60814, 3-2023-66116, 2-2023-73029, 3-2023-77760, 2-2023-93726 0 se observó apartado en donde se informa sobre la gratuidad de los trámites de la entidad.
</t>
    </r>
    <r>
      <rPr>
        <b/>
        <sz val="11"/>
        <color theme="1"/>
        <rFont val="Times New Roman"/>
        <family val="1"/>
      </rPr>
      <t xml:space="preserve">Soportes: </t>
    </r>
    <r>
      <rPr>
        <sz val="11"/>
        <color theme="1"/>
        <rFont val="Times New Roman"/>
        <family val="1"/>
      </rPr>
      <t>"REPORTE MOVILIZACION DE RECURSOS JULIO A SEPTIEMBRE 2023"  y "REPORTE MOVILIZACION DE RECURSOS OCTUBRE A DICIEMBRE 2023"</t>
    </r>
  </si>
  <si>
    <t>EJECUTADA</t>
  </si>
  <si>
    <t>Cambio de gobierno nacional y/o administración distrital</t>
  </si>
  <si>
    <t xml:space="preserve">
Se observó acta del 25 de agosto de 2023 de "Cuarta Sesión Ordinaria de la Mesa de trabajo para el Mejoramiento Integral de Asentamientos Humanos -MMIAH", dentro de la cual se realiz{o seguimiento a temas como:  : Seguimiento al reporte de las acciones de las entidades pertenecientes a la MMIAH, seguimiento al reporte de los diagnosticos realizados por las entidades en los territorios objeto PIMI-Habitat, Blance de los recorridos de seguimiento al TPMI Alfonso López en Usme, prepración recorrido TPMI Tibabuyes, Juan Amarillo - SUba,  presentación plan especial de manejo y protección Bosa.
Se observó acta del 20 de octubre de 2023 de "Quinta Sesión Ordinaria de la Mesa de trabajo para el Mejoramiento Integral de Asentamientos Humanos -MMIAH",  dentro de la cual se obsservaron temas como: Balance de los recorridos con las entidades pertenecientes a la MMIAH en los territorios priorizados de mejoramiento Juan Amarillo (Suba) y COlinas - El portal (Localidad Rafel Uribe Uribe), entre otros.
Soportes: Acta de MMIAH del 25 de agosto y 20 de octubre de 2023</t>
  </si>
  <si>
    <r>
      <t xml:space="preserve">Se observó el documento técnico de soporte de intervención general  del territorio priorizado  de mejoramiento integral CERROS NORORIENTALES, así mismo se observó en la sesión cuarta de la mesa para el mejoramiento integral de asentamientos humanos - MMIAH la aprobación del plan de acción TPMI Cerros Nor orientales.
</t>
    </r>
    <r>
      <rPr>
        <b/>
        <sz val="11"/>
        <color theme="1"/>
        <rFont val="Times New Roman"/>
        <family val="1"/>
      </rPr>
      <t>Soportes</t>
    </r>
    <r>
      <rPr>
        <sz val="11"/>
        <color theme="1"/>
        <rFont val="Times New Roman"/>
        <family val="1"/>
      </rPr>
      <t>: Acta de MMIAH del 25 de agosto de 2023 y documento técnico de soporte del TPMI  CERROS NORORIENTALES</t>
    </r>
  </si>
  <si>
    <t>Subsecretario (a) de Coordinación Operativa, Subdirector de Operaciones, Subdirector (a) de Barrios, Subdirector (a) Participación y Relaciones con la Comunidad realiza seguimiento periodico a los contratos (diferentes a prestación de servicios) y/o convenios vigentes mediante informe de seguimiento o supervisión y remitirlo a la Subsecretaria de Gestión Corporativa. de acuerdo con lo establecido en la minuta del contrato</t>
  </si>
  <si>
    <t xml:space="preserve">Subsecretario de Coordinación Operativa
Subdirección de Barrios
Subdirección de Operaciones
Subdirección de Participación y Relaciones con la Comunidad
</t>
  </si>
  <si>
    <r>
      <t xml:space="preserve">Se observó actas de seguimiento a los contratos así:
1. SUbdirección de barrios - Mejoramiento de enterno (contrato 1115 y 1118 de 2023 (recorridos segmentos viales, presentación equipos de trabajo y recorrido de obra, comité de seguimiento para avances del proyecto/obra) meses de septiembre a diciembre. MEJORAMIENTO DE VIVIENDA: Comités de seguimiento contrato de obra 914 de 2023 (Grupo 1,) , contrato 915 de 2023 (grupo 2), contrato 916 de 2023 (grupo 3), contrato 917-2023 (grupo 4) de spetiembre a noviembre. REGALÍAS : Contrato 1004 de 2021, contrato 987 y 988 de 2021.
2. SUBDIRECCIÓN DE OPERACIONES: Contrato 1270 y 1259 (septiembre, octubre y noviembre), contrato 1280 de 2022 (septiembre, octubre y noviembre), contrato 1070 (noviembre), contrato 1256 y 1275 (septiembre a diciembre - acupuntura urbana), contrato 1176 y 1116 de 2022 (septiembre a noviembre), contrato 1122 de 2023, contrato 1116 de 2023, contrato 1252 de 2022, contrato 1135 y 1152 de 2022.
</t>
    </r>
    <r>
      <rPr>
        <b/>
        <sz val="11"/>
        <color theme="1"/>
        <rFont val="Times New Roman"/>
        <family val="1"/>
      </rPr>
      <t xml:space="preserve">Soportes: </t>
    </r>
    <r>
      <rPr>
        <sz val="11"/>
        <color theme="1"/>
        <rFont val="Times New Roman"/>
        <family val="1"/>
      </rPr>
      <t>Actas de seguimiento.</t>
    </r>
  </si>
  <si>
    <t>Se observó el concepto técnico del predio con CHIP AAA0163BHPP del 17 de octubre de 2023, el cual cuenta con visto bueno de dos profesionales de la Subdirección.
Soporte: Concepto técnico con CHIP  AAA0163BHPP del 17 de octubre de 2023</t>
  </si>
  <si>
    <t>Se observó documentos como "Informe técnico de visita SIGES al predio  AAA0163BHPP " captura de pantalla de consulta de licencias en VUC del chip, consulta en SIGDEP, Consulta SIIC, consulta VUR, los cuales soportan el concepto técnico del predio con  CHIP AAA0163BHPP del 17 de octubre de 2023</t>
  </si>
  <si>
    <t>Se observó memorando No. 3-2023-8556 del 24 de noviembre de 2023 por asunto "CONCEPTO TÉCNICO PREDIO AAAA163BHPP"  a través del cual el Subdirector de Gestión del Suelo realizó su envío a la Subsecretaría Jurídica el expediente para dar continuidad conforme lo establecido en el procedimiento "PM02-PR06 Seguimiento al cumplimiento de la declaratoria de desarrollo o construcción prioritaria".</t>
  </si>
  <si>
    <r>
      <t xml:space="preserve">Se observó 1 certificado de idoneidad del mes de diciembre firmado por el Subdirector de Gestión del Suelo para un contrato de prestación de servicios
</t>
    </r>
    <r>
      <rPr>
        <b/>
        <sz val="11"/>
        <color theme="1"/>
        <rFont val="Times New Roman"/>
        <family val="1"/>
      </rPr>
      <t>Soportes: 1</t>
    </r>
    <r>
      <rPr>
        <sz val="11"/>
        <color theme="1"/>
        <rFont val="Times New Roman"/>
        <family val="1"/>
      </rPr>
      <t xml:space="preserve"> certificado de idoneidad</t>
    </r>
  </si>
  <si>
    <t>Se observó el el Plan Operativo Anual 2024 de la entidad dentro del cual se encuentra incluido elproyecto de inversión No. 7798 , así como el plan de contratación y anteproyecto 2024.
Soportes: POAI, Anteproyecto y plan de contratación proyecto de inversión 7798 de 2024</t>
  </si>
  <si>
    <r>
      <t>Se observó correo electrónico del 15 de diciembre de 2023 a través del cual el Subdirector de Gestión del Suelo envió una pregunta para ser diligenciada por el equipo respecto a la sensiblización del código de integridad  en los conceptos técnicos, la cual consitió en "</t>
    </r>
    <r>
      <rPr>
        <i/>
        <sz val="11"/>
        <color theme="1"/>
        <rFont val="Times New Roman"/>
        <family val="1"/>
      </rPr>
      <t>Describa una de las actividades que usted realiza de manera recurrente en la elaboración de conceptos técnicos frente al cumplimiento de las declaratorias, e informe como aplica los valores del código de integridad para evitar que se materialice el riesgo de corrupción"</t>
    </r>
    <r>
      <rPr>
        <sz val="11"/>
        <color theme="1"/>
        <rFont val="Times New Roman"/>
        <family val="1"/>
      </rPr>
      <t>, así como  cinco (5) correos electrónicos de respuesta.
Soportes: correo electrónico del 15 de diciembre, 5 correos electrónicos de respuesta</t>
    </r>
  </si>
  <si>
    <t>Se observaron 3 comunicaciones oficiales (memorando internos) por parte de Subsecretaria Jurídica para la Subdirección Administrativa en se informa el número total de préstamos realizados durante los  meses de septiembre, octubre y noviembre y se adjuntan las planillas que evidencian dichos prestamos.
Soportes: 3-2023-8557 del 24 de noviembre, 3-2023-7772 del 27 de octubre, y 3-2023-6980 del 29 de septiembre</t>
  </si>
  <si>
    <r>
      <t xml:space="preserve">Se evidencia a través de documento en PDF, copias digitalizadas de la planilla de control de préstamos de la dependencia durante los meses despetiembre, octubre y noviembre 2023.
</t>
    </r>
    <r>
      <rPr>
        <b/>
        <sz val="11"/>
        <color theme="1"/>
        <rFont val="Times New Roman"/>
        <family val="1"/>
      </rPr>
      <t>Soportes: Formato</t>
    </r>
    <r>
      <rPr>
        <sz val="11"/>
        <color theme="1"/>
        <rFont val="Times New Roman"/>
        <family val="1"/>
      </rPr>
      <t xml:space="preserve"> PS03-FO57 Planilla de control para prestamo y consulta de documentos diligenciados</t>
    </r>
  </si>
  <si>
    <t>Se observaron documentos de asignación de cuentas y seguimiento, cuadro de seguimiento - cuentas asignadas,cuentas tramitadas, seguimiento cuentas y seguimientos cuentas JPS7, reporte de pagos,  documentos dentro de los cuales se observa: número de cuentas tramitadas por los porfesionales, observaciones de las cuentas revisadas durante les meses de octubre, noviembre y diciembre-
Soportes: 32 documentos en Excel (15 - asginación de cuentas y seguimiento, 4 cuadros de seguimiento - cuentas asignadas, 4 cuadro de control de buzón de pagos, 1 informes de trazabilidad de cuentas tramitadas, 4 reportes de pagos,  4 seguimientos de cuentas.</t>
  </si>
  <si>
    <t>Se observó acta de reunión del 31 de octubre de 2023 en la cual se realizó la socilización del procedimiento de pagos a nivel interno en la Subdirección Financiera, así como correo electrónico de socialización de la circular 003 de 2023 de lineamientos de pagos. 
Soporte: Correo electrónico del 31 de octubre, acta de reunión y listado de asistencia del 31 de octubre.</t>
  </si>
  <si>
    <t>En las evidencias aportadas se observó 3 documentos denominados "PLANILLA DE CONTROL PARA PRÉSTAMOS Y CONSULTAS DE DOCUMENTOS" , sin embargo, no fue posible validarlos dado que los soportes no se pudieron visualizar.</t>
  </si>
  <si>
    <r>
      <t xml:space="preserve">Durante el periodo despetiembre a diciembre 2023 se observó 3 documentos de PS01-FO565 Certificado de cumplimiento de requisitos de los meses de septiembre (2) y octubre (1)
</t>
    </r>
    <r>
      <rPr>
        <b/>
        <sz val="11"/>
        <color theme="1"/>
        <rFont val="Times New Roman"/>
        <family val="1"/>
      </rPr>
      <t xml:space="preserve">Soportes: </t>
    </r>
    <r>
      <rPr>
        <sz val="11"/>
        <color theme="1"/>
        <rFont val="Times New Roman"/>
        <family val="1"/>
      </rPr>
      <t xml:space="preserve"> PS01-FO565 Certificado de cumplimiento de requisitos de los meses de septiembre (2) y octubre (1)</t>
    </r>
  </si>
  <si>
    <t>Posibilidad de  Desiciones ajustadas a intereses propios o de terceros durante la administración y control de los bienes de la Entidad por alteración del inventario para favorecer intereses particulares.</t>
  </si>
  <si>
    <t>Debilidades en los controles de los procedimientos del levantamiento de inventarios o traslado de bienes</t>
  </si>
  <si>
    <t>Detrimiento patrimonial de los bienes de la entidad</t>
  </si>
  <si>
    <t>Ata</t>
  </si>
  <si>
    <t>Profesional de la Subdirección Administrativa Verifica el contenido de registro de ingreso y salida de bienes de acuerdo con la necesidad de registro</t>
  </si>
  <si>
    <t>Profesional de la Subdirección Administrativa verifica el estado y la existencia de los bienes a cargo del funcionario o colaborador cada vez que solicitan un traslado</t>
  </si>
  <si>
    <t>Cada vez que solicitan un traslado</t>
  </si>
  <si>
    <t>PS02-FO448 Formato de ingreso y salida de bienes</t>
  </si>
  <si>
    <t>PS02-FO917 Traslado o reintegro de bienes</t>
  </si>
  <si>
    <t>C140</t>
  </si>
  <si>
    <t>la indebida suscripción de los contratos y/o convenios</t>
  </si>
  <si>
    <t>Falta de verificación por parte del comité evaluador de las posibles inhabilidades e incompatibilidades previstas en la Constitución y la ley en las que puede estar incurso el futuro contratista</t>
  </si>
  <si>
    <t>Alteración de los documentos aportados por el contratista para la verificación de las diferentes inhabilidades e incompatibilidades en que puede estar incurso</t>
  </si>
  <si>
    <t>dificultades en el acceso a las plataformas para las consultas  de inhabilidades e incompatibilidades en que puede estar incurso el posible contratista</t>
  </si>
  <si>
    <t>Posibilidad de  decisiones ajustadas a intereses propios o de terceros por la indebida suscripción de los contratos y/o convenios con personas incursas en causales de inhabilidad e incompatibilidad previstas en la ley para beneficio propio</t>
  </si>
  <si>
    <t>Procesos sancionatorios,disciplinarios, ficales y/o penales</t>
  </si>
  <si>
    <t>Sobrecostos para la entidad por gastos adicionales por la indebida suscripción de los contratos</t>
  </si>
  <si>
    <t>Deterioro de la  imagen de la Entidad debido a los requerimientos de entes control por la indebida gestión, así como investigacioness, fiscales y penales</t>
  </si>
  <si>
    <t xml:space="preserve">Requerimientos de entes control </t>
  </si>
  <si>
    <t xml:space="preserve">Profesional (abogado) asignado por la Subdirección adminsitrativa verifica los antecedentes disciplinarios, fiscales y judiciales  de los oferentes y/o futuro contratista cada vez que se radique un proceso </t>
  </si>
  <si>
    <t>Realizar una jornada de orientación al grupo de gestión contractual, reiterando la importancia en la verificación de las diferentes consultas realizadas a los posibles contratistas en torno a las diferentes inhabilidades e incompatibilidades en que puede estar incurso</t>
  </si>
  <si>
    <t>A49</t>
  </si>
  <si>
    <t>Subdirector(a) administrativo (a)- Coordinador contratación</t>
  </si>
  <si>
    <t xml:space="preserve">Pantallazo convocatoria y listado de asistencia </t>
  </si>
  <si>
    <t>la adjudicación de los procesos de selección</t>
  </si>
  <si>
    <t>Inadecuada solicitud de requisitos habilitantes y/o ponderables en la estruturación del proceso</t>
  </si>
  <si>
    <t>Conducta dolosa entre el comité evaluador y oferentes, durante la evaluación de los requisitos exigidos en el proceso con el fin de obtener un beneficio propio o particular</t>
  </si>
  <si>
    <t>Posibilidad de colusión en los diferentes proponentes que presenten oferta a los procesos de selección adelantados por la Entidad</t>
  </si>
  <si>
    <t>Posibilidad de  trafico de influencia durante la adjudicación de los procesos de selección por direccionamiento en la formulación de los requistos establecidos en los estudios previos o evaluación de los mismos para favorecimiento de algunos oferentes y/o terceros</t>
  </si>
  <si>
    <t>Deterioro de la  imagen de la Entidad debido a los requerimientos de entes control por la indebida adjudicación y/o ejecución</t>
  </si>
  <si>
    <t>Profesional (abogado) asignado por la Subdirección adminsitrativa revisa los diferentes requerimientos exigidos a los proponentes en los pliegos de condiciones e invitaciones públicas  de los procesos adelantados por la Entidad cada vez que se radique un estudio previo</t>
  </si>
  <si>
    <t>Profesional (abogado) asignado por la Subdirección administrativa revisa Las difererentes observaciones realizadas por los proponentes a los pliegos de condiciones e invitaciones públicas  de los procesos adelantados por la Entidad en el término establecido en el cronograma del proceso</t>
  </si>
  <si>
    <t xml:space="preserve">Enviar comunicación oficial en donde se describan las buenas practicas para la estructuración y elaboración de los estudios previos </t>
  </si>
  <si>
    <t>Comunicaciones oficial (Memorando o correo electronico)</t>
  </si>
  <si>
    <t>Formato de verificación IAS, inhabilidades o incompatibilidades, y/o formato de evaluación jurídica del proceso</t>
  </si>
  <si>
    <t>Cada vez que se radique un estudio previo</t>
  </si>
  <si>
    <t>en el término establecido en el cronograma del proceso</t>
  </si>
  <si>
    <t>Respuestas a las observaciones realizadas a pliegos de condiciones e invitaciones públicas</t>
  </si>
  <si>
    <t>Base con link de los procesos revisados y aprobados en la plataforma SECOP II</t>
  </si>
  <si>
    <t>Se evidenciaron 12 actas de reparto entre los meses de mayo a agostoseptiembre a diciembre, 1 archivo PDF con el reporte de casos en el SID con corte a14 de diciembre de 2023 y 1 Base de datos con el seguimiento de los casos de Control Disciplinario con la actualización de las etapas y observaciones a cada uno de ellos.</t>
  </si>
  <si>
    <r>
      <t xml:space="preserve">Se observó un acta de reunión del 15 de noviembre de 2023, dentro del cual se socializó el plan de verificación adicional sobre caducidad, prescripción e impulso procesal en los procesos disciplinarios de competencia de Control Disciplinario.
</t>
    </r>
    <r>
      <rPr>
        <b/>
        <sz val="11"/>
        <color theme="1"/>
        <rFont val="Times New Roman"/>
        <family val="1"/>
      </rPr>
      <t xml:space="preserve">Soportes: </t>
    </r>
    <r>
      <rPr>
        <sz val="11"/>
        <color theme="1"/>
        <rFont val="Times New Roman"/>
        <family val="1"/>
      </rPr>
      <t>Acta de reunión del 15 de noviembre de 2023</t>
    </r>
  </si>
  <si>
    <t xml:space="preserve">Durante el periodo de septiembre y diciembre 2023 se habilitó y deshabilitó tres accesos al repositorio de Share Point para el cargue de información del seguimiento correspondiente al segundo cuatrimestre del Plan Anticorrupción y Atención al Ciudadano de la vigencia 2023 (12/09/2023)  , Austeridad en el Gasto III Trimestre 2023 (31/10/2023) y Plan de Mejoramiento de Contralorìa e Interno (03/11/2023). Así mismo se habilitó y deshabilitó enlace al usuario de la Subdirección de Programas y Proyectos (18/09/2023).								</t>
  </si>
  <si>
    <t>En el periodo de septiembre a diciembre de 2023 el jefe de la Oficina de Control Interno revisó los informes preliminares de auditoría y/o ley y/o seguimientos realizados por el equipo de trabajo, remitiendo la retroalimentación así:
1. Informe de practicantes agosto - Correo electrónico del 11 de septiembre de 2023
2. Instrumento Plan de mejoramiento de Contraloría - Correo electrónico del 13 de septiembre de 2023.
3. Informe segundo seguimiento cuatrimestral del PAAC y MRC con corte a 31 de agosto de 2023 - Correo electrónico del 14 de septiembre de 2023
4. Revisión normograma de Control de Vivienda y Veeduría a las Curadurías - Correo electrónico del 31 de octubre de 2023"
5. Seguimiento Mapa de riesgos proceso Evaluaciòn, Asesroía y Mejoramiento - Correo 14 de noviembre de 2023
6. Objeciones y respuestas Informe preliminar auditoría Gestión Territorial del Hábitat - Correo 18 de diciembre de 2023</t>
  </si>
  <si>
    <t xml:space="preserve">Durante el periodo de septiembre a diciembre 2023 el equipo auditor suscribió el formato PE01-FO644 Acuerdo de confidencialidad - declaración conflicto de interés para auditores internos para la aduitoría del proceso de Control de Vivienda y Veeduría a las Curadurías y Control Disciplinario.								</t>
  </si>
  <si>
    <t>"Durante el periodo de septiembre y diciembre, la Oficina de Control Interno realizó la solicitud de información para la ejecución de los siguientes informes de ley y/o auditoría:
1. 3-2023-6614 - SOLICITUD DE INFORMACION SOBRE AVANCES DEL PLAN DE FORMALIZACIÓN DEL EMPLEO PÚBLICOS VIGENCIA 2023.
2. 3-2023-7199 - SOLICITUD DE INFORMACIÓN NO. 1. TRABAJO DE AUDITORIA PROCESO DE CONTROL DISCIPLINARIO
3. 3-2023-7349 - SOLICITUD DE REMISIÓN DE INFORMACIÓN PARA ELABORACIÓN DEL INFORME DE AUSTERIDAD EN EL GASTO III TRIMESTRE DE 2023
4. 3-2023-7700 - SOLICITUD DE INFORMACIÓN VENTANILLA ÚNICA DE LA CONSTRUCCIÓN
5.3-2023-7739 - SOLICITUD DE INFORMACIÓN PARA PROCESOS DE EVALUACIÓN Y AUDITORÍA.
6. 3-2023-7757 - SOLICITUD DE INFORME DE GESTIÓN EX SUBDIRECTORA FINANCIERA Y PRONUNCIAMIENTO OFICIAL"	
7. 3-2023-7948 - SOLICITUD DE NECESIDADES PARA LA PREPARACIÓN DEL PLAN ANUAL DE AUDITORÍA 2024
8. 3-202-8929 - SOLICITUD DE INFORMACIÓN PROCESO DE TRANSICIÓN DE GOBIERNOS TERRITORIALES.</t>
  </si>
  <si>
    <t>Políticos- Fraude externo (corrupción, soborno)</t>
  </si>
  <si>
    <t>Procesos Disciplinarios y Penales para los servidores públicos, colaboradores de la entidad y entidades que participan en el proceso</t>
  </si>
  <si>
    <t>El Subsecretario y/o subdirector responsable de definir el lineamiento, política pública o instrumento de politica pública, con el acompañamiento del Subsecretario de Planeación y Política verifica la participación n con los actores interesados durante la etapa de formulación del lineamiento o instrumento
cada vez que se requiera</t>
  </si>
  <si>
    <t>Actas de reunión, listados de asistencia y ayudas de memoria</t>
  </si>
  <si>
    <t>Cada vez que se requiera</t>
  </si>
  <si>
    <t>Se observó soportes de mesas de trabajo realizadas para lo relacionado con la Política de Servicios Públicos, en donde se socializó el plan de acción, avances y concertación de proyectos GIRS.
Soportes: Enlace con evidencias de actas de meses de trabajo en el mes de julio 2023</t>
  </si>
  <si>
    <t>Implementar actividades de socialización y de comunicación del proceso de participación de los actores interesados en la formulución de los lineamientos o instrumentos de política pública definidos por la entidad</t>
  </si>
  <si>
    <t>Pieza de comunicación</t>
  </si>
  <si>
    <r>
      <t xml:space="preserve">Se observó listado de asistencia del 01 de agosto de 2023,05 de septiembre de 2023 y y 22 de agosto de 2023 denominada "Reunión mensual notificaciones SICV", sin embargo, es imprortante remitir las actas de las reuniones realizadas, con el fin de identificar la socialización de las temáticas de socialización de los procedimientos de la SIVCV.
</t>
    </r>
    <r>
      <rPr>
        <b/>
        <sz val="11"/>
        <color theme="1"/>
        <rFont val="Times New Roman"/>
        <family val="1"/>
      </rPr>
      <t xml:space="preserve">Soportes: </t>
    </r>
    <r>
      <rPr>
        <sz val="11"/>
        <color theme="1"/>
        <rFont val="Times New Roman"/>
        <family val="1"/>
      </rPr>
      <t>Listado de asistencia del 01 y 22 de agosto de 2023, 05 de septiembre de 2023</t>
    </r>
  </si>
  <si>
    <t>Tal y como se definió el control, su implementación se realizó en el segundo cuatrimestre de la vigencia 2023, sin embargo, se recomienda revisar el control definido, dado que no permite identificar que sean acciones que aporten a la mitigación de las causas originadoras del
riesgo, como: verificar, comparar, revisar, cotejar, entre otros. Los controles son aquellos puntos de control definidos en el proceso, que
se implementan en el desarrollo de sus actividades.</t>
  </si>
  <si>
    <r>
      <t xml:space="preserve">Se observó el memorandos por asunto "REMISIÓN DE INFORME DE PRÉSTAMOS DE EXPEDITES REALIZADOS DURANTE AGOSTO. SPETIEMBRE, OCTUBRE Y NOVIEMBRE 2023", como el respectivo informe de solicitud de prestámos y consultas de expedientes.
</t>
    </r>
    <r>
      <rPr>
        <b/>
        <sz val="11"/>
        <color theme="1"/>
        <rFont val="Times New Roman"/>
        <family val="1"/>
      </rPr>
      <t xml:space="preserve">Soportes: </t>
    </r>
    <r>
      <rPr>
        <sz val="11"/>
        <color theme="1"/>
        <rFont val="Times New Roman"/>
        <family val="1"/>
      </rPr>
      <t>memorando No. 3-2023-6655, 3-2023-7200, 3-2023-9393</t>
    </r>
  </si>
  <si>
    <t>No se observaron soportes de implementación de la acción para los meses de septiembre a diciembre 2023</t>
  </si>
  <si>
    <t>Reporte de firewall, antivurys y antispam</t>
  </si>
  <si>
    <t>Gestión de la Actualización de las politicas de seguridad de la información y/o actualización de los activos de información</t>
  </si>
  <si>
    <t xml:space="preserve">Certificados Digitales y Capturas de Pantalla </t>
  </si>
  <si>
    <r>
      <t>El control se define como</t>
    </r>
    <r>
      <rPr>
        <i/>
        <sz val="11"/>
        <color theme="1"/>
        <rFont val="Times New Roman"/>
        <family val="1"/>
      </rPr>
      <t xml:space="preserve"> “Profesional o contratista asignado por la Subsecretaria de Gestión Corporativa- gestión tecnológica Revisa el cumplimiento de la seguridad en la sede electrónica trimestral</t>
    </r>
    <r>
      <rPr>
        <sz val="11"/>
        <color theme="1"/>
        <rFont val="Times New Roman"/>
        <family val="1"/>
      </rPr>
      <t xml:space="preserve">” y según los soportes aportados se observó capturas de pantalla que indican que la Entidad cuenta con certificados SSL para un único dominio con vigencia del 15 de diciembre de 2023 al 15 de enero de 2025. De igual forma, se observó que la entidad tiene el contrato/orden de compra 100806 del 29 de noviembre de 2022 con fecha de terminación el 30 de noviembre 2023 por objeto "ADQUISICION DE CERTIFICADOSDE SITIO SEGURO SSL PARA LAS APLICACIONES 
WEB DE LA SECRETARIA DISTRITAL DEL HABITAT" sin embargo, no se observó renovación y/o actualización del mes en el mes de diciembre. Así mismo, se realiza monitoreo permanente al firewall de la Entidad para prevenir intrusiones, así mismo la frecuencia se registra como trimestral y los soportes se presentan de manera mensual.
De igual forma, es importante precisar que un control se ejecuta conformé se diseñó, y para el caso de la SDHT se tienen definidos los atributos de acción y complemento (frecuencia, evidencia, desviación y documentación).
.
</t>
    </r>
    <r>
      <rPr>
        <b/>
        <sz val="11"/>
        <color theme="1"/>
        <rFont val="Times New Roman"/>
        <family val="1"/>
      </rPr>
      <t xml:space="preserve">Soportes: </t>
    </r>
    <r>
      <rPr>
        <sz val="11"/>
        <color theme="1"/>
        <rFont val="Times New Roman"/>
        <family val="1"/>
      </rPr>
      <t>Evidencia de Instalacion SSL Sede Electronica, OC 100806 - ADQUISICION CERTIFICADOS SITIO SEGURO, reporte-firewall octubre</t>
    </r>
  </si>
  <si>
    <r>
      <t xml:space="preserve">El proceso indicó que </t>
    </r>
    <r>
      <rPr>
        <i/>
        <sz val="11"/>
        <color theme="1"/>
        <rFont val="Times New Roman"/>
        <family val="1"/>
      </rPr>
      <t>"Para el periodo comprendido entre el 001 de septiembre al 31 de octubre de 2023 no se presentaron incidentes de seguridad de la información, para reportar a entidades competentes"</t>
    </r>
  </si>
  <si>
    <t>A66</t>
  </si>
  <si>
    <t>Realizar campañas de socialización del uso adecuado del manejo de la contraseña</t>
  </si>
  <si>
    <t>No se observó soportes de ejecución de la acción definida para el periodo de seguimiento.</t>
  </si>
  <si>
    <t>Piezas de Comunicación
Listado de Asistencia, Presentacion de los temas en capacitación</t>
  </si>
  <si>
    <r>
      <t>Se observó correo electrónico del 1 de enero de 2023 dentro del cual se socializa la Resolución 006 de 2023 "“</t>
    </r>
    <r>
      <rPr>
        <i/>
        <sz val="11"/>
        <color theme="1"/>
        <rFont val="Times New Roman"/>
        <family val="1"/>
      </rPr>
      <t>Por la cual se definen los parámetros y criterios para fijar los honorarios de los contratos
de prestación de servicios profesionales y de apoyo a la gestión que celebre la Secretaría Distrital del Hábitat y se dictan otras disposiciones" , sin embargo, los soportes corresponden a fecha anterior de la actualización de la acción de tratamiento del riesgo, por lo cual no se tienen en cuenta y no se observaron soportes del periodo de septiembre a diciembre, el cual corresponde al periodo en el que se incluyó la acción de tratamiento.</t>
    </r>
  </si>
  <si>
    <t>SEGUIMIENTO ACCIONES DE TRATAMIENTO DE RIESGOS CORTE A 31 DICIEMBRE DE 2023</t>
  </si>
  <si>
    <t>Se observó certificados de cursos realizados por el equipo de programas y proyectos en:
1. Conflictos de intereses (5)
2. Lenguaje claro para servidores y colaboradores públicos de Colombia (4)</t>
  </si>
  <si>
    <r>
      <t xml:space="preserve">Los soportes allegados bajo el formato PG04-FO534 "Planilla de Producción Información Sectorial" reflejan el registro de aprobación de publicación de los boletines informativos, como: SCemento y concreto (noviembre), censo de edificaciones (noviembre), financiación de vivienda - cartera hipotecaria (septiembre), IPC (Octubre),  vivienda nueva (septiembre),  mi casa ya (octubre), mercado inmobiliario (noviembre), mercado inmobiliario (octubre), PIB Bogota (octubre).Así mismo, se realizó la verificación aleatorio en la página del Observatorio y se observó la publicación respectiva, https://observatoriohabitat.org/boletines-2023/
</t>
    </r>
    <r>
      <rPr>
        <b/>
        <sz val="11"/>
        <color theme="1"/>
        <rFont val="Times New Roman"/>
        <family val="1"/>
      </rPr>
      <t xml:space="preserve">Soportes: 12 </t>
    </r>
    <r>
      <rPr>
        <sz val="11"/>
        <color theme="1"/>
        <rFont val="Times New Roman"/>
        <family val="1"/>
      </rPr>
      <t xml:space="preserve"> PG04-FO534 "Planilla de Producción Información Sectorial"</t>
    </r>
  </si>
  <si>
    <t>Se observó la aplicación de 65 formatos PG06-FO845 Registro incógnito en los diferentes canales de atención de la SDHT durante los meses de septiembre, octubre, noviembre y diciembre,dentro de los ejercicios de ciudadano incógnito se analizó en los gestores: contacto inicial, desarrollo del servicio, finalización del servicio, accebilidad o espacio físico, general y sugerencias de mejora. 
Soportes: 65 formatos PG06-FO845 Registro incógnito de septiembre a diciembre 2023.</t>
  </si>
  <si>
    <t>Se observó la aplicación de 65 formatos PG06-FO845 Registro incógnito en los diferentes canales de atención de la SDHT durante los meses de septiembre, octubre, noviembre y diciembre,dentro de los ejercicios de ciudadano incógnito se analizó en los gestores: contacto inicial, desarrollo del servicio, finalización del servicio, accebilidad o espacio físico, general y sugerencias de mejora. 
Soportes: 65 formatos PG06-FO845 Registro incógnito de septiembre a diciembre 2023</t>
  </si>
  <si>
    <t>Se observó correo electrónico de invitación por parte de la Secretaria del Habitat relacionado con"Lanzamiento Hoja de ruta habitat 2035" para el 20 de diciembre de 2023, así como el listado de asistecia correspondiente. Así mismo, se observó parrilla de comunicaciones para socializar "Habitat en ideas: Hablemos "Ek futuro del habitat"" demtro de la cual se habla y socializa sobre el fin de la Política de Gestión Integral del Hábitat.
Soportes: Correo electrónico del 18 de diciembre, listado de asistencia y parrila de comunicaciones</t>
  </si>
  <si>
    <t>Se observó documento denominado "Informe semestral de las campañas de comunciaciones de la Subsecretaría de Inspección, Vigilancia y Control de Vivienda" del periodo de enero a junio 2023 dentro del cual se observó:
1. Informe de arrendadores (Youtube - 22 de febrero ) y presentación de informe de manera virtual (21 de febrero), y divulgación en redes sociales.
2. Escuela del habitat - Hablemos sobre buenas prácticas en la inspección, vigilancia y control de la vivienda 21 de junio
3. Al aire con habitat 
Entre otros.
Soporte: Informe semestral SIVCV enero a junio 2023</t>
  </si>
  <si>
    <r>
      <t xml:space="preserve">Se observó listados de asistencia de fechas:
1. Reunión mensual notificaciones - 01 de agosto de 2023
2. Notificaciones SICV del 05 de septiembre de 2023
3. Reunión mesnual de seguimiento - 22 de agosto de 2023
</t>
    </r>
    <r>
      <rPr>
        <b/>
        <sz val="11"/>
        <color theme="1"/>
        <rFont val="Times New Roman"/>
        <family val="1"/>
      </rPr>
      <t>Soportes:</t>
    </r>
    <r>
      <rPr>
        <sz val="11"/>
        <color theme="1"/>
        <rFont val="Times New Roman"/>
        <family val="1"/>
      </rPr>
      <t xml:space="preserve"> Listados de asistencia</t>
    </r>
  </si>
  <si>
    <t>Se evidenció listados de asistencia sobre las capacitaciones de: Gestión Documental y SIGA del mes de septiembre de 2023, y de la capacitación "Iventarios documentales archivos de gestión - cierre administración" del 31 de ocubre de 2023.
Soportes: Listado de asistencia (2) virtuales.</t>
  </si>
  <si>
    <t xml:space="preserve">Se observó documento denominado "Tarjeta individual de bienes" , así como documento de levantamiento de intevenario y soporte de traslado de archivos del 27 de octubre de 2023. </t>
  </si>
  <si>
    <t>Se observó soporte de invitación a reunión virtual denominada "REVISIÓN TEMAS GESTIÓN CONTRACTUAL" a realizarse el 2 de noviembre de 2023, sin embargo, no se observó listado de asistencia de realización de la reunión.
Soportes: Captura de pantalla de invitación a reunión:</t>
  </si>
  <si>
    <t>SEGUIMIENTO CONTROLES CORTE A 31 DE DICIEMBRE DE 2023</t>
  </si>
  <si>
    <t xml:space="preserve">Se observó actas de comité así:
Comité Directivo No. 7 del 8 de septiembre de 2023 - Orden de día numeral 3. Seguimiento a la ejecución de proyectos : avance de las metas, ejecución presupuestal y adquisiciones/retrasos
Comité Directivo No. 08 del 26 de octubre de 2023 - Orden del día numeral 5  Orden de día numeral 3. Seguimiento a la ejecución de proyectos : avance de las metas, ejecución presupuestal y adquisiciones/retrasos
Comité Directivo No. 11 del 05 de diciembre de 2023 - Orden del día numeral 4- Avance presupuestal SDHT al 30 de noviembre de 2023.
Soportes: 3 actas de comité directivo
</t>
  </si>
  <si>
    <r>
      <t xml:space="preserve">Los soportes allegados reflejan el seguimiento realizado por la Subdirección de Información sectorial al contenido de los boletines de publicación mensual (12 correos electrónicos); así mismo se obsevó el formato PG04-FO534 Planilla de Producción Información Sectorial (12 formatos) donde se observa el flujo de operacion de aprobación de la información a publicar, dentro de los cuales estuvo los boletines de: Cemento y concreto (noviembre), censo de edificaciones (noviembre), financiación de vivienda - cartera hipotecaria (septiembre), IPC (Octubre),  vivienda nueva (septiembre),  mi casa ya (octubre), mercado inmobiliario (noviembre), mercado inmobiliario (octubre), PIB Bogota (octubre).
</t>
    </r>
    <r>
      <rPr>
        <b/>
        <sz val="11"/>
        <color theme="1"/>
        <rFont val="Times New Roman"/>
        <family val="1"/>
      </rPr>
      <t>Soportes:</t>
    </r>
    <r>
      <rPr>
        <sz val="11"/>
        <color theme="1"/>
        <rFont val="Times New Roman"/>
        <family val="1"/>
      </rPr>
      <t xml:space="preserve"> 12 PG04-FO534 Planilla de Producción Información Sectorial y 12 correos electrónicos.</t>
    </r>
    <r>
      <rPr>
        <b/>
        <sz val="11"/>
        <color theme="1"/>
        <rFont val="Times New Roman"/>
        <family val="1"/>
      </rPr>
      <t xml:space="preserve">
</t>
    </r>
  </si>
  <si>
    <r>
      <t xml:space="preserve">Se observó correo electrónico del 11 de diciembre de 2023 a través del cual el SUbsecreatario de Gestión Financiera solicita el reporte sobre las quejas con relación a las cartas de autorización para movilización de recursos recibidas entre el 01 de julio y 15 de diciembre de 2023, así como el reporte correspondiente de los oficios recibidos.
</t>
    </r>
    <r>
      <rPr>
        <b/>
        <sz val="11"/>
        <color theme="1"/>
        <rFont val="Times New Roman"/>
        <family val="1"/>
      </rPr>
      <t xml:space="preserve">Soportes: </t>
    </r>
    <r>
      <rPr>
        <sz val="11"/>
        <color theme="1"/>
        <rFont val="Times New Roman"/>
        <family val="1"/>
      </rPr>
      <t>Correo del 11 de diciembre de 2023, MATRIZ DE SEGUIMIENTO CARTAS MOVILIZACION DE RECURSOS JULIO A SEPTIEMBRE, OCTUBRE A DICIEMBRE-</t>
    </r>
  </si>
  <si>
    <t>Se observó los informes de supervisión así:
1. SUBDIRECCIÓN DE BARRIOS: Mejoramiento de entornos (No se observó informes de supervisión de contrato 1118-2023),  Mejoramiento de vivienda Contrato 984  de 2023 (Noviembre, octubre, septiembre),  plan terrazas - contrato 784-2021 (septiembre),  regalías - contrato 1002 de 2021 (octubre, septiembre), contrato 1003 de  2021 (septiembre y octubre)
2. SUBDIRECCIÓN DE OPERACIONES: 1066 de 2022 (mayo 2023), cto 1280 de 2022 (junio, julio y agosto 2023), cto 1000-2022 (febrero), coto 1135-2022 (mayo, junio, julio y agosto)
3. Subdirección de participación : Convenio interadministrativo 1004 de 2022 (julio a septiembre), Orden de compra No. 109605 (octubre y noviembre).
Soportes: Informes de supervisión</t>
  </si>
  <si>
    <t xml:space="preserve">Se observó soportes del primer cuatrimestre 2023 relacionados con al realización de campañas para la presentación de informes por parte de los arrendadores y estados financieros por parte de los enajenadores, adicionalmente, se observó publicación en la página web del 27 de octubre de 2023 "¡Atención! nuestros trámites son gratuitos y sin intermediarios" 
Soportes: Presentación en power point con enlaces de publicación de piezas, y publicación en págin aweb del 27 de octubre de 2023 "¡Atención! nuestros trámites son gratuitos y sin intermediarios"
</t>
  </si>
  <si>
    <r>
      <t>El control  corresponde</t>
    </r>
    <r>
      <rPr>
        <i/>
        <sz val="11"/>
        <color theme="1"/>
        <rFont val="Times New Roman"/>
        <family val="1"/>
      </rPr>
      <t xml:space="preserve"> “Profesionales del Proceso de Control de Vivienda y veeduría a las Curadurías revisa el procedimiento PS03-PR05 préstamo y consulta de documentos.</t>
    </r>
    <r>
      <rPr>
        <sz val="11"/>
        <color theme="1"/>
        <rFont val="Times New Roman"/>
        <family val="1"/>
      </rPr>
      <t xml:space="preserve">” y según el procedimiento PS03-PR05 toda solicitud de préstamo de expedientes por parte de las dependencias se solicita a través de correo electrónico, por lo cual se observó correos electrónicos de estas solicitudes por parte de los profesionales de la SICV, sin embargo, una vez validada la columna de evidencia en la ficha técnica del riesgo, se encontró que la evidencia aportada para el periodo de seguimiento no es correspondiente con la registrada, dado que allí se define “PS03-FO57 Planilla de Control para préstamo y consulta de documentos" y se aportaron correos electrónicos.
Por lo cual, se debe ajustar la evidencia conforme se ejecuta el control.
</t>
    </r>
  </si>
  <si>
    <r>
      <t xml:space="preserve">El control se define como </t>
    </r>
    <r>
      <rPr>
        <i/>
        <sz val="11"/>
        <color theme="1"/>
        <rFont val="Times New Roman"/>
        <family val="1"/>
      </rPr>
      <t>“Profesionales del Proceso de Control de Vivienda y veeduría a las Curadurías Verifica alimentar la información de cada expediente en el SIDIVIC y/o base de datos, de acuerdo con los trámites adelantados en las diferentes etapas de las investigaciones administrativa”</t>
    </r>
    <r>
      <rPr>
        <sz val="11"/>
        <color theme="1"/>
        <rFont val="Times New Roman"/>
        <family val="1"/>
      </rPr>
      <t xml:space="preserve"> y según los soportes aportados se observó documento denominado “Base datos matriz SICV 2023”  dentro de la cual se registra la información de gestión y acciones realizadas por los expedientes, sin embargo, una vez validada la columna de evidencia en la ficha técnica del riesgo, se encontró que la evidencia aportada para el seguimiento no es correspondiente con la registrada, dado que allí se define </t>
    </r>
    <r>
      <rPr>
        <i/>
        <sz val="11"/>
        <color theme="1"/>
        <rFont val="Times New Roman"/>
        <family val="1"/>
      </rPr>
      <t>“Actividad 1 a la 6: Solicitud de expedientes
y Actividad 7, 8,9,11: Devolución de expedientes del procedimiento PS03-PR05 Préstamo y consulta de documentos”,</t>
    </r>
    <r>
      <rPr>
        <sz val="11"/>
        <color theme="1"/>
        <rFont val="Times New Roman"/>
        <family val="1"/>
      </rPr>
      <t xml:space="preserve"> y para estas actividades corresponden  a las ejecutadas por profesionales de Gestión Documental cuando reciben la devolución de un expediente. 
Por lo cual, no es correspondiente la evidencia aportada con la evidencia registrada.
De igual forma, es importante precisar que un control se ejecuta conformé se diseñó, y para el caso de la SDHT se tienen definidos los atributos de acción y complemento (frecuencia, evidencia, desviación y documentación).
</t>
    </r>
    <r>
      <rPr>
        <b/>
        <sz val="11"/>
        <color theme="1"/>
        <rFont val="Times New Roman"/>
        <family val="1"/>
      </rPr>
      <t xml:space="preserve">
Soportes: </t>
    </r>
    <r>
      <rPr>
        <sz val="11"/>
        <color theme="1"/>
        <rFont val="Times New Roman"/>
        <family val="1"/>
      </rPr>
      <t xml:space="preserve">documento en Excel "Base datos matriz SICV 2023" 
</t>
    </r>
  </si>
  <si>
    <r>
      <t xml:space="preserve">El control se define como “Profesional o contratista asignado por la Subsecretaria de Gestión Corporativa- gestión tecnológica Verifica la creación de usuarios mediante Directorio Activo trimestral” y según los soportes aportados se observó el reporte del GLPI donde se registra las solicitudes de creación de usuarios, inactivación de usuarios, entre otros de los meses de diciembre. Así mismo, dentro de los reportes se evidenció no únicamente lo relacionado con creación y control de accesos sino que también solicitudes como: acceso a recursos de los meses de agosto a diciembre, adicionalmente en el reporte se puede evidenciar para las solicitudes en estado "Cerrado" las respuestas otorgadas para la solución de la misma.
De igual forma, es importante precisar que un control se ejecuta conformé se diseñó, y para el caso de la SDHT se tienen definidos los atributos de acción y complemento (frecuencia, evidencia, desviación y documentación).
</t>
    </r>
    <r>
      <rPr>
        <b/>
        <sz val="11"/>
        <color theme="1"/>
        <rFont val="Times New Roman"/>
        <family val="1"/>
      </rPr>
      <t>Soportes:</t>
    </r>
    <r>
      <rPr>
        <sz val="11"/>
        <color theme="1"/>
        <rFont val="Times New Roman"/>
        <family val="1"/>
      </rPr>
      <t xml:space="preserve"> Reporte GLPI de de diciembre
</t>
    </r>
  </si>
  <si>
    <r>
      <t xml:space="preserve">EL control se define como “Profesional o contratista asignado por la Subsecretaria de Gestión Corporativa- gestión tecnológica Revisa la Seguridad Informática (Firewall, antivirus y Antispam) trimestral” y según los soportes aportados se observó captura de pantalla "Informe de actividad antiphishing (septiembre a noviembre)", "Informe de actividad del cortafuego (18 de diciembre)"; Monitoreo firewall (septiembre a noviembre), "Reporte de disponibilidad (octubre)", reporte de memoria y disponibilidad (octubre), reporte de recursos (octubre), status nodos(octubre), reporte de uso de disco y unidades de volumen octubre. Así mismo la frecuencia se registra como trimestral y los soportes se presentan de manera mensual y otros trimestral.
De igual forma, es importante precisar que un control se ejecuta conformé se diseñó, y para el caso de la SDHT se tienen definidos los atributos de acción y complemento (frecuencia, evidencia, desviación y documentación).
</t>
    </r>
    <r>
      <rPr>
        <b/>
        <sz val="11"/>
        <color theme="1"/>
        <rFont val="Times New Roman"/>
        <family val="1"/>
      </rPr>
      <t xml:space="preserve">Soportes: </t>
    </r>
    <r>
      <rPr>
        <sz val="11"/>
        <color theme="1"/>
        <rFont val="Times New Roman"/>
        <family val="1"/>
      </rPr>
      <t xml:space="preserve">Captura de pantalla "Informe de actividad antiphihing", "Informe de activdad del cortafuego"; Monitoreo firewall, "Reporte de disponibilidad", reporte de memoria y disponibilidad, reporte de recursos, status nodos, reporte de uso de disco y unidades de volumen.
</t>
    </r>
  </si>
  <si>
    <r>
      <t>El control se define como “</t>
    </r>
    <r>
      <rPr>
        <i/>
        <sz val="11"/>
        <color theme="1"/>
        <rFont val="Times New Roman"/>
        <family val="1"/>
      </rPr>
      <t>Profesional o contratista asignado por la Subsecretaria de Gestión Corporativa- gestión tecnológica Realiza seguimiento Política de clasificación de activos de información y control de acceso descritas en el Manual de Políticas de Seguridad de la Información trimestral</t>
    </r>
    <r>
      <rPr>
        <sz val="11"/>
        <color theme="1"/>
        <rFont val="Times New Roman"/>
        <family val="1"/>
      </rPr>
      <t xml:space="preserve">” y según los soportes aportados se observó el reporte del GLPI donde se registra las solicitudes de creación de usuarios del mes de diciembre. Así mismo, se observó matriz de activos de información. Sin embargo, la evidencia definida como "Gestión de la Actualización de las politicas de seguridad de la información y/o actualización de los activos de información" no son soportes que permitan evidenciar la aplicación del controlconforme se encuentra definido
De igual forma, es importante precisar que un control se ejecuta conformé se diseñó, y para el caso de la SDHT se tienen definidos los atributos de acción y complemento (frecuencia, evidencia, desviación y documentación).
</t>
    </r>
    <r>
      <rPr>
        <b/>
        <sz val="11"/>
        <color theme="1"/>
        <rFont val="Times New Roman"/>
        <family val="1"/>
      </rPr>
      <t>Soportes:</t>
    </r>
    <r>
      <rPr>
        <sz val="11"/>
        <color theme="1"/>
        <rFont val="Times New Roman"/>
        <family val="1"/>
      </rPr>
      <t xml:space="preserve"> Reporte GLPI de diciembre y matriz de activos de información.
</t>
    </r>
  </si>
  <si>
    <r>
      <t xml:space="preserve">Se observó documentos de comprobantes de salida de bienes No. 31 del 18 de octubre de 2023, No. 35 del 23 de noviembre de 2023, No. 28 del 10 de octubre de 2023, No. 38 del 06 de diciembre de 2023,
</t>
    </r>
    <r>
      <rPr>
        <b/>
        <sz val="11"/>
        <color theme="1"/>
        <rFont val="Times New Roman"/>
        <family val="1"/>
      </rPr>
      <t xml:space="preserve">Soportes: </t>
    </r>
    <r>
      <rPr>
        <sz val="11"/>
        <color theme="1"/>
        <rFont val="Times New Roman"/>
        <family val="1"/>
      </rPr>
      <t xml:space="preserve">Comprobante de salida No. 31, 35 y 38
</t>
    </r>
  </si>
  <si>
    <t xml:space="preserve">Se observó documento "Traslado de activos No. 190" del 25 de octubre de 2023, el cual indican que se originó por el levantamiento de inventario realizado.
Soporte: 1 documento de traslado de activos del 25 de octubre de 2023
</t>
  </si>
  <si>
    <t xml:space="preserve">Se observaron 5 documentos de PS07-FO674 Declaración consulta de antecedentes, en donde se informa la consulta en páginas web sobre estado situación militar, certificado de antecedentes de personería, contraloría, procuraduría, polícia nacional, profeisonales, portal anticorrupción y consulta procesos de contratación de contratistas.
</t>
  </si>
  <si>
    <r>
      <t xml:space="preserve">Se observó base de datos con la relación de contratos realizados por la entidad durante la vigencia dentro de la cual se describe el número del proceso, nombre del contratista, modalidad de contratación, link del secop, entre otros. Sin embargo, se recomienda revisar la evidencia aportada con el control descrito, en razón que la base de datos con la relación de contratos aprobados en SECOP es la acción final después de revisar y parobar los requisitos exigidos, y no genera una trazabilidad de la ejecución del control, es decir, algo que permita evidenciar como se revisan los requisitosexigidos en los procesos, ejemplo: Publicación de informes de habilitación. 
</t>
    </r>
    <r>
      <rPr>
        <b/>
        <sz val="11"/>
        <color theme="1"/>
        <rFont val="Times New Roman"/>
        <family val="1"/>
      </rPr>
      <t xml:space="preserve">Soporte: </t>
    </r>
    <r>
      <rPr>
        <sz val="11"/>
        <color theme="1"/>
        <rFont val="Times New Roman"/>
        <family val="1"/>
      </rPr>
      <t xml:space="preserve">Base de datos de contratos
</t>
    </r>
  </si>
  <si>
    <t xml:space="preserve">Se observó documentos de respuestas a observaciones de los procesos SDHT-MC-019-2023, SDHT-MC.020-2023,SDHT-MC-023-2023.
Soportes: 6 documentos de respuesta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</si>
</sst>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1"/>
      <color indexed="8"/>
      <name val="Calibri"/>
      <family val="2"/>
    </font>
    <font>
      <b/>
      <sz val="10"/>
      <color indexed="8"/>
      <name val="Times New Roman"/>
      <family val="1"/>
    </font>
    <font>
      <b/>
      <sz val="11"/>
      <color theme="1"/>
      <name val="Times New Roman"/>
      <family val="1"/>
    </font>
    <font>
      <b/>
      <sz val="11"/>
      <color indexed="8"/>
      <name val="Times New Roman"/>
      <family val="1"/>
    </font>
    <font>
      <b/>
      <i/>
      <sz val="11"/>
      <color theme="1"/>
      <name val="Times New Roman"/>
      <family val="1"/>
    </font>
    <font>
      <sz val="11"/>
      <color theme="1"/>
      <name val="Times New Roman"/>
      <family val="1"/>
    </font>
    <font>
      <b/>
      <sz val="11"/>
      <color rgb="FF000000"/>
      <name val="Times New Roman"/>
      <family val="1"/>
    </font>
    <font>
      <sz val="11"/>
      <color rgb="FF000000"/>
      <name val="Times New Roman"/>
      <family val="1"/>
    </font>
    <font>
      <i/>
      <sz val="11"/>
      <color theme="1"/>
      <name val="Times New Roman"/>
      <family val="1"/>
    </font>
    <font>
      <sz val="9"/>
      <color rgb="FF000000"/>
      <name val="Times New Roman"/>
      <family val="1"/>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C000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D9D9D9"/>
        <bgColor rgb="FF000000"/>
      </patternFill>
    </fill>
    <fill>
      <patternFill patternType="solid">
        <fgColor rgb="FFFCE4D6"/>
        <bgColor rgb="FF000000"/>
      </patternFill>
    </fill>
    <fill>
      <patternFill patternType="solid">
        <fgColor rgb="FFC00000"/>
        <bgColor rgb="FF000000"/>
      </patternFill>
    </fill>
    <fill>
      <patternFill patternType="solid">
        <fgColor rgb="FFFFFF00"/>
        <bgColor rgb="FF000000"/>
      </patternFill>
    </fill>
    <fill>
      <patternFill patternType="solid">
        <fgColor theme="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122">
    <xf numFmtId="0" fontId="0" fillId="0" borderId="0" xfId="0"/>
    <xf numFmtId="0" fontId="3" fillId="2" borderId="0" xfId="2" applyFont="1" applyFill="1"/>
    <xf numFmtId="0" fontId="5" fillId="2" borderId="9" xfId="2" applyFont="1" applyFill="1" applyBorder="1"/>
    <xf numFmtId="0" fontId="5" fillId="2" borderId="10" xfId="2" applyFont="1" applyFill="1" applyBorder="1"/>
    <xf numFmtId="0" fontId="5" fillId="2" borderId="6" xfId="2" applyFont="1" applyFill="1" applyBorder="1" applyAlignment="1">
      <alignment horizontal="left"/>
    </xf>
    <xf numFmtId="0" fontId="5" fillId="2" borderId="5" xfId="2" applyFont="1" applyFill="1" applyBorder="1"/>
    <xf numFmtId="0" fontId="5" fillId="2" borderId="6" xfId="2" applyFont="1" applyFill="1" applyBorder="1"/>
    <xf numFmtId="0" fontId="5" fillId="2" borderId="6" xfId="2" applyFont="1" applyFill="1" applyBorder="1" applyAlignment="1">
      <alignment horizontal="center"/>
    </xf>
    <xf numFmtId="0" fontId="0" fillId="0" borderId="0" xfId="0" applyAlignment="1">
      <alignment horizontal="left"/>
    </xf>
    <xf numFmtId="0" fontId="0" fillId="0" borderId="0" xfId="0" applyAlignment="1">
      <alignment horizontal="center"/>
    </xf>
    <xf numFmtId="0" fontId="5" fillId="2" borderId="6" xfId="2" applyFont="1" applyFill="1" applyBorder="1" applyAlignment="1">
      <alignment horizontal="left" vertical="center"/>
    </xf>
    <xf numFmtId="0" fontId="0" fillId="0" borderId="0" xfId="0" applyAlignment="1">
      <alignment horizontal="left" vertical="center"/>
    </xf>
    <xf numFmtId="0" fontId="4" fillId="4" borderId="1" xfId="0" applyFont="1" applyFill="1" applyBorder="1" applyAlignment="1" applyProtection="1">
      <alignment horizontal="center" vertical="center" wrapText="1"/>
      <protection hidden="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hidden="1"/>
    </xf>
    <xf numFmtId="0" fontId="7" fillId="0" borderId="1" xfId="0" applyFont="1" applyBorder="1" applyAlignment="1" applyProtection="1">
      <alignment horizontal="center" vertical="center" wrapText="1"/>
      <protection hidden="1"/>
    </xf>
    <xf numFmtId="0" fontId="4" fillId="4" borderId="1" xfId="0" applyFont="1" applyFill="1" applyBorder="1" applyAlignment="1" applyProtection="1">
      <alignment horizontal="center" vertical="center"/>
      <protection hidden="1"/>
    </xf>
    <xf numFmtId="0" fontId="7" fillId="0" borderId="1" xfId="0" applyFont="1" applyBorder="1" applyAlignment="1" applyProtection="1">
      <alignment horizontal="center" vertical="center"/>
      <protection locked="0" hidden="1"/>
    </xf>
    <xf numFmtId="0" fontId="7" fillId="0" borderId="1" xfId="0" applyFont="1" applyBorder="1" applyAlignment="1" applyProtection="1">
      <alignment horizontal="center" vertical="center"/>
      <protection hidden="1"/>
    </xf>
    <xf numFmtId="0" fontId="9" fillId="0" borderId="1" xfId="0" applyFont="1" applyBorder="1" applyAlignment="1">
      <alignment horizontal="center" vertical="center" wrapText="1"/>
    </xf>
    <xf numFmtId="0" fontId="4" fillId="0" borderId="1" xfId="0" applyFont="1" applyBorder="1" applyAlignment="1" applyProtection="1">
      <alignment horizontal="center" vertical="center"/>
      <protection hidden="1"/>
    </xf>
    <xf numFmtId="14" fontId="7" fillId="0" borderId="1" xfId="0" applyNumberFormat="1" applyFont="1" applyBorder="1" applyAlignment="1" applyProtection="1">
      <alignment horizontal="center" vertical="center" wrapText="1"/>
      <protection hidden="1"/>
    </xf>
    <xf numFmtId="17" fontId="7" fillId="0" borderId="1" xfId="0" applyNumberFormat="1" applyFont="1" applyBorder="1" applyAlignment="1" applyProtection="1">
      <alignment horizontal="center" vertical="center" wrapText="1"/>
      <protection hidden="1"/>
    </xf>
    <xf numFmtId="14" fontId="7" fillId="0" borderId="1" xfId="0" applyNumberFormat="1" applyFont="1" applyBorder="1" applyAlignment="1">
      <alignment horizontal="center" vertical="center" wrapText="1"/>
    </xf>
    <xf numFmtId="3" fontId="7" fillId="0" borderId="1" xfId="0" applyNumberFormat="1" applyFont="1" applyBorder="1" applyAlignment="1" applyProtection="1">
      <alignment horizontal="center" vertical="center" wrapText="1"/>
      <protection hidden="1"/>
    </xf>
    <xf numFmtId="0" fontId="7" fillId="8" borderId="1" xfId="0" applyFont="1" applyFill="1" applyBorder="1" applyAlignment="1">
      <alignment horizontal="center" vertical="center"/>
    </xf>
    <xf numFmtId="0" fontId="4" fillId="8" borderId="1" xfId="0" applyFont="1" applyFill="1" applyBorder="1" applyAlignment="1" applyProtection="1">
      <alignment horizontal="center" vertical="center"/>
      <protection locked="0" hidden="1"/>
    </xf>
    <xf numFmtId="0" fontId="7" fillId="8" borderId="1" xfId="0" applyFont="1" applyFill="1" applyBorder="1" applyAlignment="1" applyProtection="1">
      <alignment horizontal="center" vertical="center"/>
      <protection locked="0" hidden="1"/>
    </xf>
    <xf numFmtId="0" fontId="4" fillId="8" borderId="1" xfId="0" applyFont="1" applyFill="1" applyBorder="1" applyAlignment="1" applyProtection="1">
      <alignment horizontal="center" vertical="center"/>
      <protection hidden="1"/>
    </xf>
    <xf numFmtId="0" fontId="7" fillId="8" borderId="1" xfId="0" applyFont="1" applyFill="1" applyBorder="1" applyAlignment="1" applyProtection="1">
      <alignment horizontal="center" vertical="center"/>
      <protection hidden="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3" borderId="1" xfId="0" applyFont="1" applyFill="1" applyBorder="1" applyAlignment="1" applyProtection="1">
      <alignment horizontal="left" vertical="center" wrapText="1"/>
      <protection hidden="1"/>
    </xf>
    <xf numFmtId="0" fontId="7" fillId="0" borderId="1" xfId="0" applyFont="1" applyBorder="1" applyAlignment="1">
      <alignment vertical="center"/>
    </xf>
    <xf numFmtId="0" fontId="7" fillId="9" borderId="1" xfId="0" applyFont="1" applyFill="1" applyBorder="1" applyAlignment="1" applyProtection="1">
      <alignment vertical="center"/>
      <protection hidden="1"/>
    </xf>
    <xf numFmtId="0" fontId="7" fillId="0" borderId="1" xfId="0" applyFont="1" applyBorder="1" applyAlignment="1" applyProtection="1">
      <alignment horizontal="justify" vertical="center" wrapText="1"/>
      <protection hidden="1"/>
    </xf>
    <xf numFmtId="0" fontId="7" fillId="0" borderId="1" xfId="0" applyFont="1" applyBorder="1" applyAlignment="1" applyProtection="1">
      <alignment vertical="center"/>
      <protection hidden="1"/>
    </xf>
    <xf numFmtId="0" fontId="7" fillId="0" borderId="1" xfId="0" applyFont="1" applyBorder="1" applyAlignment="1" applyProtection="1">
      <alignment vertical="center" wrapText="1"/>
      <protection hidden="1"/>
    </xf>
    <xf numFmtId="0" fontId="7" fillId="0" borderId="1" xfId="0" applyFont="1" applyBorder="1" applyAlignment="1" applyProtection="1">
      <alignment horizontal="left" vertical="center" wrapText="1"/>
      <protection hidden="1"/>
    </xf>
    <xf numFmtId="14" fontId="9" fillId="0" borderId="1" xfId="0" applyNumberFormat="1" applyFont="1" applyBorder="1" applyAlignment="1">
      <alignment horizontal="center" vertical="center" wrapText="1"/>
    </xf>
    <xf numFmtId="0" fontId="9" fillId="11" borderId="1" xfId="0" applyFont="1" applyFill="1" applyBorder="1" applyAlignment="1">
      <alignment horizontal="left" vertical="top" wrapText="1"/>
    </xf>
    <xf numFmtId="0" fontId="9" fillId="11" borderId="1" xfId="0" applyFont="1" applyFill="1" applyBorder="1" applyAlignment="1">
      <alignment horizontal="left" vertical="center" wrapText="1"/>
    </xf>
    <xf numFmtId="0" fontId="11" fillId="11"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11" borderId="3"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11" borderId="4"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8" fillId="12" borderId="1" xfId="0" applyFont="1" applyFill="1" applyBorder="1" applyAlignment="1">
      <alignment horizontal="center" vertical="center"/>
    </xf>
    <xf numFmtId="0" fontId="9" fillId="11" borderId="1" xfId="0" applyFont="1" applyFill="1" applyBorder="1" applyAlignment="1">
      <alignment horizontal="center" vertical="center"/>
    </xf>
    <xf numFmtId="14" fontId="9" fillId="11" borderId="1" xfId="0" applyNumberFormat="1" applyFont="1" applyFill="1" applyBorder="1" applyAlignment="1">
      <alignment horizontal="center" vertical="center" wrapText="1"/>
    </xf>
    <xf numFmtId="0" fontId="9" fillId="12" borderId="1" xfId="0" applyFont="1" applyFill="1" applyBorder="1" applyAlignment="1">
      <alignment horizontal="center" vertical="center"/>
    </xf>
    <xf numFmtId="0" fontId="9" fillId="12" borderId="1" xfId="0" applyFont="1" applyFill="1" applyBorder="1"/>
    <xf numFmtId="0" fontId="8" fillId="11" borderId="1" xfId="0" applyFont="1" applyFill="1" applyBorder="1" applyAlignment="1">
      <alignment horizontal="center" vertical="center"/>
    </xf>
    <xf numFmtId="0" fontId="9" fillId="11" borderId="11" xfId="0" applyFont="1" applyFill="1" applyBorder="1" applyAlignment="1">
      <alignment horizontal="justify" vertical="center" wrapText="1"/>
    </xf>
    <xf numFmtId="0" fontId="0" fillId="11" borderId="4" xfId="0" applyFill="1" applyBorder="1" applyAlignment="1">
      <alignment horizontal="justify" vertical="center" wrapText="1"/>
    </xf>
    <xf numFmtId="0" fontId="11" fillId="11" borderId="11" xfId="0" applyFont="1" applyFill="1" applyBorder="1" applyAlignment="1">
      <alignment horizontal="justify" vertical="center" wrapText="1"/>
    </xf>
    <xf numFmtId="0" fontId="8" fillId="0" borderId="1" xfId="0" applyFont="1" applyBorder="1" applyAlignment="1">
      <alignment horizontal="center" vertical="center"/>
    </xf>
    <xf numFmtId="0" fontId="8" fillId="11" borderId="3" xfId="0" applyFont="1" applyFill="1" applyBorder="1" applyAlignment="1">
      <alignment horizontal="center" vertical="center"/>
    </xf>
    <xf numFmtId="0" fontId="8" fillId="11" borderId="11" xfId="0" applyFont="1" applyFill="1" applyBorder="1" applyAlignment="1">
      <alignment horizontal="center" vertical="center"/>
    </xf>
    <xf numFmtId="0" fontId="9" fillId="11" borderId="3" xfId="0" applyFont="1" applyFill="1" applyBorder="1" applyAlignment="1">
      <alignment horizontal="center" vertical="center" wrapText="1"/>
    </xf>
    <xf numFmtId="0" fontId="9" fillId="11" borderId="11" xfId="0" applyFont="1" applyFill="1" applyBorder="1" applyAlignment="1">
      <alignment horizontal="center" vertical="center" wrapText="1"/>
    </xf>
    <xf numFmtId="14" fontId="9" fillId="11" borderId="3" xfId="0" applyNumberFormat="1" applyFont="1" applyFill="1" applyBorder="1" applyAlignment="1">
      <alignment horizontal="center" vertical="center" wrapText="1"/>
    </xf>
    <xf numFmtId="14" fontId="9" fillId="11" borderId="11"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9" fillId="11" borderId="4" xfId="0" applyFont="1" applyFill="1" applyBorder="1" applyAlignment="1">
      <alignment horizontal="center" vertical="center" wrapText="1"/>
    </xf>
    <xf numFmtId="0" fontId="9" fillId="11" borderId="3" xfId="0" applyFont="1" applyFill="1" applyBorder="1" applyAlignment="1">
      <alignment horizontal="center" vertical="center"/>
    </xf>
    <xf numFmtId="0" fontId="9" fillId="11" borderId="4" xfId="0" applyFont="1" applyFill="1" applyBorder="1" applyAlignment="1">
      <alignment horizontal="center" vertical="center"/>
    </xf>
    <xf numFmtId="0" fontId="9" fillId="11" borderId="11" xfId="0" applyFont="1" applyFill="1" applyBorder="1" applyAlignment="1">
      <alignment horizontal="center" vertical="center"/>
    </xf>
    <xf numFmtId="0" fontId="8" fillId="13" borderId="3" xfId="0" applyFont="1" applyFill="1" applyBorder="1" applyAlignment="1">
      <alignment horizontal="center" vertical="center"/>
    </xf>
    <xf numFmtId="0" fontId="8" fillId="13" borderId="4" xfId="0" applyFont="1" applyFill="1" applyBorder="1" applyAlignment="1">
      <alignment horizontal="center" vertical="center"/>
    </xf>
    <xf numFmtId="0" fontId="8" fillId="13" borderId="11" xfId="0" applyFont="1" applyFill="1" applyBorder="1" applyAlignment="1">
      <alignment horizontal="center" vertical="center"/>
    </xf>
    <xf numFmtId="0" fontId="8" fillId="14" borderId="3" xfId="0" applyFont="1" applyFill="1" applyBorder="1" applyAlignment="1">
      <alignment horizontal="center" vertical="center"/>
    </xf>
    <xf numFmtId="0" fontId="8" fillId="14" borderId="4" xfId="0" applyFont="1" applyFill="1" applyBorder="1" applyAlignment="1">
      <alignment horizontal="center" vertical="center"/>
    </xf>
    <xf numFmtId="0" fontId="8" fillId="12" borderId="3" xfId="0" applyFont="1" applyFill="1" applyBorder="1" applyAlignment="1">
      <alignment horizontal="center" vertical="center"/>
    </xf>
    <xf numFmtId="0" fontId="8" fillId="12" borderId="4" xfId="0" applyFont="1" applyFill="1" applyBorder="1" applyAlignment="1">
      <alignment horizontal="center" vertical="center"/>
    </xf>
    <xf numFmtId="0" fontId="8" fillId="12" borderId="11" xfId="0" applyFont="1" applyFill="1" applyBorder="1" applyAlignment="1">
      <alignment horizontal="center" vertical="center"/>
    </xf>
    <xf numFmtId="0" fontId="7" fillId="0" borderId="1" xfId="0" applyFont="1" applyBorder="1" applyAlignment="1" applyProtection="1">
      <alignment horizontal="center" vertical="center" wrapText="1"/>
      <protection hidden="1"/>
    </xf>
    <xf numFmtId="1" fontId="7" fillId="0" borderId="1" xfId="0" applyNumberFormat="1"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4" fillId="3" borderId="1" xfId="0" applyFont="1" applyFill="1" applyBorder="1" applyAlignment="1" applyProtection="1">
      <alignment horizontal="center" vertical="center"/>
      <protection hidden="1"/>
    </xf>
    <xf numFmtId="9" fontId="7" fillId="0" borderId="1" xfId="0" applyNumberFormat="1" applyFont="1" applyBorder="1" applyAlignment="1" applyProtection="1">
      <alignment horizontal="center" vertical="center"/>
      <protection hidden="1"/>
    </xf>
    <xf numFmtId="0" fontId="7" fillId="0" borderId="1" xfId="0" applyFont="1" applyBorder="1" applyAlignment="1" applyProtection="1">
      <alignment horizontal="justify" vertical="center" wrapText="1"/>
      <protection hidden="1"/>
    </xf>
    <xf numFmtId="0" fontId="4" fillId="4" borderId="1" xfId="0" applyFont="1" applyFill="1" applyBorder="1" applyAlignment="1" applyProtection="1">
      <alignment horizontal="center" vertical="center"/>
      <protection hidden="1"/>
    </xf>
    <xf numFmtId="0" fontId="7" fillId="0" borderId="1" xfId="0" applyFont="1" applyBorder="1" applyAlignment="1">
      <alignment horizontal="center" vertical="center" wrapText="1"/>
    </xf>
    <xf numFmtId="0" fontId="4" fillId="6" borderId="1" xfId="0" applyFont="1" applyFill="1" applyBorder="1" applyAlignment="1">
      <alignment horizontal="center" vertical="center" wrapText="1"/>
    </xf>
    <xf numFmtId="0" fontId="4" fillId="4" borderId="1" xfId="0" applyFont="1" applyFill="1" applyBorder="1" applyAlignment="1" applyProtection="1">
      <alignment horizontal="center" vertical="center" wrapText="1"/>
      <protection hidden="1"/>
    </xf>
    <xf numFmtId="9" fontId="9" fillId="11" borderId="3" xfId="0" applyNumberFormat="1" applyFont="1" applyFill="1" applyBorder="1" applyAlignment="1">
      <alignment horizontal="center" vertical="center" wrapText="1"/>
    </xf>
    <xf numFmtId="9" fontId="9" fillId="11" borderId="4" xfId="0" applyNumberFormat="1" applyFont="1" applyFill="1" applyBorder="1" applyAlignment="1">
      <alignment horizontal="center" vertical="center" wrapText="1"/>
    </xf>
    <xf numFmtId="9" fontId="9" fillId="11" borderId="11" xfId="0" applyNumberFormat="1" applyFont="1" applyFill="1" applyBorder="1" applyAlignment="1">
      <alignment horizontal="center" vertical="center" wrapText="1"/>
    </xf>
    <xf numFmtId="0" fontId="7" fillId="0" borderId="3" xfId="0" applyFont="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0" fontId="7" fillId="0" borderId="11" xfId="0" applyFont="1" applyBorder="1" applyAlignment="1" applyProtection="1">
      <alignment horizontal="center" vertical="center" wrapText="1"/>
      <protection hidden="1"/>
    </xf>
    <xf numFmtId="0" fontId="7" fillId="15" borderId="1"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protection locked="0" hidden="1"/>
    </xf>
    <xf numFmtId="0" fontId="4" fillId="7" borderId="1"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center" wrapText="1"/>
      <protection hidden="1"/>
    </xf>
    <xf numFmtId="0" fontId="4" fillId="5" borderId="1" xfId="0" applyFont="1" applyFill="1" applyBorder="1" applyAlignment="1" applyProtection="1">
      <alignment horizontal="center" vertical="center" wrapText="1"/>
      <protection hidden="1"/>
    </xf>
    <xf numFmtId="0" fontId="5" fillId="2" borderId="2" xfId="2" applyFont="1" applyFill="1" applyBorder="1" applyAlignment="1">
      <alignment horizontal="center" vertical="center"/>
    </xf>
    <xf numFmtId="0" fontId="5" fillId="2" borderId="7" xfId="2" applyFont="1" applyFill="1" applyBorder="1" applyAlignment="1">
      <alignment horizontal="center" vertical="center"/>
    </xf>
    <xf numFmtId="0" fontId="5" fillId="2" borderId="0" xfId="2" applyFont="1" applyFill="1" applyAlignment="1">
      <alignment horizontal="center" vertical="center"/>
    </xf>
    <xf numFmtId="0" fontId="5" fillId="2" borderId="8" xfId="2" applyFont="1" applyFill="1" applyBorder="1" applyAlignment="1">
      <alignment horizontal="center" vertical="center"/>
    </xf>
    <xf numFmtId="0" fontId="9" fillId="11" borderId="3" xfId="0" applyFont="1" applyFill="1" applyBorder="1" applyAlignment="1">
      <alignment horizontal="justify" vertical="center" wrapText="1"/>
    </xf>
    <xf numFmtId="0" fontId="9" fillId="11" borderId="4" xfId="0" applyFont="1" applyFill="1" applyBorder="1" applyAlignment="1">
      <alignment horizontal="justify" vertical="center" wrapText="1"/>
    </xf>
    <xf numFmtId="0" fontId="9" fillId="11" borderId="11" xfId="0" applyFont="1" applyFill="1" applyBorder="1" applyAlignment="1">
      <alignment horizontal="justify" vertical="center" wrapText="1"/>
    </xf>
    <xf numFmtId="0" fontId="4" fillId="10" borderId="1" xfId="0" applyFont="1" applyFill="1" applyBorder="1" applyAlignment="1">
      <alignment horizontal="center" vertical="center"/>
    </xf>
    <xf numFmtId="0" fontId="4" fillId="10" borderId="1" xfId="0" applyFont="1" applyFill="1" applyBorder="1" applyAlignment="1" applyProtection="1">
      <alignment horizontal="center" vertical="center"/>
      <protection hidden="1"/>
    </xf>
    <xf numFmtId="0" fontId="8" fillId="7" borderId="1" xfId="0" applyFont="1" applyFill="1" applyBorder="1" applyAlignment="1">
      <alignment horizontal="center" vertical="center" wrapText="1"/>
    </xf>
    <xf numFmtId="0" fontId="6" fillId="10" borderId="1" xfId="0" applyFont="1" applyFill="1" applyBorder="1" applyAlignment="1" applyProtection="1">
      <alignment horizontal="center" vertical="center" wrapText="1"/>
      <protection hidden="1"/>
    </xf>
    <xf numFmtId="0" fontId="6" fillId="10" borderId="3" xfId="0" applyFont="1" applyFill="1" applyBorder="1" applyAlignment="1" applyProtection="1">
      <alignment horizontal="center" vertical="center" wrapText="1"/>
      <protection hidden="1"/>
    </xf>
    <xf numFmtId="0" fontId="6" fillId="10" borderId="4" xfId="0" applyFont="1" applyFill="1" applyBorder="1" applyAlignment="1" applyProtection="1">
      <alignment horizontal="center" vertical="center" wrapText="1"/>
      <protection hidden="1"/>
    </xf>
    <xf numFmtId="0" fontId="6" fillId="10" borderId="11" xfId="0" applyFont="1" applyFill="1" applyBorder="1" applyAlignment="1" applyProtection="1">
      <alignment horizontal="center" vertical="center" wrapText="1"/>
      <protection hidden="1"/>
    </xf>
    <xf numFmtId="9" fontId="4" fillId="7" borderId="1" xfId="1" applyFont="1" applyFill="1" applyBorder="1" applyAlignment="1" applyProtection="1">
      <alignment horizontal="center" vertical="center" wrapText="1"/>
      <protection hidden="1"/>
    </xf>
    <xf numFmtId="0" fontId="4" fillId="4" borderId="3" xfId="0" applyFont="1" applyFill="1" applyBorder="1" applyAlignment="1" applyProtection="1">
      <alignment horizontal="center" vertical="center" wrapText="1"/>
      <protection locked="0" hidden="1"/>
    </xf>
    <xf numFmtId="0" fontId="4" fillId="4" borderId="4" xfId="0" applyFont="1" applyFill="1" applyBorder="1" applyAlignment="1" applyProtection="1">
      <alignment horizontal="center" vertical="center" wrapText="1"/>
      <protection locked="0" hidden="1"/>
    </xf>
    <xf numFmtId="0" fontId="4" fillId="4" borderId="11" xfId="0" applyFont="1" applyFill="1" applyBorder="1" applyAlignment="1" applyProtection="1">
      <alignment horizontal="center" vertical="center" wrapText="1"/>
      <protection locked="0" hidden="1"/>
    </xf>
    <xf numFmtId="0" fontId="4" fillId="4" borderId="1" xfId="0" applyFont="1" applyFill="1" applyBorder="1" applyAlignment="1" applyProtection="1">
      <alignment horizontal="center" vertical="center" wrapText="1"/>
      <protection locked="0" hidden="1"/>
    </xf>
    <xf numFmtId="1" fontId="7" fillId="0" borderId="1" xfId="0" applyNumberFormat="1" applyFont="1" applyBorder="1" applyAlignment="1" applyProtection="1">
      <alignment horizontal="center" vertical="center" wrapText="1"/>
      <protection hidden="1"/>
    </xf>
    <xf numFmtId="0" fontId="4" fillId="5" borderId="1" xfId="0" applyFont="1" applyFill="1" applyBorder="1" applyAlignment="1" applyProtection="1">
      <alignment horizontal="center" vertical="center"/>
      <protection hidden="1"/>
    </xf>
  </cellXfs>
  <cellStyles count="3">
    <cellStyle name="Normal" xfId="0" builtinId="0"/>
    <cellStyle name="Normal 3" xfId="2" xr:uid="{00000000-0005-0000-0000-000001000000}"/>
    <cellStyle name="Porcentaje" xfId="1" builtinId="5"/>
  </cellStyles>
  <dxfs count="132">
    <dxf>
      <fill>
        <patternFill>
          <bgColor rgb="FFF6910A"/>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rgb="FFF6910A"/>
        </patternFill>
      </fill>
    </dxf>
    <dxf>
      <fill>
        <patternFill>
          <bgColor rgb="FFFFFF00"/>
        </patternFill>
      </fill>
    </dxf>
    <dxf>
      <fill>
        <patternFill>
          <bgColor rgb="FF92D050"/>
        </patternFill>
      </fill>
    </dxf>
    <dxf>
      <fill>
        <patternFill>
          <bgColor rgb="FFF6910A"/>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rgb="FFF6910A"/>
        </patternFill>
      </fill>
    </dxf>
    <dxf>
      <fill>
        <patternFill>
          <bgColor rgb="FFFFFF00"/>
        </patternFill>
      </fill>
    </dxf>
    <dxf>
      <fill>
        <patternFill>
          <bgColor rgb="FF92D050"/>
        </patternFill>
      </fill>
    </dxf>
    <dxf>
      <fill>
        <patternFill>
          <bgColor rgb="FFC00000"/>
        </patternFill>
      </fill>
    </dxf>
    <dxf>
      <fill>
        <patternFill>
          <bgColor rgb="FFF6910A"/>
        </patternFill>
      </fill>
    </dxf>
    <dxf>
      <fill>
        <patternFill>
          <bgColor rgb="FFFFFF00"/>
        </patternFill>
      </fill>
    </dxf>
    <dxf>
      <fill>
        <patternFill>
          <bgColor rgb="FF92D050"/>
        </patternFill>
      </fill>
    </dxf>
    <dxf>
      <fill>
        <patternFill>
          <bgColor rgb="FFC00000"/>
        </patternFill>
      </fill>
    </dxf>
    <dxf>
      <fill>
        <patternFill>
          <bgColor rgb="FFF6910A"/>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rgb="FFF6910A"/>
        </patternFill>
      </fill>
    </dxf>
    <dxf>
      <fill>
        <patternFill>
          <bgColor rgb="FF92D050"/>
        </patternFill>
      </fill>
    </dxf>
    <dxf>
      <fill>
        <patternFill>
          <bgColor rgb="FF92D050"/>
        </patternFill>
      </fill>
    </dxf>
    <dxf>
      <fill>
        <patternFill>
          <bgColor rgb="FFC00000"/>
        </patternFill>
      </fill>
    </dxf>
    <dxf>
      <fill>
        <patternFill>
          <bgColor rgb="FFF6910A"/>
        </patternFill>
      </fill>
    </dxf>
    <dxf>
      <fill>
        <patternFill>
          <bgColor rgb="FFFFFF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C00000"/>
        </patternFill>
      </fill>
    </dxf>
    <dxf>
      <fill>
        <patternFill>
          <bgColor rgb="FF92D050"/>
        </patternFill>
      </fill>
    </dxf>
    <dxf>
      <fill>
        <patternFill>
          <bgColor rgb="FFF6910A"/>
        </patternFill>
      </fill>
    </dxf>
    <dxf>
      <fill>
        <patternFill>
          <bgColor rgb="FFFFFF00"/>
        </patternFill>
      </fill>
    </dxf>
    <dxf>
      <fill>
        <patternFill>
          <bgColor rgb="FFF6910A"/>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6910A"/>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6910A"/>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F6910A"/>
        </patternFill>
      </fill>
    </dxf>
    <dxf>
      <fill>
        <patternFill>
          <bgColor rgb="FFC00000"/>
        </patternFill>
      </fill>
    </dxf>
    <dxf>
      <fill>
        <patternFill>
          <bgColor rgb="FFF6910A"/>
        </patternFill>
      </fill>
    </dxf>
    <dxf>
      <fill>
        <patternFill>
          <bgColor rgb="FFFFFF00"/>
        </patternFill>
      </fill>
    </dxf>
    <dxf>
      <fill>
        <patternFill>
          <bgColor rgb="FF92D050"/>
        </patternFill>
      </fill>
    </dxf>
    <dxf>
      <fill>
        <patternFill>
          <bgColor rgb="FFF6910A"/>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rgb="FFF6910A"/>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F6910A"/>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92D050"/>
        </patternFill>
      </fill>
    </dxf>
    <dxf>
      <fill>
        <patternFill>
          <bgColor rgb="FFC00000"/>
        </patternFill>
      </fill>
    </dxf>
    <dxf>
      <fill>
        <patternFill>
          <bgColor rgb="FFFFFF00"/>
        </patternFill>
      </fill>
    </dxf>
    <dxf>
      <fill>
        <patternFill>
          <bgColor rgb="FFF6910A"/>
        </patternFill>
      </fill>
    </dxf>
    <dxf>
      <fill>
        <patternFill>
          <bgColor rgb="FFF6910A"/>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6910A"/>
        </patternFill>
      </fill>
    </dxf>
    <dxf>
      <fill>
        <patternFill>
          <bgColor rgb="FFC00000"/>
        </patternFill>
      </fill>
    </dxf>
    <dxf>
      <fill>
        <patternFill>
          <bgColor rgb="FFC00000"/>
        </patternFill>
      </fill>
    </dxf>
    <dxf>
      <fill>
        <patternFill>
          <bgColor rgb="FFF6910A"/>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C00000"/>
        </patternFill>
      </fill>
    </dxf>
    <dxf>
      <fill>
        <patternFill>
          <bgColor rgb="FFF6910A"/>
        </patternFill>
      </fill>
    </dxf>
    <dxf>
      <fill>
        <patternFill>
          <bgColor rgb="FFC00000"/>
        </patternFill>
      </fill>
    </dxf>
    <dxf>
      <fill>
        <patternFill>
          <bgColor rgb="FFF6910A"/>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6910A"/>
        </patternFill>
      </fill>
    </dxf>
    <dxf>
      <fill>
        <patternFill>
          <bgColor rgb="FFFFFF00"/>
        </patternFill>
      </fill>
    </dxf>
    <dxf>
      <fill>
        <patternFill>
          <bgColor rgb="FFF6910A"/>
        </patternFill>
      </fill>
    </dxf>
    <dxf>
      <fill>
        <patternFill>
          <bgColor rgb="FFFFFF00"/>
        </patternFill>
      </fill>
    </dxf>
    <dxf>
      <fill>
        <patternFill>
          <bgColor rgb="FF92D050"/>
        </patternFill>
      </fill>
    </dxf>
    <dxf>
      <fill>
        <patternFill>
          <bgColor rgb="FFC00000"/>
        </patternFill>
      </fill>
    </dxf>
    <dxf>
      <fill>
        <patternFill>
          <bgColor rgb="FFF6910A"/>
        </patternFill>
      </fill>
    </dxf>
    <dxf>
      <fill>
        <patternFill>
          <bgColor rgb="FFC00000"/>
        </patternFill>
      </fill>
    </dxf>
    <dxf>
      <fill>
        <patternFill>
          <bgColor rgb="FFFFFF00"/>
        </patternFill>
      </fill>
    </dxf>
    <dxf>
      <fill>
        <patternFill>
          <bgColor rgb="FF92D050"/>
        </patternFill>
      </fill>
    </dxf>
  </dxfs>
  <tableStyles count="0" defaultTableStyle="TableStyleMedium2" defaultPivotStyle="PivotStyleLight16"/>
  <colors>
    <mruColors>
      <color rgb="FF29F5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188951</xdr:colOff>
      <xdr:row>0</xdr:row>
      <xdr:rowOff>0</xdr:rowOff>
    </xdr:from>
    <xdr:to>
      <xdr:col>0</xdr:col>
      <xdr:colOff>1121655</xdr:colOff>
      <xdr:row>1</xdr:row>
      <xdr:rowOff>693304</xdr:rowOff>
    </xdr:to>
    <xdr:pic>
      <xdr:nvPicPr>
        <xdr:cNvPr id="2" name="Imagen 1" descr="Logo SDHT">
          <a:extLst>
            <a:ext uri="{FF2B5EF4-FFF2-40B4-BE49-F238E27FC236}">
              <a16:creationId xmlns:a16="http://schemas.microsoft.com/office/drawing/2014/main" id="{9FD8F1D4-F070-4DD7-A72B-83C2B05473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951" y="0"/>
          <a:ext cx="932704" cy="88158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anem\Downloads\MR%20Formulaci&#243;n%20lineamientos%20V12.xlsm" TargetMode="External"/><Relationship Id="rId1" Type="http://schemas.openxmlformats.org/officeDocument/2006/relationships/externalLinkPath" Target="file:///C:\Users\vanem\Downloads\MR%20Formulaci&#243;n%20lineamientos%20V1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vanem\Downloads\MR%20Gestion%20financiera%20V19.xlsm" TargetMode="External"/><Relationship Id="rId1" Type="http://schemas.openxmlformats.org/officeDocument/2006/relationships/externalLinkPath" Target="file:///C:\Users\vanem\Downloads\MR%20Gestion%20financiera%20V19.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vanem\Downloads\MR%20Control%20disciplinario%20V18.xlsm" TargetMode="External"/><Relationship Id="rId1" Type="http://schemas.openxmlformats.org/officeDocument/2006/relationships/externalLinkPath" Target="file:///C:\Users\vanem\Downloads\MR%20Control%20disciplinario%20V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FT-RG 03"/>
      <sheetName val="FT-RG 04"/>
      <sheetName val="FT-RG 05"/>
      <sheetName val="FT-RG 06"/>
      <sheetName val="FT-RG 07"/>
      <sheetName val="FT-RG 08"/>
      <sheetName val="Mapa Riesgos Gestión"/>
      <sheetName val="Maestros"/>
      <sheetName val="FT-RC 02"/>
      <sheetName val="FT-RC 03"/>
      <sheetName val="FT-RC 04"/>
      <sheetName val="FT-RC 05"/>
      <sheetName val="FT-RC 06"/>
      <sheetName val="FT-RC 01"/>
      <sheetName val="Mapa Riesgos Corrupción"/>
      <sheetName val="FT-RSI 02"/>
      <sheetName val="FT-RSI 03"/>
      <sheetName val="FT-RSI 04"/>
      <sheetName val="FT-RSI 05"/>
      <sheetName val="FT-RSI 06"/>
      <sheetName val="FT-RSI 01"/>
      <sheetName val="Mapa Riesgos Seguridad Info"/>
      <sheetName val="Oportunidades"/>
      <sheetName val="Apetito Riesgo"/>
    </sheetNames>
    <sheetDataSet>
      <sheetData sheetId="0">
        <row r="34">
          <cell r="D34" t="str">
            <v xml:space="preserve">Formulación de Lineamientos e Instrumentos de Vivienda y Hábitat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11">
          <cell r="B111"/>
        </row>
        <row r="112">
          <cell r="M112"/>
        </row>
        <row r="113">
          <cell r="B113"/>
          <cell r="M113"/>
        </row>
        <row r="114">
          <cell r="B114"/>
          <cell r="M114"/>
        </row>
        <row r="166">
          <cell r="K166"/>
          <cell r="M166"/>
          <cell r="O166"/>
          <cell r="R166"/>
        </row>
        <row r="167">
          <cell r="K167"/>
          <cell r="M167"/>
          <cell r="O167"/>
          <cell r="R167"/>
        </row>
        <row r="168">
          <cell r="K168"/>
          <cell r="M168"/>
          <cell r="O168"/>
          <cell r="R168"/>
        </row>
        <row r="169">
          <cell r="K169"/>
          <cell r="M169"/>
          <cell r="O169"/>
          <cell r="R169"/>
        </row>
      </sheetData>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anterior"/>
      <sheetName val="FT-RG 01"/>
      <sheetName val="FT-RG 02"/>
      <sheetName val="FT-RG 03"/>
      <sheetName val="FT-RG 04"/>
      <sheetName val="FT-RG 05anterior"/>
      <sheetName val="FT-RG 06 anterior"/>
      <sheetName val="FT-RG 07"/>
      <sheetName val="FT-RG 08"/>
      <sheetName val="FT-RG 05"/>
      <sheetName val="FT-RG 06"/>
      <sheetName val="Maestros"/>
      <sheetName val="Mapa Riesgos Gestión"/>
      <sheetName val="FT-RC 01 anterior"/>
      <sheetName val="Hoja1"/>
      <sheetName val="FT-RC 02"/>
      <sheetName val="FT-RC 03"/>
      <sheetName val="FT-RC 04"/>
      <sheetName val="FT-RC 05"/>
      <sheetName val="FT-RC 06"/>
      <sheetName val="FT-RC 01"/>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34">
          <cell r="D34" t="str">
            <v>Gestión Financiera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35">
          <cell r="J135" t="str">
            <v>Control</v>
          </cell>
        </row>
        <row r="233">
          <cell r="L233"/>
          <cell r="Q233"/>
          <cell r="T233" t="e">
            <v>#N/A</v>
          </cell>
        </row>
        <row r="234">
          <cell r="L234"/>
          <cell r="Q234"/>
          <cell r="T234" t="e">
            <v>#N/A</v>
          </cell>
        </row>
        <row r="235">
          <cell r="T235"/>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Maestros"/>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Hoja1"/>
      <sheetName val="FT-RSI 04"/>
      <sheetName val="FT-RSI 05"/>
      <sheetName val="FT-RSI 06"/>
      <sheetName val="Mapa Riesgos Seguridad Info"/>
      <sheetName val="Oportunidades"/>
      <sheetName val="Apetito Riesgo"/>
    </sheetNames>
    <sheetDataSet>
      <sheetData sheetId="0">
        <row r="34">
          <cell r="D34" t="str">
            <v>Control Disciplinario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persons/person.xml><?xml version="1.0" encoding="utf-8"?>
<personList xmlns="http://schemas.microsoft.com/office/spreadsheetml/2018/threadedcomments" xmlns:x="http://schemas.openxmlformats.org/spreadsheetml/2006/main">
  <person displayName="Miguel Angel Pardo Mateus" id="{B9792821-1CD1-4143-9CE1-503093F5F218}" userId="S::miguel.pardo@habitatbogota.gov.co::825da388-3188-4c04-84b8-e1274e2f790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4-01-16T03:02:43.14" personId="{B9792821-1CD1-4143-9CE1-503093F5F218}" id="{378F5782-B200-48A5-8168-81C9E17269D4}">
    <text>Cual es el período de seguimiento y evaluación?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28"/>
  <sheetViews>
    <sheetView tabSelected="1" topLeftCell="S14" zoomScale="85" zoomScaleNormal="85" workbookViewId="0">
      <selection activeCell="W24" sqref="W24"/>
    </sheetView>
  </sheetViews>
  <sheetFormatPr baseColWidth="10" defaultRowHeight="15" x14ac:dyDescent="0.25"/>
  <cols>
    <col min="1" max="1" width="21.28515625" customWidth="1"/>
    <col min="2" max="2" width="27.5703125" customWidth="1"/>
    <col min="3" max="3" width="19.28515625" customWidth="1"/>
    <col min="4" max="4" width="18.140625" customWidth="1"/>
    <col min="5" max="5" width="43.5703125" style="11" customWidth="1"/>
    <col min="6" max="6" width="9.140625" customWidth="1"/>
    <col min="7" max="7" width="49.28515625" customWidth="1"/>
    <col min="8" max="8" width="19.5703125" style="9" bestFit="1" customWidth="1"/>
    <col min="9" max="9" width="42.140625" style="8" customWidth="1"/>
    <col min="12" max="12" width="7.7109375" customWidth="1"/>
    <col min="13" max="13" width="10" customWidth="1"/>
    <col min="14" max="14" width="19.85546875" customWidth="1"/>
    <col min="16" max="16" width="14.5703125" customWidth="1"/>
    <col min="18" max="19" width="61.85546875" customWidth="1"/>
    <col min="20" max="20" width="31.28515625" customWidth="1"/>
    <col min="23" max="23" width="14.7109375" customWidth="1"/>
    <col min="26" max="26" width="133.42578125" customWidth="1"/>
    <col min="27" max="27" width="33" customWidth="1"/>
    <col min="28" max="28" width="15.7109375" customWidth="1"/>
    <col min="32" max="32" width="14.7109375" customWidth="1"/>
    <col min="33" max="34" width="13.7109375" customWidth="1"/>
    <col min="35" max="35" width="43.42578125" customWidth="1"/>
    <col min="36" max="36" width="32" customWidth="1"/>
    <col min="37" max="37" width="24.140625" customWidth="1"/>
    <col min="38" max="38" width="17.5703125" customWidth="1"/>
    <col min="39" max="39" width="101.140625" customWidth="1"/>
    <col min="40" max="40" width="18.28515625" customWidth="1"/>
  </cols>
  <sheetData>
    <row r="1" spans="1:40" x14ac:dyDescent="0.25">
      <c r="A1" s="101" t="s">
        <v>0</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2"/>
    </row>
    <row r="2" spans="1:40" ht="57.75" customHeight="1" x14ac:dyDescent="0.25">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4"/>
    </row>
    <row r="3" spans="1:40" s="1" customFormat="1" ht="14.25" x14ac:dyDescent="0.2">
      <c r="A3" s="5" t="s">
        <v>403</v>
      </c>
      <c r="B3" s="6"/>
      <c r="C3" s="6"/>
      <c r="D3" s="6"/>
      <c r="E3" s="10"/>
      <c r="F3" s="6"/>
      <c r="G3" s="6"/>
      <c r="H3" s="7"/>
      <c r="I3" s="4"/>
      <c r="J3" s="6"/>
      <c r="K3" s="6"/>
      <c r="L3" s="6"/>
      <c r="M3" s="6"/>
      <c r="N3" s="6"/>
      <c r="O3" s="6"/>
      <c r="P3" s="6"/>
      <c r="Q3" s="6"/>
      <c r="R3" s="6"/>
      <c r="S3" s="6"/>
      <c r="T3" s="6"/>
      <c r="U3" s="6"/>
      <c r="V3" s="6"/>
      <c r="W3" s="6"/>
      <c r="X3" s="6"/>
      <c r="Y3" s="6"/>
      <c r="Z3" s="2"/>
      <c r="AA3" s="2"/>
      <c r="AB3" s="2"/>
      <c r="AC3" s="2"/>
      <c r="AD3" s="2"/>
      <c r="AE3" s="2"/>
      <c r="AF3" s="2"/>
      <c r="AG3" s="2"/>
      <c r="AH3" s="2"/>
      <c r="AI3" s="2"/>
      <c r="AJ3" s="2"/>
      <c r="AK3" s="2"/>
      <c r="AL3" s="3"/>
    </row>
    <row r="4" spans="1:40" ht="33.75" customHeight="1" x14ac:dyDescent="0.25">
      <c r="A4" s="86" t="s">
        <v>1</v>
      </c>
      <c r="B4" s="86"/>
      <c r="C4" s="86"/>
      <c r="D4" s="86"/>
      <c r="E4" s="86"/>
      <c r="F4" s="86"/>
      <c r="G4" s="86"/>
      <c r="H4" s="86"/>
      <c r="I4" s="17"/>
      <c r="J4" s="86" t="s">
        <v>2</v>
      </c>
      <c r="K4" s="86"/>
      <c r="L4" s="86"/>
      <c r="M4" s="86"/>
      <c r="N4" s="86"/>
      <c r="O4" s="86"/>
      <c r="P4" s="86"/>
      <c r="Q4" s="86"/>
      <c r="R4" s="86"/>
      <c r="S4" s="86"/>
      <c r="T4" s="86"/>
      <c r="U4" s="86"/>
      <c r="V4" s="86"/>
      <c r="W4" s="86"/>
      <c r="X4" s="86"/>
      <c r="Y4" s="86"/>
      <c r="Z4" s="109" t="s">
        <v>588</v>
      </c>
      <c r="AA4" s="109"/>
      <c r="AB4" s="86"/>
      <c r="AC4" s="86"/>
      <c r="AD4" s="86"/>
      <c r="AE4" s="86"/>
      <c r="AF4" s="86"/>
      <c r="AG4" s="86"/>
      <c r="AH4" s="86"/>
      <c r="AI4" s="86"/>
      <c r="AJ4" s="86"/>
      <c r="AK4" s="86"/>
      <c r="AL4" s="86"/>
      <c r="AM4" s="108" t="s">
        <v>577</v>
      </c>
      <c r="AN4" s="108"/>
    </row>
    <row r="5" spans="1:40" ht="15" customHeight="1" x14ac:dyDescent="0.25">
      <c r="A5" s="89" t="s">
        <v>3</v>
      </c>
      <c r="B5" s="89" t="s">
        <v>4</v>
      </c>
      <c r="C5" s="89" t="s">
        <v>5</v>
      </c>
      <c r="D5" s="89" t="s">
        <v>6</v>
      </c>
      <c r="E5" s="89" t="s">
        <v>7</v>
      </c>
      <c r="F5" s="89" t="s">
        <v>8</v>
      </c>
      <c r="G5" s="89" t="s">
        <v>9</v>
      </c>
      <c r="H5" s="89" t="s">
        <v>10</v>
      </c>
      <c r="I5" s="89" t="s">
        <v>11</v>
      </c>
      <c r="J5" s="99" t="s">
        <v>12</v>
      </c>
      <c r="K5" s="99"/>
      <c r="L5" s="99"/>
      <c r="M5" s="99"/>
      <c r="N5" s="99"/>
      <c r="O5" s="99"/>
      <c r="P5" s="99"/>
      <c r="Q5" s="99" t="s">
        <v>13</v>
      </c>
      <c r="R5" s="99"/>
      <c r="S5" s="99"/>
      <c r="T5" s="99"/>
      <c r="U5" s="99"/>
      <c r="V5" s="99"/>
      <c r="W5" s="99"/>
      <c r="X5" s="99"/>
      <c r="Y5" s="99"/>
      <c r="Z5" s="111" t="s">
        <v>152</v>
      </c>
      <c r="AA5" s="111"/>
      <c r="AB5" s="99" t="s">
        <v>14</v>
      </c>
      <c r="AC5" s="99"/>
      <c r="AD5" s="99"/>
      <c r="AE5" s="99"/>
      <c r="AF5" s="99"/>
      <c r="AG5" s="89" t="s">
        <v>15</v>
      </c>
      <c r="AH5" s="89"/>
      <c r="AI5" s="89"/>
      <c r="AJ5" s="89"/>
      <c r="AK5" s="89"/>
      <c r="AL5" s="89"/>
      <c r="AM5" s="108"/>
      <c r="AN5" s="108"/>
    </row>
    <row r="6" spans="1:40" x14ac:dyDescent="0.25">
      <c r="A6" s="89"/>
      <c r="B6" s="89"/>
      <c r="C6" s="89"/>
      <c r="D6" s="89"/>
      <c r="E6" s="89"/>
      <c r="F6" s="89"/>
      <c r="G6" s="89"/>
      <c r="H6" s="89"/>
      <c r="I6" s="89"/>
      <c r="J6" s="89" t="s">
        <v>16</v>
      </c>
      <c r="K6" s="89" t="s">
        <v>17</v>
      </c>
      <c r="L6" s="89" t="s">
        <v>18</v>
      </c>
      <c r="M6" s="89" t="s">
        <v>19</v>
      </c>
      <c r="N6" s="89" t="s">
        <v>20</v>
      </c>
      <c r="O6" s="89" t="s">
        <v>18</v>
      </c>
      <c r="P6" s="89" t="s">
        <v>21</v>
      </c>
      <c r="Q6" s="89" t="s">
        <v>22</v>
      </c>
      <c r="R6" s="89" t="s">
        <v>23</v>
      </c>
      <c r="S6" s="89" t="s">
        <v>191</v>
      </c>
      <c r="T6" s="100" t="s">
        <v>192</v>
      </c>
      <c r="U6" s="99" t="s">
        <v>24</v>
      </c>
      <c r="V6" s="99"/>
      <c r="W6" s="99"/>
      <c r="X6" s="99"/>
      <c r="Y6" s="99"/>
      <c r="Z6" s="112" t="s">
        <v>150</v>
      </c>
      <c r="AA6" s="112" t="s">
        <v>149</v>
      </c>
      <c r="AB6" s="98" t="s">
        <v>25</v>
      </c>
      <c r="AC6" s="98" t="s">
        <v>18</v>
      </c>
      <c r="AD6" s="98" t="s">
        <v>20</v>
      </c>
      <c r="AE6" s="115" t="s">
        <v>18</v>
      </c>
      <c r="AF6" s="98" t="s">
        <v>21</v>
      </c>
      <c r="AG6" s="98" t="s">
        <v>26</v>
      </c>
      <c r="AH6" s="110" t="s">
        <v>168</v>
      </c>
      <c r="AI6" s="98" t="s">
        <v>27</v>
      </c>
      <c r="AJ6" s="98" t="s">
        <v>28</v>
      </c>
      <c r="AK6" s="98" t="s">
        <v>29</v>
      </c>
      <c r="AL6" s="98" t="s">
        <v>30</v>
      </c>
      <c r="AM6" s="111" t="s">
        <v>152</v>
      </c>
      <c r="AN6" s="111"/>
    </row>
    <row r="7" spans="1:40" ht="36.75" customHeight="1" x14ac:dyDescent="0.25">
      <c r="A7" s="89"/>
      <c r="B7" s="89"/>
      <c r="C7" s="89"/>
      <c r="D7" s="89"/>
      <c r="E7" s="89"/>
      <c r="F7" s="89"/>
      <c r="G7" s="89"/>
      <c r="H7" s="89"/>
      <c r="I7" s="89"/>
      <c r="J7" s="89"/>
      <c r="K7" s="89"/>
      <c r="L7" s="89"/>
      <c r="M7" s="89"/>
      <c r="N7" s="89"/>
      <c r="O7" s="89"/>
      <c r="P7" s="89"/>
      <c r="Q7" s="89"/>
      <c r="R7" s="89"/>
      <c r="S7" s="89"/>
      <c r="T7" s="100"/>
      <c r="U7" s="99" t="s">
        <v>31</v>
      </c>
      <c r="V7" s="99"/>
      <c r="W7" s="99" t="s">
        <v>32</v>
      </c>
      <c r="X7" s="99"/>
      <c r="Y7" s="99"/>
      <c r="Z7" s="113"/>
      <c r="AA7" s="113"/>
      <c r="AB7" s="98"/>
      <c r="AC7" s="98"/>
      <c r="AD7" s="98"/>
      <c r="AE7" s="115"/>
      <c r="AF7" s="98"/>
      <c r="AG7" s="98"/>
      <c r="AH7" s="110"/>
      <c r="AI7" s="98"/>
      <c r="AJ7" s="98"/>
      <c r="AK7" s="98"/>
      <c r="AL7" s="98"/>
      <c r="AM7" s="112" t="s">
        <v>150</v>
      </c>
      <c r="AN7" s="112" t="s">
        <v>149</v>
      </c>
    </row>
    <row r="8" spans="1:40" ht="22.5" customHeight="1" x14ac:dyDescent="0.25">
      <c r="A8" s="89"/>
      <c r="B8" s="89"/>
      <c r="C8" s="89"/>
      <c r="D8" s="89"/>
      <c r="E8" s="89"/>
      <c r="F8" s="89"/>
      <c r="G8" s="89"/>
      <c r="H8" s="89"/>
      <c r="I8" s="89"/>
      <c r="J8" s="89"/>
      <c r="K8" s="89"/>
      <c r="L8" s="89"/>
      <c r="M8" s="89"/>
      <c r="N8" s="89"/>
      <c r="O8" s="89"/>
      <c r="P8" s="89"/>
      <c r="Q8" s="89"/>
      <c r="R8" s="89"/>
      <c r="S8" s="89"/>
      <c r="T8" s="100"/>
      <c r="U8" s="12" t="s">
        <v>33</v>
      </c>
      <c r="V8" s="12" t="s">
        <v>34</v>
      </c>
      <c r="W8" s="12" t="s">
        <v>35</v>
      </c>
      <c r="X8" s="12" t="s">
        <v>36</v>
      </c>
      <c r="Y8" s="12" t="s">
        <v>37</v>
      </c>
      <c r="Z8" s="114"/>
      <c r="AA8" s="114"/>
      <c r="AB8" s="98"/>
      <c r="AC8" s="98"/>
      <c r="AD8" s="98"/>
      <c r="AE8" s="115"/>
      <c r="AF8" s="98"/>
      <c r="AG8" s="98"/>
      <c r="AH8" s="110"/>
      <c r="AI8" s="98"/>
      <c r="AJ8" s="98"/>
      <c r="AK8" s="98"/>
      <c r="AL8" s="98"/>
      <c r="AM8" s="114"/>
      <c r="AN8" s="114"/>
    </row>
    <row r="9" spans="1:40" ht="144" customHeight="1" x14ac:dyDescent="0.25">
      <c r="A9" s="80" t="s">
        <v>185</v>
      </c>
      <c r="B9" s="80" t="s">
        <v>418</v>
      </c>
      <c r="C9" s="80" t="s">
        <v>38</v>
      </c>
      <c r="D9" s="80" t="s">
        <v>38</v>
      </c>
      <c r="E9" s="42" t="s">
        <v>419</v>
      </c>
      <c r="F9" s="97" t="s">
        <v>105</v>
      </c>
      <c r="G9" s="80" t="s">
        <v>417</v>
      </c>
      <c r="H9" s="80" t="s">
        <v>75</v>
      </c>
      <c r="I9" s="16" t="s">
        <v>106</v>
      </c>
      <c r="J9" s="82">
        <v>300</v>
      </c>
      <c r="K9" s="84" t="s">
        <v>44</v>
      </c>
      <c r="L9" s="81">
        <v>60</v>
      </c>
      <c r="M9" s="80">
        <v>11</v>
      </c>
      <c r="N9" s="84" t="s">
        <v>53</v>
      </c>
      <c r="O9" s="81">
        <v>80</v>
      </c>
      <c r="P9" s="83" t="s">
        <v>54</v>
      </c>
      <c r="Q9" s="27" t="s">
        <v>39</v>
      </c>
      <c r="R9" s="44" t="s">
        <v>423</v>
      </c>
      <c r="S9" s="16" t="s">
        <v>425</v>
      </c>
      <c r="T9" s="20" t="s">
        <v>404</v>
      </c>
      <c r="U9" s="19" t="s">
        <v>70</v>
      </c>
      <c r="V9" s="16" t="s">
        <v>50</v>
      </c>
      <c r="W9" s="16" t="s">
        <v>35</v>
      </c>
      <c r="X9" s="16" t="s">
        <v>99</v>
      </c>
      <c r="Y9" s="16" t="s">
        <v>52</v>
      </c>
      <c r="Z9" s="16" t="s">
        <v>428</v>
      </c>
      <c r="AA9" s="16" t="s">
        <v>153</v>
      </c>
      <c r="AB9" s="80" t="s">
        <v>80</v>
      </c>
      <c r="AC9" s="81">
        <v>39</v>
      </c>
      <c r="AD9" s="80" t="s">
        <v>53</v>
      </c>
      <c r="AE9" s="81">
        <v>80</v>
      </c>
      <c r="AF9" s="83" t="s">
        <v>54</v>
      </c>
      <c r="AG9" s="82" t="s">
        <v>55</v>
      </c>
      <c r="AH9" s="21" t="s">
        <v>188</v>
      </c>
      <c r="AI9" s="16" t="s">
        <v>407</v>
      </c>
      <c r="AJ9" s="20" t="s">
        <v>408</v>
      </c>
      <c r="AK9" s="20" t="s">
        <v>409</v>
      </c>
      <c r="AL9" s="40">
        <v>45291</v>
      </c>
      <c r="AM9" s="14" t="s">
        <v>578</v>
      </c>
      <c r="AN9" s="13" t="s">
        <v>491</v>
      </c>
    </row>
    <row r="10" spans="1:40" ht="96.75" customHeight="1" x14ac:dyDescent="0.25">
      <c r="A10" s="80"/>
      <c r="B10" s="80"/>
      <c r="C10" s="80"/>
      <c r="D10" s="80"/>
      <c r="E10" s="42" t="s">
        <v>186</v>
      </c>
      <c r="F10" s="97"/>
      <c r="G10" s="80"/>
      <c r="H10" s="80"/>
      <c r="I10" s="16" t="s">
        <v>187</v>
      </c>
      <c r="J10" s="82"/>
      <c r="K10" s="82"/>
      <c r="L10" s="82"/>
      <c r="M10" s="80"/>
      <c r="N10" s="82"/>
      <c r="O10" s="82"/>
      <c r="P10" s="83"/>
      <c r="Q10" s="28" t="s">
        <v>406</v>
      </c>
      <c r="R10" s="44" t="s">
        <v>424</v>
      </c>
      <c r="S10" s="16" t="s">
        <v>405</v>
      </c>
      <c r="T10" s="16" t="s">
        <v>426</v>
      </c>
      <c r="U10" s="19" t="s">
        <v>70</v>
      </c>
      <c r="V10" s="16" t="s">
        <v>50</v>
      </c>
      <c r="W10" s="16" t="s">
        <v>35</v>
      </c>
      <c r="X10" s="16" t="s">
        <v>99</v>
      </c>
      <c r="Y10" s="16" t="s">
        <v>52</v>
      </c>
      <c r="Z10" s="16" t="s">
        <v>427</v>
      </c>
      <c r="AA10" s="16" t="s">
        <v>153</v>
      </c>
      <c r="AB10" s="80"/>
      <c r="AC10" s="82"/>
      <c r="AD10" s="80"/>
      <c r="AE10" s="82"/>
      <c r="AF10" s="83"/>
      <c r="AG10" s="82"/>
      <c r="AH10" s="19"/>
      <c r="AI10" s="16"/>
      <c r="AJ10" s="16"/>
      <c r="AK10" s="16"/>
      <c r="AL10" s="16"/>
      <c r="AM10" s="13"/>
      <c r="AN10" s="13"/>
    </row>
    <row r="11" spans="1:40" ht="30" x14ac:dyDescent="0.25">
      <c r="A11" s="80"/>
      <c r="B11" s="80"/>
      <c r="C11" s="80"/>
      <c r="D11" s="80"/>
      <c r="E11" s="42" t="s">
        <v>420</v>
      </c>
      <c r="F11" s="97"/>
      <c r="G11" s="80"/>
      <c r="H11" s="80"/>
      <c r="I11" s="43" t="s">
        <v>421</v>
      </c>
      <c r="J11" s="82"/>
      <c r="K11" s="82"/>
      <c r="L11" s="82"/>
      <c r="M11" s="80"/>
      <c r="N11" s="82"/>
      <c r="O11" s="82"/>
      <c r="P11" s="83"/>
      <c r="Q11" s="28"/>
      <c r="R11" s="16"/>
      <c r="S11" s="16"/>
      <c r="T11" s="16"/>
      <c r="U11" s="19"/>
      <c r="V11" s="16"/>
      <c r="W11" s="16"/>
      <c r="X11" s="16"/>
      <c r="Y11" s="16"/>
      <c r="Z11" s="16"/>
      <c r="AA11" s="16"/>
      <c r="AB11" s="80"/>
      <c r="AC11" s="82"/>
      <c r="AD11" s="80"/>
      <c r="AE11" s="82"/>
      <c r="AF11" s="83"/>
      <c r="AG11" s="82"/>
      <c r="AH11" s="19"/>
      <c r="AI11" s="16"/>
      <c r="AJ11" s="16"/>
      <c r="AK11" s="16"/>
      <c r="AL11" s="16"/>
      <c r="AM11" s="13"/>
      <c r="AN11" s="13"/>
    </row>
    <row r="12" spans="1:40" x14ac:dyDescent="0.25">
      <c r="A12" s="80"/>
      <c r="B12" s="80"/>
      <c r="C12" s="80"/>
      <c r="D12" s="80"/>
      <c r="E12" s="16">
        <v>0</v>
      </c>
      <c r="F12" s="97"/>
      <c r="G12" s="80"/>
      <c r="H12" s="80"/>
      <c r="I12" s="43" t="s">
        <v>422</v>
      </c>
      <c r="J12" s="82"/>
      <c r="K12" s="82"/>
      <c r="L12" s="82"/>
      <c r="M12" s="80"/>
      <c r="N12" s="82"/>
      <c r="O12" s="82"/>
      <c r="P12" s="83"/>
      <c r="Q12" s="28"/>
      <c r="R12" s="16"/>
      <c r="S12" s="16"/>
      <c r="T12" s="16"/>
      <c r="U12" s="19"/>
      <c r="V12" s="16"/>
      <c r="W12" s="16"/>
      <c r="X12" s="16"/>
      <c r="Y12" s="16"/>
      <c r="Z12" s="16"/>
      <c r="AA12" s="16"/>
      <c r="AB12" s="80"/>
      <c r="AC12" s="82"/>
      <c r="AD12" s="80"/>
      <c r="AE12" s="82"/>
      <c r="AF12" s="83"/>
      <c r="AG12" s="82"/>
      <c r="AH12" s="19"/>
      <c r="AI12" s="16"/>
      <c r="AJ12" s="16"/>
      <c r="AK12" s="16"/>
      <c r="AL12" s="16"/>
      <c r="AM12" s="13"/>
      <c r="AN12" s="13"/>
    </row>
    <row r="13" spans="1:40" x14ac:dyDescent="0.25">
      <c r="A13" s="80"/>
      <c r="B13" s="80"/>
      <c r="C13" s="80"/>
      <c r="D13" s="80"/>
      <c r="E13" s="16">
        <v>0</v>
      </c>
      <c r="F13" s="97"/>
      <c r="G13" s="80"/>
      <c r="H13" s="80"/>
      <c r="I13" s="16">
        <v>0</v>
      </c>
      <c r="J13" s="82"/>
      <c r="K13" s="82"/>
      <c r="L13" s="82"/>
      <c r="M13" s="80"/>
      <c r="N13" s="82"/>
      <c r="O13" s="82"/>
      <c r="P13" s="83"/>
      <c r="Q13" s="28"/>
      <c r="R13" s="16"/>
      <c r="S13" s="16"/>
      <c r="T13" s="16"/>
      <c r="U13" s="19"/>
      <c r="V13" s="16"/>
      <c r="W13" s="16"/>
      <c r="X13" s="16"/>
      <c r="Y13" s="16"/>
      <c r="Z13" s="16"/>
      <c r="AA13" s="16"/>
      <c r="AB13" s="80"/>
      <c r="AC13" s="82"/>
      <c r="AD13" s="80"/>
      <c r="AE13" s="82"/>
      <c r="AF13" s="83"/>
      <c r="AG13" s="82"/>
      <c r="AH13" s="19"/>
      <c r="AI13" s="16"/>
      <c r="AJ13" s="16"/>
      <c r="AK13" s="16"/>
      <c r="AL13" s="16"/>
      <c r="AM13" s="13"/>
      <c r="AN13" s="13"/>
    </row>
    <row r="14" spans="1:40" ht="198" customHeight="1" x14ac:dyDescent="0.25">
      <c r="A14" s="80" t="s">
        <v>40</v>
      </c>
      <c r="B14" s="80" t="s">
        <v>189</v>
      </c>
      <c r="C14" s="80" t="s">
        <v>38</v>
      </c>
      <c r="D14" s="80" t="s">
        <v>38</v>
      </c>
      <c r="E14" s="16" t="s">
        <v>41</v>
      </c>
      <c r="F14" s="97" t="s">
        <v>42</v>
      </c>
      <c r="G14" s="105" t="s">
        <v>429</v>
      </c>
      <c r="H14" s="80" t="s">
        <v>43</v>
      </c>
      <c r="I14" s="16" t="s">
        <v>59</v>
      </c>
      <c r="J14" s="82">
        <v>500</v>
      </c>
      <c r="K14" s="84" t="s">
        <v>44</v>
      </c>
      <c r="L14" s="81">
        <v>60</v>
      </c>
      <c r="M14" s="80">
        <v>15</v>
      </c>
      <c r="N14" s="84" t="s">
        <v>45</v>
      </c>
      <c r="O14" s="81">
        <v>100</v>
      </c>
      <c r="P14" s="83" t="s">
        <v>46</v>
      </c>
      <c r="Q14" s="27" t="s">
        <v>47</v>
      </c>
      <c r="R14" s="16" t="s">
        <v>48</v>
      </c>
      <c r="S14" s="16" t="s">
        <v>193</v>
      </c>
      <c r="T14" s="16" t="s">
        <v>183</v>
      </c>
      <c r="U14" s="19" t="s">
        <v>49</v>
      </c>
      <c r="V14" s="16" t="s">
        <v>50</v>
      </c>
      <c r="W14" s="16" t="s">
        <v>35</v>
      </c>
      <c r="X14" s="16" t="s">
        <v>51</v>
      </c>
      <c r="Y14" s="16" t="s">
        <v>52</v>
      </c>
      <c r="Z14" s="16" t="s">
        <v>590</v>
      </c>
      <c r="AA14" s="16" t="s">
        <v>153</v>
      </c>
      <c r="AB14" s="80" t="s">
        <v>44</v>
      </c>
      <c r="AC14" s="81">
        <v>60</v>
      </c>
      <c r="AD14" s="80" t="s">
        <v>53</v>
      </c>
      <c r="AE14" s="81">
        <v>80</v>
      </c>
      <c r="AF14" s="83" t="s">
        <v>54</v>
      </c>
      <c r="AG14" s="82" t="s">
        <v>55</v>
      </c>
      <c r="AH14" s="15" t="s">
        <v>184</v>
      </c>
      <c r="AI14" s="16" t="s">
        <v>190</v>
      </c>
      <c r="AJ14" s="16" t="s">
        <v>56</v>
      </c>
      <c r="AK14" s="16" t="s">
        <v>57</v>
      </c>
      <c r="AL14" s="22">
        <v>45291</v>
      </c>
      <c r="AM14" s="16" t="s">
        <v>579</v>
      </c>
      <c r="AN14" s="13" t="s">
        <v>491</v>
      </c>
    </row>
    <row r="15" spans="1:40" ht="30" x14ac:dyDescent="0.25">
      <c r="A15" s="80"/>
      <c r="B15" s="80"/>
      <c r="C15" s="80"/>
      <c r="D15" s="80"/>
      <c r="E15" s="16" t="s">
        <v>58</v>
      </c>
      <c r="F15" s="97"/>
      <c r="G15" s="106"/>
      <c r="H15" s="80"/>
      <c r="I15" s="16" t="s">
        <v>61</v>
      </c>
      <c r="J15" s="82"/>
      <c r="K15" s="82"/>
      <c r="L15" s="82"/>
      <c r="M15" s="80"/>
      <c r="N15" s="82"/>
      <c r="O15" s="82"/>
      <c r="P15" s="83"/>
      <c r="Q15" s="28"/>
      <c r="R15" s="16"/>
      <c r="S15" s="16"/>
      <c r="T15" s="16"/>
      <c r="U15" s="19"/>
      <c r="V15" s="16"/>
      <c r="W15" s="16"/>
      <c r="X15" s="16"/>
      <c r="Y15" s="16"/>
      <c r="Z15" s="16"/>
      <c r="AA15" s="16"/>
      <c r="AB15" s="80"/>
      <c r="AC15" s="82"/>
      <c r="AD15" s="80"/>
      <c r="AE15" s="82"/>
      <c r="AF15" s="83"/>
      <c r="AG15" s="82"/>
      <c r="AH15" s="19"/>
      <c r="AI15" s="16"/>
      <c r="AJ15" s="16"/>
      <c r="AK15" s="16"/>
      <c r="AL15" s="22"/>
      <c r="AM15" s="13"/>
      <c r="AN15" s="13"/>
    </row>
    <row r="16" spans="1:40" ht="45" x14ac:dyDescent="0.25">
      <c r="A16" s="80"/>
      <c r="B16" s="80"/>
      <c r="C16" s="80"/>
      <c r="D16" s="80"/>
      <c r="E16" s="16" t="s">
        <v>60</v>
      </c>
      <c r="F16" s="97"/>
      <c r="G16" s="106"/>
      <c r="H16" s="80"/>
      <c r="I16" s="16" t="s">
        <v>63</v>
      </c>
      <c r="J16" s="82"/>
      <c r="K16" s="82"/>
      <c r="L16" s="82"/>
      <c r="M16" s="80"/>
      <c r="N16" s="82"/>
      <c r="O16" s="82"/>
      <c r="P16" s="83"/>
      <c r="Q16" s="28"/>
      <c r="R16" s="16"/>
      <c r="S16" s="16"/>
      <c r="T16" s="16"/>
      <c r="U16" s="19"/>
      <c r="V16" s="16"/>
      <c r="W16" s="16"/>
      <c r="X16" s="16"/>
      <c r="Y16" s="16"/>
      <c r="Z16" s="16"/>
      <c r="AA16" s="16"/>
      <c r="AB16" s="80"/>
      <c r="AC16" s="82"/>
      <c r="AD16" s="80"/>
      <c r="AE16" s="82"/>
      <c r="AF16" s="83"/>
      <c r="AG16" s="82"/>
      <c r="AH16" s="19"/>
      <c r="AI16" s="16"/>
      <c r="AJ16" s="16"/>
      <c r="AK16" s="16"/>
      <c r="AL16" s="22"/>
      <c r="AM16" s="13"/>
      <c r="AN16" s="13"/>
    </row>
    <row r="17" spans="1:40" ht="30" x14ac:dyDescent="0.25">
      <c r="A17" s="80"/>
      <c r="B17" s="80"/>
      <c r="C17" s="80"/>
      <c r="D17" s="80"/>
      <c r="E17" s="16" t="s">
        <v>62</v>
      </c>
      <c r="F17" s="97"/>
      <c r="G17" s="106"/>
      <c r="H17" s="80"/>
      <c r="I17" s="16" t="s">
        <v>64</v>
      </c>
      <c r="J17" s="82"/>
      <c r="K17" s="82"/>
      <c r="L17" s="82"/>
      <c r="M17" s="80"/>
      <c r="N17" s="82"/>
      <c r="O17" s="82"/>
      <c r="P17" s="83"/>
      <c r="Q17" s="28"/>
      <c r="R17" s="16"/>
      <c r="S17" s="16"/>
      <c r="T17" s="16"/>
      <c r="U17" s="19"/>
      <c r="V17" s="16"/>
      <c r="W17" s="16"/>
      <c r="X17" s="16"/>
      <c r="Y17" s="16"/>
      <c r="Z17" s="16"/>
      <c r="AA17" s="16"/>
      <c r="AB17" s="80"/>
      <c r="AC17" s="82"/>
      <c r="AD17" s="80"/>
      <c r="AE17" s="82"/>
      <c r="AF17" s="83"/>
      <c r="AG17" s="82"/>
      <c r="AH17" s="19"/>
      <c r="AI17" s="16"/>
      <c r="AJ17" s="16"/>
      <c r="AK17" s="16"/>
      <c r="AL17" s="22"/>
      <c r="AM17" s="13"/>
      <c r="AN17" s="13"/>
    </row>
    <row r="18" spans="1:40" x14ac:dyDescent="0.25">
      <c r="A18" s="80"/>
      <c r="B18" s="80"/>
      <c r="C18" s="80"/>
      <c r="D18" s="80"/>
      <c r="E18" s="16">
        <v>0</v>
      </c>
      <c r="F18" s="97"/>
      <c r="G18" s="107"/>
      <c r="H18" s="80"/>
      <c r="I18" s="16"/>
      <c r="J18" s="82"/>
      <c r="K18" s="82"/>
      <c r="L18" s="82"/>
      <c r="M18" s="80"/>
      <c r="N18" s="82"/>
      <c r="O18" s="82"/>
      <c r="P18" s="83"/>
      <c r="Q18" s="28"/>
      <c r="R18" s="16"/>
      <c r="S18" s="16"/>
      <c r="T18" s="16"/>
      <c r="U18" s="19"/>
      <c r="V18" s="16"/>
      <c r="W18" s="16"/>
      <c r="X18" s="16"/>
      <c r="Y18" s="16"/>
      <c r="Z18" s="16"/>
      <c r="AA18" s="16"/>
      <c r="AB18" s="80"/>
      <c r="AC18" s="82"/>
      <c r="AD18" s="80"/>
      <c r="AE18" s="82"/>
      <c r="AF18" s="83"/>
      <c r="AG18" s="82"/>
      <c r="AH18" s="19"/>
      <c r="AI18" s="16"/>
      <c r="AJ18" s="16"/>
      <c r="AK18" s="16"/>
      <c r="AL18" s="22"/>
      <c r="AM18" s="13"/>
      <c r="AN18" s="13"/>
    </row>
    <row r="19" spans="1:40" ht="186" customHeight="1" x14ac:dyDescent="0.25">
      <c r="A19" s="80" t="s">
        <v>65</v>
      </c>
      <c r="B19" s="80" t="s">
        <v>194</v>
      </c>
      <c r="C19" s="80" t="s">
        <v>38</v>
      </c>
      <c r="D19" s="80" t="s">
        <v>38</v>
      </c>
      <c r="E19" s="16" t="s">
        <v>66</v>
      </c>
      <c r="F19" s="119" t="s">
        <v>67</v>
      </c>
      <c r="G19" s="80" t="s">
        <v>195</v>
      </c>
      <c r="H19" s="80" t="s">
        <v>75</v>
      </c>
      <c r="I19" s="16" t="s">
        <v>68</v>
      </c>
      <c r="J19" s="82">
        <v>33000</v>
      </c>
      <c r="K19" s="84" t="s">
        <v>93</v>
      </c>
      <c r="L19" s="81">
        <v>100</v>
      </c>
      <c r="M19" s="80">
        <v>13</v>
      </c>
      <c r="N19" s="84" t="s">
        <v>45</v>
      </c>
      <c r="O19" s="81">
        <v>100</v>
      </c>
      <c r="P19" s="83" t="s">
        <v>46</v>
      </c>
      <c r="Q19" s="27" t="s">
        <v>180</v>
      </c>
      <c r="R19" s="16" t="s">
        <v>410</v>
      </c>
      <c r="S19" s="16" t="s">
        <v>412</v>
      </c>
      <c r="T19" s="16" t="s">
        <v>411</v>
      </c>
      <c r="U19" s="19" t="s">
        <v>70</v>
      </c>
      <c r="V19" s="16" t="s">
        <v>50</v>
      </c>
      <c r="W19" s="16" t="s">
        <v>35</v>
      </c>
      <c r="X19" s="16" t="s">
        <v>51</v>
      </c>
      <c r="Y19" s="16" t="s">
        <v>52</v>
      </c>
      <c r="Z19" s="16" t="s">
        <v>430</v>
      </c>
      <c r="AA19" s="16" t="s">
        <v>153</v>
      </c>
      <c r="AB19" s="80" t="s">
        <v>69</v>
      </c>
      <c r="AC19" s="81">
        <v>65</v>
      </c>
      <c r="AD19" s="80" t="s">
        <v>45</v>
      </c>
      <c r="AE19" s="81">
        <v>100</v>
      </c>
      <c r="AF19" s="83" t="s">
        <v>46</v>
      </c>
      <c r="AG19" s="82" t="s">
        <v>55</v>
      </c>
      <c r="AH19" s="15" t="s">
        <v>179</v>
      </c>
      <c r="AI19" s="16" t="s">
        <v>413</v>
      </c>
      <c r="AJ19" s="16" t="s">
        <v>71</v>
      </c>
      <c r="AK19" s="16" t="s">
        <v>414</v>
      </c>
      <c r="AL19" s="22">
        <v>45291</v>
      </c>
      <c r="AM19" s="14" t="s">
        <v>580</v>
      </c>
      <c r="AN19" s="13" t="s">
        <v>491</v>
      </c>
    </row>
    <row r="20" spans="1:40" x14ac:dyDescent="0.25">
      <c r="A20" s="80"/>
      <c r="B20" s="80"/>
      <c r="C20" s="80"/>
      <c r="D20" s="80"/>
      <c r="E20" s="16">
        <v>0</v>
      </c>
      <c r="F20" s="119"/>
      <c r="G20" s="80"/>
      <c r="H20" s="80"/>
      <c r="I20" s="16">
        <v>0</v>
      </c>
      <c r="J20" s="82"/>
      <c r="K20" s="82"/>
      <c r="L20" s="82"/>
      <c r="M20" s="80"/>
      <c r="N20" s="82"/>
      <c r="O20" s="82"/>
      <c r="P20" s="83"/>
      <c r="Q20" s="27"/>
      <c r="R20" s="16" t="s">
        <v>72</v>
      </c>
      <c r="S20" s="16"/>
      <c r="T20" s="16"/>
      <c r="U20" s="19">
        <v>0</v>
      </c>
      <c r="V20" s="16">
        <v>0</v>
      </c>
      <c r="W20" s="16">
        <v>0</v>
      </c>
      <c r="X20" s="16">
        <v>0</v>
      </c>
      <c r="Y20" s="16">
        <v>0</v>
      </c>
      <c r="Z20" s="16"/>
      <c r="AA20" s="16"/>
      <c r="AB20" s="80"/>
      <c r="AC20" s="82"/>
      <c r="AD20" s="80"/>
      <c r="AE20" s="82"/>
      <c r="AF20" s="83"/>
      <c r="AG20" s="82"/>
      <c r="AH20" s="15"/>
      <c r="AI20" s="16"/>
      <c r="AJ20" s="16"/>
      <c r="AK20" s="16"/>
      <c r="AL20" s="16"/>
      <c r="AM20" s="13"/>
      <c r="AN20" s="13"/>
    </row>
    <row r="21" spans="1:40" x14ac:dyDescent="0.25">
      <c r="A21" s="80"/>
      <c r="B21" s="80"/>
      <c r="C21" s="80"/>
      <c r="D21" s="80"/>
      <c r="E21" s="16">
        <v>0</v>
      </c>
      <c r="F21" s="119"/>
      <c r="G21" s="80"/>
      <c r="H21" s="80"/>
      <c r="I21" s="16">
        <v>0</v>
      </c>
      <c r="J21" s="82"/>
      <c r="K21" s="82"/>
      <c r="L21" s="82"/>
      <c r="M21" s="80"/>
      <c r="N21" s="82"/>
      <c r="O21" s="82"/>
      <c r="P21" s="83"/>
      <c r="Q21" s="27"/>
      <c r="R21" s="16" t="s">
        <v>72</v>
      </c>
      <c r="S21" s="16"/>
      <c r="T21" s="16"/>
      <c r="U21" s="19">
        <v>0</v>
      </c>
      <c r="V21" s="16">
        <v>0</v>
      </c>
      <c r="W21" s="16">
        <v>0</v>
      </c>
      <c r="X21" s="16">
        <v>0</v>
      </c>
      <c r="Y21" s="16">
        <v>0</v>
      </c>
      <c r="Z21" s="16"/>
      <c r="AA21" s="16"/>
      <c r="AB21" s="80"/>
      <c r="AC21" s="82"/>
      <c r="AD21" s="80"/>
      <c r="AE21" s="82"/>
      <c r="AF21" s="83"/>
      <c r="AG21" s="82"/>
      <c r="AH21" s="15"/>
      <c r="AI21" s="16"/>
      <c r="AJ21" s="16"/>
      <c r="AK21" s="16"/>
      <c r="AL21" s="16"/>
      <c r="AM21" s="13"/>
      <c r="AN21" s="13"/>
    </row>
    <row r="22" spans="1:40" x14ac:dyDescent="0.25">
      <c r="A22" s="80"/>
      <c r="B22" s="80"/>
      <c r="C22" s="80"/>
      <c r="D22" s="80"/>
      <c r="E22" s="16">
        <v>0</v>
      </c>
      <c r="F22" s="119"/>
      <c r="G22" s="80"/>
      <c r="H22" s="80"/>
      <c r="I22" s="16">
        <v>0</v>
      </c>
      <c r="J22" s="82"/>
      <c r="K22" s="82"/>
      <c r="L22" s="82"/>
      <c r="M22" s="80"/>
      <c r="N22" s="82"/>
      <c r="O22" s="82"/>
      <c r="P22" s="83"/>
      <c r="Q22" s="27"/>
      <c r="R22" s="16" t="s">
        <v>72</v>
      </c>
      <c r="S22" s="16"/>
      <c r="T22" s="16"/>
      <c r="U22" s="19">
        <v>0</v>
      </c>
      <c r="V22" s="16">
        <v>0</v>
      </c>
      <c r="W22" s="16">
        <v>0</v>
      </c>
      <c r="X22" s="16">
        <v>0</v>
      </c>
      <c r="Y22" s="16">
        <v>0</v>
      </c>
      <c r="Z22" s="16"/>
      <c r="AA22" s="16"/>
      <c r="AB22" s="80"/>
      <c r="AC22" s="82"/>
      <c r="AD22" s="80"/>
      <c r="AE22" s="82"/>
      <c r="AF22" s="83"/>
      <c r="AG22" s="82"/>
      <c r="AH22" s="15"/>
      <c r="AI22" s="16"/>
      <c r="AJ22" s="16"/>
      <c r="AK22" s="16"/>
      <c r="AL22" s="16"/>
      <c r="AM22" s="13"/>
      <c r="AN22" s="13"/>
    </row>
    <row r="23" spans="1:40" x14ac:dyDescent="0.25">
      <c r="A23" s="80"/>
      <c r="B23" s="80"/>
      <c r="C23" s="80"/>
      <c r="D23" s="80"/>
      <c r="E23" s="16">
        <v>0</v>
      </c>
      <c r="F23" s="119"/>
      <c r="G23" s="80"/>
      <c r="H23" s="80"/>
      <c r="I23" s="16">
        <v>0</v>
      </c>
      <c r="J23" s="82"/>
      <c r="K23" s="82"/>
      <c r="L23" s="82"/>
      <c r="M23" s="80"/>
      <c r="N23" s="82"/>
      <c r="O23" s="82"/>
      <c r="P23" s="83"/>
      <c r="Q23" s="27"/>
      <c r="R23" s="16" t="s">
        <v>72</v>
      </c>
      <c r="S23" s="16"/>
      <c r="T23" s="16"/>
      <c r="U23" s="19">
        <v>0</v>
      </c>
      <c r="V23" s="16">
        <v>0</v>
      </c>
      <c r="W23" s="16">
        <v>0</v>
      </c>
      <c r="X23" s="16">
        <v>0</v>
      </c>
      <c r="Y23" s="16">
        <v>0</v>
      </c>
      <c r="Z23" s="16"/>
      <c r="AA23" s="16"/>
      <c r="AB23" s="80"/>
      <c r="AC23" s="82"/>
      <c r="AD23" s="80"/>
      <c r="AE23" s="82"/>
      <c r="AF23" s="83"/>
      <c r="AG23" s="82"/>
      <c r="AH23" s="15"/>
      <c r="AI23" s="16"/>
      <c r="AJ23" s="16"/>
      <c r="AK23" s="16"/>
      <c r="AL23" s="16"/>
      <c r="AM23" s="13"/>
      <c r="AN23" s="13"/>
    </row>
    <row r="24" spans="1:40" ht="125.25" customHeight="1" x14ac:dyDescent="0.25">
      <c r="A24" s="93" t="s">
        <v>65</v>
      </c>
      <c r="B24" s="93" t="s">
        <v>196</v>
      </c>
      <c r="C24" s="93" t="s">
        <v>38</v>
      </c>
      <c r="D24" s="93" t="s">
        <v>38</v>
      </c>
      <c r="E24" s="16" t="s">
        <v>73</v>
      </c>
      <c r="F24" s="116" t="s">
        <v>74</v>
      </c>
      <c r="G24" s="93" t="s">
        <v>197</v>
      </c>
      <c r="H24" s="93" t="s">
        <v>75</v>
      </c>
      <c r="I24" s="16" t="s">
        <v>68</v>
      </c>
      <c r="J24" s="82">
        <v>33000</v>
      </c>
      <c r="K24" s="84" t="s">
        <v>93</v>
      </c>
      <c r="L24" s="81">
        <v>100</v>
      </c>
      <c r="M24" s="80">
        <v>13</v>
      </c>
      <c r="N24" s="84" t="s">
        <v>45</v>
      </c>
      <c r="O24" s="81">
        <v>100</v>
      </c>
      <c r="P24" s="83" t="s">
        <v>46</v>
      </c>
      <c r="Q24" s="27" t="s">
        <v>181</v>
      </c>
      <c r="R24" s="16" t="s">
        <v>410</v>
      </c>
      <c r="S24" s="16" t="s">
        <v>412</v>
      </c>
      <c r="T24" s="16" t="s">
        <v>411</v>
      </c>
      <c r="U24" s="19" t="s">
        <v>70</v>
      </c>
      <c r="V24" s="16" t="s">
        <v>50</v>
      </c>
      <c r="W24" s="16" t="s">
        <v>35</v>
      </c>
      <c r="X24" s="16" t="s">
        <v>51</v>
      </c>
      <c r="Y24" s="16" t="s">
        <v>52</v>
      </c>
      <c r="Z24" s="16" t="s">
        <v>430</v>
      </c>
      <c r="AA24" s="16" t="s">
        <v>153</v>
      </c>
      <c r="AB24" s="80" t="s">
        <v>69</v>
      </c>
      <c r="AC24" s="81">
        <v>65</v>
      </c>
      <c r="AD24" s="80" t="s">
        <v>45</v>
      </c>
      <c r="AE24" s="81" t="s">
        <v>46</v>
      </c>
      <c r="AF24" s="83" t="s">
        <v>46</v>
      </c>
      <c r="AG24" s="82" t="s">
        <v>55</v>
      </c>
      <c r="AH24" s="15" t="s">
        <v>182</v>
      </c>
      <c r="AI24" s="16" t="s">
        <v>413</v>
      </c>
      <c r="AJ24" s="16" t="s">
        <v>71</v>
      </c>
      <c r="AK24" s="16" t="s">
        <v>414</v>
      </c>
      <c r="AL24" s="22">
        <v>45291</v>
      </c>
      <c r="AM24" s="14" t="s">
        <v>581</v>
      </c>
      <c r="AN24" s="13" t="s">
        <v>491</v>
      </c>
    </row>
    <row r="25" spans="1:40" x14ac:dyDescent="0.25">
      <c r="A25" s="94"/>
      <c r="B25" s="94"/>
      <c r="C25" s="94"/>
      <c r="D25" s="94"/>
      <c r="E25" s="16">
        <v>0</v>
      </c>
      <c r="F25" s="117"/>
      <c r="G25" s="94"/>
      <c r="H25" s="94"/>
      <c r="I25" s="16">
        <v>0</v>
      </c>
      <c r="J25" s="82"/>
      <c r="K25" s="82"/>
      <c r="L25" s="82"/>
      <c r="M25" s="80"/>
      <c r="N25" s="82"/>
      <c r="O25" s="82"/>
      <c r="P25" s="83"/>
      <c r="Q25" s="27"/>
      <c r="R25" s="16" t="s">
        <v>130</v>
      </c>
      <c r="S25" s="13"/>
      <c r="T25" s="13"/>
      <c r="U25" s="19">
        <v>0</v>
      </c>
      <c r="V25" s="16">
        <v>0</v>
      </c>
      <c r="W25" s="16">
        <v>0</v>
      </c>
      <c r="X25" s="16">
        <v>0</v>
      </c>
      <c r="Y25" s="16">
        <v>0</v>
      </c>
      <c r="Z25" s="13"/>
      <c r="AA25" s="13"/>
      <c r="AB25" s="80"/>
      <c r="AC25" s="82"/>
      <c r="AD25" s="80"/>
      <c r="AE25" s="82"/>
      <c r="AF25" s="83"/>
      <c r="AG25" s="82"/>
      <c r="AH25" s="15"/>
      <c r="AI25" s="16">
        <v>0</v>
      </c>
      <c r="AJ25" s="16">
        <v>0</v>
      </c>
      <c r="AK25" s="16">
        <v>0</v>
      </c>
      <c r="AL25" s="16">
        <v>0</v>
      </c>
      <c r="AM25" s="13"/>
      <c r="AN25" s="13"/>
    </row>
    <row r="26" spans="1:40" x14ac:dyDescent="0.25">
      <c r="A26" s="94"/>
      <c r="B26" s="94"/>
      <c r="C26" s="94"/>
      <c r="D26" s="94"/>
      <c r="E26" s="16">
        <v>0</v>
      </c>
      <c r="F26" s="117"/>
      <c r="G26" s="94"/>
      <c r="H26" s="94"/>
      <c r="I26" s="16">
        <v>0</v>
      </c>
      <c r="J26" s="82"/>
      <c r="K26" s="82"/>
      <c r="L26" s="82"/>
      <c r="M26" s="80"/>
      <c r="N26" s="82"/>
      <c r="O26" s="82"/>
      <c r="P26" s="83"/>
      <c r="Q26" s="27"/>
      <c r="R26" s="16" t="s">
        <v>130</v>
      </c>
      <c r="S26" s="13"/>
      <c r="T26" s="13"/>
      <c r="U26" s="19">
        <v>0</v>
      </c>
      <c r="V26" s="16">
        <v>0</v>
      </c>
      <c r="W26" s="16">
        <v>0</v>
      </c>
      <c r="X26" s="16">
        <v>0</v>
      </c>
      <c r="Y26" s="16">
        <v>0</v>
      </c>
      <c r="Z26" s="13"/>
      <c r="AA26" s="13"/>
      <c r="AB26" s="80"/>
      <c r="AC26" s="82"/>
      <c r="AD26" s="80"/>
      <c r="AE26" s="82"/>
      <c r="AF26" s="83"/>
      <c r="AG26" s="82"/>
      <c r="AH26" s="15"/>
      <c r="AI26" s="16">
        <v>0</v>
      </c>
      <c r="AJ26" s="16">
        <v>0</v>
      </c>
      <c r="AK26" s="16">
        <v>0</v>
      </c>
      <c r="AL26" s="16">
        <v>0</v>
      </c>
      <c r="AM26" s="13"/>
      <c r="AN26" s="13"/>
    </row>
    <row r="27" spans="1:40" x14ac:dyDescent="0.25">
      <c r="A27" s="94"/>
      <c r="B27" s="94"/>
      <c r="C27" s="94"/>
      <c r="D27" s="94"/>
      <c r="E27" s="16">
        <v>0</v>
      </c>
      <c r="F27" s="117"/>
      <c r="G27" s="94"/>
      <c r="H27" s="94"/>
      <c r="I27" s="16">
        <v>0</v>
      </c>
      <c r="J27" s="82"/>
      <c r="K27" s="82"/>
      <c r="L27" s="82"/>
      <c r="M27" s="80"/>
      <c r="N27" s="82"/>
      <c r="O27" s="82"/>
      <c r="P27" s="83"/>
      <c r="Q27" s="27"/>
      <c r="R27" s="16" t="s">
        <v>130</v>
      </c>
      <c r="S27" s="13"/>
      <c r="T27" s="13"/>
      <c r="U27" s="19">
        <v>0</v>
      </c>
      <c r="V27" s="16">
        <v>0</v>
      </c>
      <c r="W27" s="16">
        <v>0</v>
      </c>
      <c r="X27" s="16">
        <v>0</v>
      </c>
      <c r="Y27" s="16">
        <v>0</v>
      </c>
      <c r="Z27" s="13"/>
      <c r="AA27" s="13"/>
      <c r="AB27" s="80"/>
      <c r="AC27" s="82"/>
      <c r="AD27" s="80"/>
      <c r="AE27" s="82"/>
      <c r="AF27" s="83"/>
      <c r="AG27" s="82"/>
      <c r="AH27" s="15"/>
      <c r="AI27" s="16">
        <v>0</v>
      </c>
      <c r="AJ27" s="16">
        <v>0</v>
      </c>
      <c r="AK27" s="16">
        <v>0</v>
      </c>
      <c r="AL27" s="16">
        <v>0</v>
      </c>
      <c r="AM27" s="13"/>
      <c r="AN27" s="13"/>
    </row>
    <row r="28" spans="1:40" x14ac:dyDescent="0.25">
      <c r="A28" s="95"/>
      <c r="B28" s="95"/>
      <c r="C28" s="95"/>
      <c r="D28" s="95"/>
      <c r="E28" s="16">
        <v>0</v>
      </c>
      <c r="F28" s="118"/>
      <c r="G28" s="95"/>
      <c r="H28" s="95"/>
      <c r="I28" s="16">
        <v>0</v>
      </c>
      <c r="J28" s="82"/>
      <c r="K28" s="82"/>
      <c r="L28" s="82"/>
      <c r="M28" s="80"/>
      <c r="N28" s="82"/>
      <c r="O28" s="82"/>
      <c r="P28" s="83"/>
      <c r="Q28" s="27"/>
      <c r="R28" s="16" t="s">
        <v>130</v>
      </c>
      <c r="S28" s="13"/>
      <c r="T28" s="13"/>
      <c r="U28" s="19">
        <v>0</v>
      </c>
      <c r="V28" s="16">
        <v>0</v>
      </c>
      <c r="W28" s="16">
        <v>0</v>
      </c>
      <c r="X28" s="16">
        <v>0</v>
      </c>
      <c r="Y28" s="16">
        <v>0</v>
      </c>
      <c r="Z28" s="13"/>
      <c r="AA28" s="13"/>
      <c r="AB28" s="80"/>
      <c r="AC28" s="82"/>
      <c r="AD28" s="80"/>
      <c r="AE28" s="82"/>
      <c r="AF28" s="83"/>
      <c r="AG28" s="82"/>
      <c r="AH28" s="15"/>
      <c r="AI28" s="16">
        <v>0</v>
      </c>
      <c r="AJ28" s="16">
        <v>0</v>
      </c>
      <c r="AK28" s="16">
        <v>0</v>
      </c>
      <c r="AL28" s="16">
        <v>0</v>
      </c>
      <c r="AM28" s="13"/>
      <c r="AN28" s="13"/>
    </row>
    <row r="29" spans="1:40" ht="88.5" customHeight="1" x14ac:dyDescent="0.25">
      <c r="A29" s="61" t="s">
        <v>431</v>
      </c>
      <c r="B29" s="61" t="s">
        <v>432</v>
      </c>
      <c r="C29" s="61" t="s">
        <v>433</v>
      </c>
      <c r="D29" s="61" t="s">
        <v>433</v>
      </c>
      <c r="E29" s="41" t="s">
        <v>87</v>
      </c>
      <c r="F29" s="77" t="s">
        <v>434</v>
      </c>
      <c r="G29" s="61" t="s">
        <v>435</v>
      </c>
      <c r="H29" s="61" t="s">
        <v>436</v>
      </c>
      <c r="I29" s="46" t="s">
        <v>437</v>
      </c>
      <c r="J29" s="69">
        <v>100</v>
      </c>
      <c r="K29" s="69" t="s">
        <v>44</v>
      </c>
      <c r="L29" s="69">
        <v>60</v>
      </c>
      <c r="M29" s="61">
        <v>14</v>
      </c>
      <c r="N29" s="69" t="s">
        <v>45</v>
      </c>
      <c r="O29" s="69">
        <v>100</v>
      </c>
      <c r="P29" s="72" t="s">
        <v>46</v>
      </c>
      <c r="Q29" s="49" t="s">
        <v>439</v>
      </c>
      <c r="R29" s="41" t="s">
        <v>440</v>
      </c>
      <c r="S29" s="13" t="s">
        <v>447</v>
      </c>
      <c r="T29" s="13" t="s">
        <v>426</v>
      </c>
      <c r="U29" s="50" t="s">
        <v>70</v>
      </c>
      <c r="V29" s="46" t="s">
        <v>50</v>
      </c>
      <c r="W29" s="46" t="s">
        <v>103</v>
      </c>
      <c r="X29" s="46" t="s">
        <v>51</v>
      </c>
      <c r="Y29" s="46" t="s">
        <v>52</v>
      </c>
      <c r="Z29" s="14" t="s">
        <v>450</v>
      </c>
      <c r="AA29" s="13" t="s">
        <v>153</v>
      </c>
      <c r="AB29" s="61" t="s">
        <v>80</v>
      </c>
      <c r="AC29" s="69">
        <v>36</v>
      </c>
      <c r="AD29" s="61" t="s">
        <v>45</v>
      </c>
      <c r="AE29" s="69">
        <v>100</v>
      </c>
      <c r="AF29" s="72" t="s">
        <v>46</v>
      </c>
      <c r="AG29" s="69" t="s">
        <v>55</v>
      </c>
      <c r="AH29" s="49" t="s">
        <v>443</v>
      </c>
      <c r="AI29" s="46" t="s">
        <v>444</v>
      </c>
      <c r="AJ29" s="46" t="s">
        <v>445</v>
      </c>
      <c r="AK29" s="46" t="s">
        <v>446</v>
      </c>
      <c r="AL29" s="51">
        <v>45291</v>
      </c>
      <c r="AM29" s="14" t="s">
        <v>452</v>
      </c>
      <c r="AN29" s="13" t="s">
        <v>415</v>
      </c>
    </row>
    <row r="30" spans="1:40" ht="45" x14ac:dyDescent="0.25">
      <c r="A30" s="68"/>
      <c r="B30" s="68"/>
      <c r="C30" s="68"/>
      <c r="D30" s="68"/>
      <c r="E30" s="41" t="s">
        <v>77</v>
      </c>
      <c r="F30" s="78"/>
      <c r="G30" s="68"/>
      <c r="H30" s="68"/>
      <c r="I30" s="46" t="s">
        <v>438</v>
      </c>
      <c r="J30" s="70"/>
      <c r="K30" s="70"/>
      <c r="L30" s="70"/>
      <c r="M30" s="68"/>
      <c r="N30" s="70"/>
      <c r="O30" s="70"/>
      <c r="P30" s="73"/>
      <c r="Q30" s="49" t="s">
        <v>441</v>
      </c>
      <c r="R30" s="41" t="s">
        <v>442</v>
      </c>
      <c r="S30" s="13" t="s">
        <v>448</v>
      </c>
      <c r="T30" s="13" t="s">
        <v>449</v>
      </c>
      <c r="U30" s="50" t="s">
        <v>70</v>
      </c>
      <c r="V30" s="46" t="s">
        <v>50</v>
      </c>
      <c r="W30" s="46" t="s">
        <v>103</v>
      </c>
      <c r="X30" s="46" t="s">
        <v>51</v>
      </c>
      <c r="Y30" s="46" t="s">
        <v>52</v>
      </c>
      <c r="Z30" s="14" t="s">
        <v>451</v>
      </c>
      <c r="AA30" s="13" t="s">
        <v>415</v>
      </c>
      <c r="AB30" s="68"/>
      <c r="AC30" s="70"/>
      <c r="AD30" s="68"/>
      <c r="AE30" s="70"/>
      <c r="AF30" s="73"/>
      <c r="AG30" s="70"/>
      <c r="AH30" s="52">
        <v>0</v>
      </c>
      <c r="AI30" s="46">
        <v>0</v>
      </c>
      <c r="AJ30" s="46">
        <v>0</v>
      </c>
      <c r="AK30" s="46">
        <v>0</v>
      </c>
      <c r="AL30" s="46">
        <v>0</v>
      </c>
      <c r="AM30" s="13"/>
      <c r="AN30" s="13"/>
    </row>
    <row r="31" spans="1:40" x14ac:dyDescent="0.25">
      <c r="A31" s="68"/>
      <c r="B31" s="68"/>
      <c r="C31" s="68"/>
      <c r="D31" s="68"/>
      <c r="E31" s="41"/>
      <c r="F31" s="78"/>
      <c r="G31" s="68"/>
      <c r="H31" s="68"/>
      <c r="I31" s="46"/>
      <c r="J31" s="70"/>
      <c r="K31" s="70"/>
      <c r="L31" s="70"/>
      <c r="M31" s="68"/>
      <c r="N31" s="70"/>
      <c r="O31" s="70"/>
      <c r="P31" s="73"/>
      <c r="Q31" s="53"/>
      <c r="R31" s="41"/>
      <c r="S31" s="13"/>
      <c r="T31" s="13"/>
      <c r="U31" s="50"/>
      <c r="V31" s="46"/>
      <c r="W31" s="46"/>
      <c r="X31" s="46"/>
      <c r="Y31" s="46"/>
      <c r="Z31" s="13"/>
      <c r="AA31" s="13"/>
      <c r="AB31" s="68"/>
      <c r="AC31" s="70"/>
      <c r="AD31" s="68"/>
      <c r="AE31" s="70"/>
      <c r="AF31" s="73"/>
      <c r="AG31" s="70"/>
      <c r="AH31" s="52"/>
      <c r="AI31" s="46"/>
      <c r="AJ31" s="46"/>
      <c r="AK31" s="46"/>
      <c r="AL31" s="46"/>
      <c r="AM31" s="13"/>
      <c r="AN31" s="13"/>
    </row>
    <row r="32" spans="1:40" x14ac:dyDescent="0.25">
      <c r="A32" s="68"/>
      <c r="B32" s="68"/>
      <c r="C32" s="68"/>
      <c r="D32" s="68"/>
      <c r="E32" s="41"/>
      <c r="F32" s="78"/>
      <c r="G32" s="68"/>
      <c r="H32" s="68"/>
      <c r="I32" s="46"/>
      <c r="J32" s="70"/>
      <c r="K32" s="70"/>
      <c r="L32" s="70"/>
      <c r="M32" s="68"/>
      <c r="N32" s="70"/>
      <c r="O32" s="70"/>
      <c r="P32" s="73"/>
      <c r="Q32" s="53"/>
      <c r="R32" s="41"/>
      <c r="S32" s="13"/>
      <c r="T32" s="13"/>
      <c r="U32" s="50"/>
      <c r="V32" s="46"/>
      <c r="W32" s="46"/>
      <c r="X32" s="46"/>
      <c r="Y32" s="46"/>
      <c r="Z32" s="13"/>
      <c r="AA32" s="13"/>
      <c r="AB32" s="68"/>
      <c r="AC32" s="70"/>
      <c r="AD32" s="68"/>
      <c r="AE32" s="70"/>
      <c r="AF32" s="73"/>
      <c r="AG32" s="70"/>
      <c r="AH32" s="52"/>
      <c r="AI32" s="46"/>
      <c r="AJ32" s="46"/>
      <c r="AK32" s="46"/>
      <c r="AL32" s="46"/>
      <c r="AM32" s="13"/>
      <c r="AN32" s="13"/>
    </row>
    <row r="33" spans="1:40" x14ac:dyDescent="0.25">
      <c r="A33" s="62"/>
      <c r="B33" s="62"/>
      <c r="C33" s="62"/>
      <c r="D33" s="62"/>
      <c r="E33" s="41"/>
      <c r="F33" s="79"/>
      <c r="G33" s="62"/>
      <c r="H33" s="62"/>
      <c r="I33" s="46"/>
      <c r="J33" s="71"/>
      <c r="K33" s="71"/>
      <c r="L33" s="71"/>
      <c r="M33" s="62"/>
      <c r="N33" s="71"/>
      <c r="O33" s="71"/>
      <c r="P33" s="74"/>
      <c r="Q33" s="53"/>
      <c r="R33" s="41"/>
      <c r="S33" s="13"/>
      <c r="T33" s="13"/>
      <c r="U33" s="50"/>
      <c r="V33" s="46"/>
      <c r="W33" s="46"/>
      <c r="X33" s="46"/>
      <c r="Y33" s="46"/>
      <c r="Z33" s="13"/>
      <c r="AA33" s="13"/>
      <c r="AB33" s="62"/>
      <c r="AC33" s="71"/>
      <c r="AD33" s="62"/>
      <c r="AE33" s="71"/>
      <c r="AF33" s="74"/>
      <c r="AG33" s="71"/>
      <c r="AH33" s="52"/>
      <c r="AI33" s="46"/>
      <c r="AJ33" s="46"/>
      <c r="AK33" s="46"/>
      <c r="AL33" s="46"/>
      <c r="AM33" s="13"/>
      <c r="AN33" s="13"/>
    </row>
    <row r="34" spans="1:40" ht="85.5" customHeight="1" x14ac:dyDescent="0.25">
      <c r="A34" s="61" t="s">
        <v>453</v>
      </c>
      <c r="B34" s="45" t="s">
        <v>454</v>
      </c>
      <c r="C34" s="61" t="s">
        <v>433</v>
      </c>
      <c r="D34" s="61" t="s">
        <v>433</v>
      </c>
      <c r="E34" s="41" t="s">
        <v>456</v>
      </c>
      <c r="F34" s="77" t="s">
        <v>457</v>
      </c>
      <c r="G34" s="61" t="s">
        <v>458</v>
      </c>
      <c r="H34" s="61" t="s">
        <v>91</v>
      </c>
      <c r="I34" s="46" t="s">
        <v>459</v>
      </c>
      <c r="J34" s="69">
        <v>2</v>
      </c>
      <c r="K34" s="69" t="s">
        <v>460</v>
      </c>
      <c r="L34" s="69">
        <v>20</v>
      </c>
      <c r="M34" s="90">
        <v>15</v>
      </c>
      <c r="N34" s="69" t="s">
        <v>45</v>
      </c>
      <c r="O34" s="69">
        <v>100</v>
      </c>
      <c r="P34" s="72" t="s">
        <v>46</v>
      </c>
      <c r="Q34" s="49" t="s">
        <v>461</v>
      </c>
      <c r="R34" s="41" t="s">
        <v>462</v>
      </c>
      <c r="S34" s="13" t="s">
        <v>412</v>
      </c>
      <c r="T34" s="14" t="s">
        <v>483</v>
      </c>
      <c r="U34" s="50" t="s">
        <v>70</v>
      </c>
      <c r="V34" s="46" t="s">
        <v>50</v>
      </c>
      <c r="W34" s="46" t="s">
        <v>35</v>
      </c>
      <c r="X34" s="46" t="s">
        <v>51</v>
      </c>
      <c r="Y34" s="46" t="s">
        <v>52</v>
      </c>
      <c r="Z34" s="14" t="s">
        <v>487</v>
      </c>
      <c r="AA34" s="13" t="s">
        <v>153</v>
      </c>
      <c r="AB34" s="61" t="s">
        <v>104</v>
      </c>
      <c r="AC34" s="69">
        <v>5</v>
      </c>
      <c r="AD34" s="61" t="s">
        <v>101</v>
      </c>
      <c r="AE34" s="69">
        <v>42</v>
      </c>
      <c r="AF34" s="75" t="s">
        <v>364</v>
      </c>
      <c r="AG34" s="69" t="s">
        <v>55</v>
      </c>
      <c r="AH34" s="59" t="s">
        <v>474</v>
      </c>
      <c r="AI34" s="61" t="s">
        <v>475</v>
      </c>
      <c r="AJ34" s="45" t="s">
        <v>476</v>
      </c>
      <c r="AK34" s="45" t="s">
        <v>478</v>
      </c>
      <c r="AL34" s="63">
        <v>45291</v>
      </c>
      <c r="AM34" s="65" t="s">
        <v>488</v>
      </c>
      <c r="AN34" s="67" t="s">
        <v>491</v>
      </c>
    </row>
    <row r="35" spans="1:40" ht="87" customHeight="1" x14ac:dyDescent="0.25">
      <c r="A35" s="68"/>
      <c r="B35" s="47" t="s">
        <v>455</v>
      </c>
      <c r="C35" s="68"/>
      <c r="D35" s="68"/>
      <c r="E35" s="41" t="s">
        <v>463</v>
      </c>
      <c r="F35" s="78"/>
      <c r="G35" s="68"/>
      <c r="H35" s="68"/>
      <c r="I35" s="46" t="s">
        <v>464</v>
      </c>
      <c r="J35" s="70"/>
      <c r="K35" s="70"/>
      <c r="L35" s="70"/>
      <c r="M35" s="91"/>
      <c r="N35" s="70"/>
      <c r="O35" s="70"/>
      <c r="P35" s="73"/>
      <c r="Q35" s="49" t="s">
        <v>465</v>
      </c>
      <c r="R35" s="41" t="s">
        <v>466</v>
      </c>
      <c r="S35" s="13" t="s">
        <v>270</v>
      </c>
      <c r="T35" s="14" t="s">
        <v>484</v>
      </c>
      <c r="U35" s="50" t="s">
        <v>70</v>
      </c>
      <c r="V35" s="46" t="s">
        <v>102</v>
      </c>
      <c r="W35" s="46" t="s">
        <v>35</v>
      </c>
      <c r="X35" s="46" t="s">
        <v>51</v>
      </c>
      <c r="Y35" s="46" t="s">
        <v>52</v>
      </c>
      <c r="Z35" s="14" t="s">
        <v>486</v>
      </c>
      <c r="AA35" s="13" t="s">
        <v>153</v>
      </c>
      <c r="AB35" s="68"/>
      <c r="AC35" s="70"/>
      <c r="AD35" s="68"/>
      <c r="AE35" s="70"/>
      <c r="AF35" s="76"/>
      <c r="AG35" s="70"/>
      <c r="AH35" s="60"/>
      <c r="AI35" s="62"/>
      <c r="AJ35" s="48" t="s">
        <v>477</v>
      </c>
      <c r="AK35" s="48" t="s">
        <v>479</v>
      </c>
      <c r="AL35" s="64"/>
      <c r="AM35" s="66"/>
      <c r="AN35" s="66"/>
    </row>
    <row r="36" spans="1:40" ht="137.25" customHeight="1" x14ac:dyDescent="0.25">
      <c r="A36" s="68"/>
      <c r="B36" s="47"/>
      <c r="C36" s="68"/>
      <c r="D36" s="68"/>
      <c r="E36" s="41" t="s">
        <v>467</v>
      </c>
      <c r="F36" s="78"/>
      <c r="G36" s="68"/>
      <c r="H36" s="68"/>
      <c r="I36" s="46" t="s">
        <v>468</v>
      </c>
      <c r="J36" s="70"/>
      <c r="K36" s="70"/>
      <c r="L36" s="70"/>
      <c r="M36" s="91"/>
      <c r="N36" s="70"/>
      <c r="O36" s="70"/>
      <c r="P36" s="73"/>
      <c r="Q36" s="49" t="s">
        <v>469</v>
      </c>
      <c r="R36" s="41" t="s">
        <v>470</v>
      </c>
      <c r="S36" s="13" t="s">
        <v>412</v>
      </c>
      <c r="T36" s="13" t="s">
        <v>485</v>
      </c>
      <c r="U36" s="50" t="s">
        <v>70</v>
      </c>
      <c r="V36" s="46" t="s">
        <v>102</v>
      </c>
      <c r="W36" s="46" t="s">
        <v>35</v>
      </c>
      <c r="X36" s="46" t="s">
        <v>51</v>
      </c>
      <c r="Y36" s="46" t="s">
        <v>52</v>
      </c>
      <c r="Z36" s="14" t="s">
        <v>589</v>
      </c>
      <c r="AA36" s="13" t="s">
        <v>153</v>
      </c>
      <c r="AB36" s="68"/>
      <c r="AC36" s="70"/>
      <c r="AD36" s="68"/>
      <c r="AE36" s="70"/>
      <c r="AF36" s="76"/>
      <c r="AG36" s="70"/>
      <c r="AH36" s="54" t="s">
        <v>480</v>
      </c>
      <c r="AI36" s="46" t="s">
        <v>481</v>
      </c>
      <c r="AJ36" s="46" t="s">
        <v>476</v>
      </c>
      <c r="AK36" s="46" t="s">
        <v>482</v>
      </c>
      <c r="AL36" s="51">
        <v>45291</v>
      </c>
      <c r="AM36" s="14" t="s">
        <v>489</v>
      </c>
      <c r="AN36" s="13" t="s">
        <v>491</v>
      </c>
    </row>
    <row r="37" spans="1:40" ht="30" x14ac:dyDescent="0.25">
      <c r="A37" s="68"/>
      <c r="B37" s="47"/>
      <c r="C37" s="68"/>
      <c r="D37" s="68"/>
      <c r="E37" s="41" t="s">
        <v>471</v>
      </c>
      <c r="F37" s="78"/>
      <c r="G37" s="68"/>
      <c r="H37" s="68"/>
      <c r="I37" s="46" t="s">
        <v>472</v>
      </c>
      <c r="J37" s="70"/>
      <c r="K37" s="70"/>
      <c r="L37" s="70"/>
      <c r="M37" s="91"/>
      <c r="N37" s="70"/>
      <c r="O37" s="70"/>
      <c r="P37" s="73"/>
      <c r="Q37" s="53"/>
      <c r="R37" s="41" t="s">
        <v>72</v>
      </c>
      <c r="S37" s="13"/>
      <c r="T37" s="13"/>
      <c r="U37" s="50">
        <v>0</v>
      </c>
      <c r="V37" s="46">
        <v>0</v>
      </c>
      <c r="W37" s="46">
        <v>0</v>
      </c>
      <c r="X37" s="46">
        <v>0</v>
      </c>
      <c r="Y37" s="46">
        <v>0</v>
      </c>
      <c r="Z37" s="13"/>
      <c r="AA37" s="13"/>
      <c r="AB37" s="68"/>
      <c r="AC37" s="70"/>
      <c r="AD37" s="68"/>
      <c r="AE37" s="70"/>
      <c r="AF37" s="76"/>
      <c r="AG37" s="70"/>
      <c r="AH37" s="50"/>
      <c r="AI37" s="46">
        <v>0</v>
      </c>
      <c r="AJ37" s="46">
        <v>0</v>
      </c>
      <c r="AK37" s="46">
        <v>0</v>
      </c>
      <c r="AL37" s="46">
        <v>0</v>
      </c>
      <c r="AM37" s="13"/>
      <c r="AN37" s="13"/>
    </row>
    <row r="38" spans="1:40" ht="63" customHeight="1" x14ac:dyDescent="0.25">
      <c r="A38" s="62"/>
      <c r="B38" s="48"/>
      <c r="C38" s="62"/>
      <c r="D38" s="62"/>
      <c r="E38" s="41"/>
      <c r="F38" s="79"/>
      <c r="G38" s="62"/>
      <c r="H38" s="62"/>
      <c r="I38" s="46" t="s">
        <v>473</v>
      </c>
      <c r="J38" s="71"/>
      <c r="K38" s="71"/>
      <c r="L38" s="71"/>
      <c r="M38" s="92"/>
      <c r="N38" s="71"/>
      <c r="O38" s="71"/>
      <c r="P38" s="74"/>
      <c r="Q38" s="53"/>
      <c r="R38" s="41" t="s">
        <v>72</v>
      </c>
      <c r="S38" s="13"/>
      <c r="T38" s="13"/>
      <c r="U38" s="50">
        <v>0</v>
      </c>
      <c r="V38" s="46">
        <v>0</v>
      </c>
      <c r="W38" s="46">
        <v>0</v>
      </c>
      <c r="X38" s="46">
        <v>0</v>
      </c>
      <c r="Y38" s="46">
        <v>0</v>
      </c>
      <c r="Z38" s="13"/>
      <c r="AA38" s="13"/>
      <c r="AB38" s="68"/>
      <c r="AC38" s="70"/>
      <c r="AD38" s="68"/>
      <c r="AE38" s="70"/>
      <c r="AF38" s="76"/>
      <c r="AG38" s="70"/>
      <c r="AH38" s="50"/>
      <c r="AI38" s="46">
        <v>0</v>
      </c>
      <c r="AJ38" s="46">
        <v>0</v>
      </c>
      <c r="AK38" s="46">
        <v>0</v>
      </c>
      <c r="AL38" s="46">
        <v>0</v>
      </c>
      <c r="AM38" s="13"/>
      <c r="AN38" s="13"/>
    </row>
    <row r="39" spans="1:40" ht="196.5" customHeight="1" x14ac:dyDescent="0.25">
      <c r="A39" s="80" t="s">
        <v>112</v>
      </c>
      <c r="B39" s="80" t="s">
        <v>113</v>
      </c>
      <c r="C39" s="80" t="s">
        <v>114</v>
      </c>
      <c r="D39" s="80" t="s">
        <v>113</v>
      </c>
      <c r="E39" s="16" t="s">
        <v>115</v>
      </c>
      <c r="F39" s="86" t="s">
        <v>116</v>
      </c>
      <c r="G39" s="80" t="s">
        <v>117</v>
      </c>
      <c r="H39" s="80" t="s">
        <v>43</v>
      </c>
      <c r="I39" s="16" t="s">
        <v>118</v>
      </c>
      <c r="J39" s="82">
        <v>2131</v>
      </c>
      <c r="K39" s="84" t="s">
        <v>69</v>
      </c>
      <c r="L39" s="81">
        <v>80</v>
      </c>
      <c r="M39" s="80">
        <v>2</v>
      </c>
      <c r="N39" s="84" t="s">
        <v>101</v>
      </c>
      <c r="O39" s="81">
        <v>60</v>
      </c>
      <c r="P39" s="83" t="s">
        <v>54</v>
      </c>
      <c r="Q39" s="29" t="s">
        <v>119</v>
      </c>
      <c r="R39" s="16" t="s">
        <v>176</v>
      </c>
      <c r="S39" s="13" t="s">
        <v>200</v>
      </c>
      <c r="T39" s="14" t="s">
        <v>178</v>
      </c>
      <c r="U39" s="19" t="s">
        <v>49</v>
      </c>
      <c r="V39" s="16" t="s">
        <v>102</v>
      </c>
      <c r="W39" s="16" t="s">
        <v>103</v>
      </c>
      <c r="X39" s="16" t="s">
        <v>51</v>
      </c>
      <c r="Y39" s="16" t="s">
        <v>52</v>
      </c>
      <c r="Z39" s="31" t="s">
        <v>591</v>
      </c>
      <c r="AA39" s="13" t="s">
        <v>153</v>
      </c>
      <c r="AB39" s="80" t="s">
        <v>69</v>
      </c>
      <c r="AC39" s="81">
        <v>80</v>
      </c>
      <c r="AD39" s="80" t="s">
        <v>101</v>
      </c>
      <c r="AE39" s="81">
        <v>39</v>
      </c>
      <c r="AF39" s="83" t="s">
        <v>54</v>
      </c>
      <c r="AG39" s="82" t="s">
        <v>55</v>
      </c>
      <c r="AH39" s="21" t="s">
        <v>177</v>
      </c>
      <c r="AI39" s="16" t="s">
        <v>198</v>
      </c>
      <c r="AJ39" s="16" t="s">
        <v>120</v>
      </c>
      <c r="AK39" s="16" t="s">
        <v>199</v>
      </c>
      <c r="AL39" s="22">
        <v>45291</v>
      </c>
      <c r="AM39" s="14" t="s">
        <v>490</v>
      </c>
      <c r="AN39" s="13" t="s">
        <v>491</v>
      </c>
    </row>
    <row r="40" spans="1:40" x14ac:dyDescent="0.25">
      <c r="A40" s="80"/>
      <c r="B40" s="80"/>
      <c r="C40" s="80"/>
      <c r="D40" s="80"/>
      <c r="E40" s="16">
        <v>0</v>
      </c>
      <c r="F40" s="86"/>
      <c r="G40" s="80"/>
      <c r="H40" s="80"/>
      <c r="I40" s="16">
        <v>0</v>
      </c>
      <c r="J40" s="82"/>
      <c r="K40" s="82"/>
      <c r="L40" s="82"/>
      <c r="M40" s="80"/>
      <c r="N40" s="82"/>
      <c r="O40" s="82"/>
      <c r="P40" s="83"/>
      <c r="Q40" s="26"/>
      <c r="R40" s="16" t="s">
        <v>72</v>
      </c>
      <c r="S40" s="13"/>
      <c r="T40" s="13"/>
      <c r="U40" s="19">
        <v>0</v>
      </c>
      <c r="V40" s="16">
        <v>0</v>
      </c>
      <c r="W40" s="16">
        <v>0</v>
      </c>
      <c r="X40" s="16">
        <v>0</v>
      </c>
      <c r="Y40" s="16">
        <v>0</v>
      </c>
      <c r="Z40" s="13"/>
      <c r="AA40" s="13"/>
      <c r="AB40" s="80"/>
      <c r="AC40" s="82"/>
      <c r="AD40" s="80"/>
      <c r="AE40" s="82"/>
      <c r="AF40" s="83"/>
      <c r="AG40" s="82"/>
      <c r="AH40" s="19"/>
      <c r="AI40" s="16">
        <v>0</v>
      </c>
      <c r="AJ40" s="16">
        <v>0</v>
      </c>
      <c r="AK40" s="16">
        <v>0</v>
      </c>
      <c r="AL40" s="22"/>
      <c r="AM40" s="13"/>
      <c r="AN40" s="13"/>
    </row>
    <row r="41" spans="1:40" x14ac:dyDescent="0.25">
      <c r="A41" s="80"/>
      <c r="B41" s="80"/>
      <c r="C41" s="80"/>
      <c r="D41" s="80"/>
      <c r="E41" s="16">
        <v>0</v>
      </c>
      <c r="F41" s="86"/>
      <c r="G41" s="80"/>
      <c r="H41" s="80"/>
      <c r="I41" s="16">
        <v>0</v>
      </c>
      <c r="J41" s="82"/>
      <c r="K41" s="82"/>
      <c r="L41" s="82"/>
      <c r="M41" s="80"/>
      <c r="N41" s="82"/>
      <c r="O41" s="82"/>
      <c r="P41" s="83"/>
      <c r="Q41" s="26"/>
      <c r="R41" s="16" t="s">
        <v>72</v>
      </c>
      <c r="S41" s="13"/>
      <c r="T41" s="13"/>
      <c r="U41" s="19">
        <v>0</v>
      </c>
      <c r="V41" s="16">
        <v>0</v>
      </c>
      <c r="W41" s="16">
        <v>0</v>
      </c>
      <c r="X41" s="16">
        <v>0</v>
      </c>
      <c r="Y41" s="16">
        <v>0</v>
      </c>
      <c r="Z41" s="13"/>
      <c r="AA41" s="13"/>
      <c r="AB41" s="80"/>
      <c r="AC41" s="82"/>
      <c r="AD41" s="80"/>
      <c r="AE41" s="82"/>
      <c r="AF41" s="83"/>
      <c r="AG41" s="82"/>
      <c r="AH41" s="19"/>
      <c r="AI41" s="16">
        <v>0</v>
      </c>
      <c r="AJ41" s="16">
        <v>0</v>
      </c>
      <c r="AK41" s="16">
        <v>0</v>
      </c>
      <c r="AL41" s="22"/>
      <c r="AM41" s="13"/>
      <c r="AN41" s="13"/>
    </row>
    <row r="42" spans="1:40" x14ac:dyDescent="0.25">
      <c r="A42" s="80"/>
      <c r="B42" s="80"/>
      <c r="C42" s="80"/>
      <c r="D42" s="80"/>
      <c r="E42" s="16">
        <v>0</v>
      </c>
      <c r="F42" s="86"/>
      <c r="G42" s="80"/>
      <c r="H42" s="80"/>
      <c r="I42" s="16">
        <v>0</v>
      </c>
      <c r="J42" s="82"/>
      <c r="K42" s="82"/>
      <c r="L42" s="82"/>
      <c r="M42" s="80"/>
      <c r="N42" s="82"/>
      <c r="O42" s="82"/>
      <c r="P42" s="83"/>
      <c r="Q42" s="26"/>
      <c r="R42" s="16" t="s">
        <v>72</v>
      </c>
      <c r="S42" s="13"/>
      <c r="T42" s="13"/>
      <c r="U42" s="19">
        <v>0</v>
      </c>
      <c r="V42" s="16">
        <v>0</v>
      </c>
      <c r="W42" s="16">
        <v>0</v>
      </c>
      <c r="X42" s="16">
        <v>0</v>
      </c>
      <c r="Y42" s="16">
        <v>0</v>
      </c>
      <c r="Z42" s="13"/>
      <c r="AA42" s="13"/>
      <c r="AB42" s="80"/>
      <c r="AC42" s="82"/>
      <c r="AD42" s="80"/>
      <c r="AE42" s="82"/>
      <c r="AF42" s="83"/>
      <c r="AG42" s="82"/>
      <c r="AH42" s="19"/>
      <c r="AI42" s="16">
        <v>0</v>
      </c>
      <c r="AJ42" s="16">
        <v>0</v>
      </c>
      <c r="AK42" s="16">
        <v>0</v>
      </c>
      <c r="AL42" s="22"/>
      <c r="AN42" s="13"/>
    </row>
    <row r="43" spans="1:40" x14ac:dyDescent="0.25">
      <c r="A43" s="80"/>
      <c r="B43" s="80"/>
      <c r="C43" s="80"/>
      <c r="D43" s="80"/>
      <c r="E43" s="16">
        <v>0</v>
      </c>
      <c r="F43" s="86"/>
      <c r="G43" s="80"/>
      <c r="H43" s="80"/>
      <c r="I43" s="16">
        <v>0</v>
      </c>
      <c r="J43" s="82"/>
      <c r="K43" s="82"/>
      <c r="L43" s="82"/>
      <c r="M43" s="80"/>
      <c r="N43" s="82"/>
      <c r="O43" s="82"/>
      <c r="P43" s="83"/>
      <c r="Q43" s="26"/>
      <c r="R43" s="16" t="s">
        <v>72</v>
      </c>
      <c r="S43" s="13"/>
      <c r="T43" s="13"/>
      <c r="U43" s="19">
        <v>0</v>
      </c>
      <c r="V43" s="16">
        <v>0</v>
      </c>
      <c r="W43" s="16">
        <v>0</v>
      </c>
      <c r="X43" s="16">
        <v>0</v>
      </c>
      <c r="Y43" s="16">
        <v>0</v>
      </c>
      <c r="Z43" s="13"/>
      <c r="AA43" s="13"/>
      <c r="AB43" s="80"/>
      <c r="AC43" s="82"/>
      <c r="AD43" s="80"/>
      <c r="AE43" s="82"/>
      <c r="AF43" s="83"/>
      <c r="AG43" s="82"/>
      <c r="AH43" s="19"/>
      <c r="AI43" s="16">
        <v>0</v>
      </c>
      <c r="AJ43" s="16">
        <v>0</v>
      </c>
      <c r="AK43" s="16">
        <v>0</v>
      </c>
      <c r="AL43" s="22"/>
      <c r="AM43" s="13"/>
      <c r="AN43" s="13"/>
    </row>
    <row r="44" spans="1:40" ht="213" customHeight="1" x14ac:dyDescent="0.25">
      <c r="A44" s="80" t="s">
        <v>121</v>
      </c>
      <c r="B44" s="80" t="s">
        <v>125</v>
      </c>
      <c r="C44" s="80" t="s">
        <v>38</v>
      </c>
      <c r="D44" s="80" t="s">
        <v>38</v>
      </c>
      <c r="E44" s="16" t="s">
        <v>62</v>
      </c>
      <c r="F44" s="97" t="s">
        <v>126</v>
      </c>
      <c r="G44" s="80" t="s">
        <v>127</v>
      </c>
      <c r="H44" s="80" t="s">
        <v>75</v>
      </c>
      <c r="I44" s="16" t="s">
        <v>128</v>
      </c>
      <c r="J44" s="82">
        <v>4</v>
      </c>
      <c r="K44" s="84" t="s">
        <v>80</v>
      </c>
      <c r="L44" s="81">
        <v>40</v>
      </c>
      <c r="M44" s="80">
        <v>9</v>
      </c>
      <c r="N44" s="84" t="s">
        <v>53</v>
      </c>
      <c r="O44" s="81">
        <v>80</v>
      </c>
      <c r="P44" s="83" t="s">
        <v>54</v>
      </c>
      <c r="Q44" s="27" t="s">
        <v>139</v>
      </c>
      <c r="R44" s="16" t="s">
        <v>201</v>
      </c>
      <c r="S44" s="14" t="s">
        <v>205</v>
      </c>
      <c r="T44" s="14" t="s">
        <v>173</v>
      </c>
      <c r="U44" s="19" t="s">
        <v>70</v>
      </c>
      <c r="V44" s="16" t="s">
        <v>50</v>
      </c>
      <c r="W44" s="16" t="s">
        <v>35</v>
      </c>
      <c r="X44" s="16" t="s">
        <v>51</v>
      </c>
      <c r="Y44" s="16" t="s">
        <v>52</v>
      </c>
      <c r="Z44" s="14" t="s">
        <v>493</v>
      </c>
      <c r="AA44" s="13" t="s">
        <v>153</v>
      </c>
      <c r="AB44" s="80" t="s">
        <v>80</v>
      </c>
      <c r="AC44" s="81">
        <v>28</v>
      </c>
      <c r="AD44" s="80" t="s">
        <v>53</v>
      </c>
      <c r="AE44" s="81">
        <v>80</v>
      </c>
      <c r="AF44" s="83" t="s">
        <v>54</v>
      </c>
      <c r="AG44" s="82" t="s">
        <v>55</v>
      </c>
      <c r="AH44" s="15" t="s">
        <v>202</v>
      </c>
      <c r="AI44" s="16" t="s">
        <v>203</v>
      </c>
      <c r="AJ44" s="16" t="s">
        <v>123</v>
      </c>
      <c r="AK44" s="16" t="s">
        <v>204</v>
      </c>
      <c r="AL44" s="22">
        <v>45291</v>
      </c>
      <c r="AM44" s="14" t="s">
        <v>494</v>
      </c>
      <c r="AN44" s="13" t="s">
        <v>491</v>
      </c>
    </row>
    <row r="45" spans="1:40" ht="30" x14ac:dyDescent="0.25">
      <c r="A45" s="80"/>
      <c r="B45" s="80"/>
      <c r="C45" s="80"/>
      <c r="D45" s="80"/>
      <c r="E45" s="41" t="s">
        <v>492</v>
      </c>
      <c r="F45" s="97"/>
      <c r="G45" s="80"/>
      <c r="H45" s="80"/>
      <c r="I45" s="16" t="s">
        <v>129</v>
      </c>
      <c r="J45" s="82"/>
      <c r="K45" s="82"/>
      <c r="L45" s="82"/>
      <c r="M45" s="80"/>
      <c r="N45" s="82"/>
      <c r="O45" s="82"/>
      <c r="P45" s="83"/>
      <c r="Q45" s="27"/>
      <c r="R45" s="16" t="s">
        <v>130</v>
      </c>
      <c r="S45" s="13"/>
      <c r="T45" s="13"/>
      <c r="U45" s="19">
        <v>0</v>
      </c>
      <c r="V45" s="16">
        <v>0</v>
      </c>
      <c r="W45" s="16">
        <v>0</v>
      </c>
      <c r="X45" s="16">
        <v>0</v>
      </c>
      <c r="Y45" s="16">
        <v>0</v>
      </c>
      <c r="Z45" s="13"/>
      <c r="AA45" s="13"/>
      <c r="AB45" s="80"/>
      <c r="AC45" s="82"/>
      <c r="AD45" s="80"/>
      <c r="AE45" s="82"/>
      <c r="AF45" s="83"/>
      <c r="AG45" s="82"/>
      <c r="AH45" s="15"/>
      <c r="AI45" s="16">
        <v>0</v>
      </c>
      <c r="AJ45" s="16">
        <v>0</v>
      </c>
      <c r="AK45" s="16">
        <v>0</v>
      </c>
      <c r="AL45" s="16">
        <v>0</v>
      </c>
      <c r="AM45" s="13"/>
      <c r="AN45" s="13"/>
    </row>
    <row r="46" spans="1:40" x14ac:dyDescent="0.25">
      <c r="A46" s="80"/>
      <c r="B46" s="80"/>
      <c r="C46" s="80"/>
      <c r="D46" s="80"/>
      <c r="E46" s="16">
        <v>0</v>
      </c>
      <c r="F46" s="97"/>
      <c r="G46" s="80"/>
      <c r="H46" s="80"/>
      <c r="I46" s="16" t="s">
        <v>124</v>
      </c>
      <c r="J46" s="82"/>
      <c r="K46" s="82"/>
      <c r="L46" s="82"/>
      <c r="M46" s="80"/>
      <c r="N46" s="82"/>
      <c r="O46" s="82"/>
      <c r="P46" s="83"/>
      <c r="Q46" s="27"/>
      <c r="R46" s="16" t="s">
        <v>130</v>
      </c>
      <c r="S46" s="13"/>
      <c r="T46" s="13"/>
      <c r="U46" s="19">
        <v>0</v>
      </c>
      <c r="V46" s="16">
        <v>0</v>
      </c>
      <c r="W46" s="16">
        <v>0</v>
      </c>
      <c r="X46" s="16">
        <v>0</v>
      </c>
      <c r="Y46" s="16">
        <v>0</v>
      </c>
      <c r="Z46" s="13"/>
      <c r="AA46" s="13"/>
      <c r="AB46" s="80"/>
      <c r="AC46" s="82"/>
      <c r="AD46" s="80"/>
      <c r="AE46" s="82"/>
      <c r="AF46" s="83"/>
      <c r="AG46" s="82"/>
      <c r="AH46" s="15"/>
      <c r="AI46" s="16">
        <v>0</v>
      </c>
      <c r="AJ46" s="16">
        <v>0</v>
      </c>
      <c r="AK46" s="16">
        <v>0</v>
      </c>
      <c r="AL46" s="16">
        <v>0</v>
      </c>
      <c r="AM46" s="13"/>
      <c r="AN46" s="13"/>
    </row>
    <row r="47" spans="1:40" x14ac:dyDescent="0.25">
      <c r="A47" s="80"/>
      <c r="B47" s="80"/>
      <c r="C47" s="80"/>
      <c r="D47" s="80"/>
      <c r="E47" s="16">
        <v>0</v>
      </c>
      <c r="F47" s="97"/>
      <c r="G47" s="80"/>
      <c r="H47" s="80"/>
      <c r="I47" s="16">
        <v>0</v>
      </c>
      <c r="J47" s="82"/>
      <c r="K47" s="82"/>
      <c r="L47" s="82"/>
      <c r="M47" s="80"/>
      <c r="N47" s="82"/>
      <c r="O47" s="82"/>
      <c r="P47" s="83"/>
      <c r="Q47" s="27"/>
      <c r="R47" s="16" t="s">
        <v>130</v>
      </c>
      <c r="S47" s="13"/>
      <c r="T47" s="13"/>
      <c r="U47" s="19">
        <v>0</v>
      </c>
      <c r="V47" s="16">
        <v>0</v>
      </c>
      <c r="W47" s="16">
        <v>0</v>
      </c>
      <c r="X47" s="16">
        <v>0</v>
      </c>
      <c r="Y47" s="16">
        <v>0</v>
      </c>
      <c r="Z47" s="13"/>
      <c r="AA47" s="13"/>
      <c r="AB47" s="80"/>
      <c r="AC47" s="82"/>
      <c r="AD47" s="80"/>
      <c r="AE47" s="82"/>
      <c r="AF47" s="83"/>
      <c r="AG47" s="82"/>
      <c r="AH47" s="15"/>
      <c r="AI47" s="16">
        <v>0</v>
      </c>
      <c r="AJ47" s="16">
        <v>0</v>
      </c>
      <c r="AK47" s="16">
        <v>0</v>
      </c>
      <c r="AL47" s="16">
        <v>0</v>
      </c>
      <c r="AM47" s="13"/>
      <c r="AN47" s="13"/>
    </row>
    <row r="48" spans="1:40" x14ac:dyDescent="0.25">
      <c r="A48" s="80"/>
      <c r="B48" s="80"/>
      <c r="C48" s="80"/>
      <c r="D48" s="80"/>
      <c r="E48" s="16">
        <v>0</v>
      </c>
      <c r="F48" s="97"/>
      <c r="G48" s="80"/>
      <c r="H48" s="80"/>
      <c r="I48" s="16">
        <v>0</v>
      </c>
      <c r="J48" s="82"/>
      <c r="K48" s="82"/>
      <c r="L48" s="82"/>
      <c r="M48" s="80"/>
      <c r="N48" s="82"/>
      <c r="O48" s="82"/>
      <c r="P48" s="83"/>
      <c r="Q48" s="27"/>
      <c r="R48" s="16" t="s">
        <v>72</v>
      </c>
      <c r="S48" s="13"/>
      <c r="T48" s="13"/>
      <c r="U48" s="19">
        <v>0</v>
      </c>
      <c r="V48" s="16">
        <v>0</v>
      </c>
      <c r="W48" s="16">
        <v>0</v>
      </c>
      <c r="X48" s="16">
        <v>0</v>
      </c>
      <c r="Y48" s="16">
        <v>0</v>
      </c>
      <c r="Z48" s="13"/>
      <c r="AA48" s="13"/>
      <c r="AB48" s="80"/>
      <c r="AC48" s="82"/>
      <c r="AD48" s="80"/>
      <c r="AE48" s="82"/>
      <c r="AF48" s="83"/>
      <c r="AG48" s="82"/>
      <c r="AH48" s="15"/>
      <c r="AI48" s="16">
        <v>0</v>
      </c>
      <c r="AJ48" s="16">
        <v>0</v>
      </c>
      <c r="AK48" s="16">
        <v>0</v>
      </c>
      <c r="AL48" s="16">
        <v>0</v>
      </c>
      <c r="AM48" s="13"/>
      <c r="AN48" s="13"/>
    </row>
    <row r="49" spans="1:40" ht="239.25" customHeight="1" x14ac:dyDescent="0.25">
      <c r="A49" s="80" t="s">
        <v>121</v>
      </c>
      <c r="B49" s="80" t="s">
        <v>131</v>
      </c>
      <c r="C49" s="80" t="s">
        <v>38</v>
      </c>
      <c r="D49" s="80" t="s">
        <v>38</v>
      </c>
      <c r="E49" s="16" t="s">
        <v>87</v>
      </c>
      <c r="F49" s="97" t="s">
        <v>132</v>
      </c>
      <c r="G49" s="80" t="s">
        <v>133</v>
      </c>
      <c r="H49" s="80" t="s">
        <v>75</v>
      </c>
      <c r="I49" s="16" t="s">
        <v>122</v>
      </c>
      <c r="J49" s="82">
        <v>28</v>
      </c>
      <c r="K49" s="84" t="s">
        <v>44</v>
      </c>
      <c r="L49" s="81">
        <v>60</v>
      </c>
      <c r="M49" s="80">
        <v>12</v>
      </c>
      <c r="N49" s="84" t="s">
        <v>45</v>
      </c>
      <c r="O49" s="81">
        <v>100</v>
      </c>
      <c r="P49" s="83" t="s">
        <v>46</v>
      </c>
      <c r="Q49" s="27" t="s">
        <v>138</v>
      </c>
      <c r="R49" s="41" t="s">
        <v>495</v>
      </c>
      <c r="S49" s="13" t="s">
        <v>206</v>
      </c>
      <c r="T49" s="14" t="s">
        <v>175</v>
      </c>
      <c r="U49" s="19" t="s">
        <v>70</v>
      </c>
      <c r="V49" s="16" t="s">
        <v>50</v>
      </c>
      <c r="W49" s="16" t="s">
        <v>35</v>
      </c>
      <c r="X49" s="16" t="s">
        <v>51</v>
      </c>
      <c r="Y49" s="16" t="s">
        <v>52</v>
      </c>
      <c r="Z49" s="14" t="s">
        <v>592</v>
      </c>
      <c r="AA49" s="13" t="s">
        <v>153</v>
      </c>
      <c r="AB49" s="80" t="s">
        <v>44</v>
      </c>
      <c r="AC49" s="81">
        <v>45</v>
      </c>
      <c r="AD49" s="80" t="s">
        <v>45</v>
      </c>
      <c r="AE49" s="81">
        <v>100</v>
      </c>
      <c r="AF49" s="83" t="s">
        <v>46</v>
      </c>
      <c r="AG49" s="82" t="s">
        <v>55</v>
      </c>
      <c r="AH49" s="15" t="s">
        <v>174</v>
      </c>
      <c r="AI49" s="16" t="s">
        <v>134</v>
      </c>
      <c r="AJ49" s="16" t="s">
        <v>496</v>
      </c>
      <c r="AK49" s="16" t="s">
        <v>135</v>
      </c>
      <c r="AL49" s="22">
        <v>45291</v>
      </c>
      <c r="AM49" s="31" t="s">
        <v>497</v>
      </c>
      <c r="AN49" s="13" t="s">
        <v>491</v>
      </c>
    </row>
    <row r="50" spans="1:40" ht="30" x14ac:dyDescent="0.25">
      <c r="A50" s="80"/>
      <c r="B50" s="80"/>
      <c r="C50" s="80"/>
      <c r="D50" s="80"/>
      <c r="E50" s="16">
        <v>0</v>
      </c>
      <c r="F50" s="97"/>
      <c r="G50" s="80"/>
      <c r="H50" s="80"/>
      <c r="I50" s="16" t="s">
        <v>129</v>
      </c>
      <c r="J50" s="82"/>
      <c r="K50" s="82"/>
      <c r="L50" s="82"/>
      <c r="M50" s="80"/>
      <c r="N50" s="82"/>
      <c r="O50" s="82"/>
      <c r="P50" s="83"/>
      <c r="Q50" s="27"/>
      <c r="R50" s="16" t="s">
        <v>72</v>
      </c>
      <c r="S50" s="13"/>
      <c r="T50" s="13"/>
      <c r="U50" s="19">
        <v>0</v>
      </c>
      <c r="V50" s="16">
        <v>0</v>
      </c>
      <c r="W50" s="16">
        <v>0</v>
      </c>
      <c r="X50" s="16">
        <v>0</v>
      </c>
      <c r="Y50" s="16">
        <v>0</v>
      </c>
      <c r="Z50" s="13"/>
      <c r="AA50" s="13"/>
      <c r="AB50" s="80"/>
      <c r="AC50" s="82"/>
      <c r="AD50" s="80"/>
      <c r="AE50" s="82"/>
      <c r="AF50" s="83"/>
      <c r="AG50" s="82"/>
      <c r="AH50" s="15"/>
      <c r="AI50" s="16">
        <v>0</v>
      </c>
      <c r="AJ50" s="16">
        <v>0</v>
      </c>
      <c r="AK50" s="16">
        <v>0</v>
      </c>
      <c r="AL50" s="16">
        <v>0</v>
      </c>
      <c r="AM50" s="13"/>
      <c r="AN50" s="13"/>
    </row>
    <row r="51" spans="1:40" x14ac:dyDescent="0.25">
      <c r="A51" s="80"/>
      <c r="B51" s="80"/>
      <c r="C51" s="80"/>
      <c r="D51" s="80"/>
      <c r="E51" s="16">
        <v>0</v>
      </c>
      <c r="F51" s="97"/>
      <c r="G51" s="80"/>
      <c r="H51" s="80"/>
      <c r="I51" s="16" t="s">
        <v>136</v>
      </c>
      <c r="J51" s="82"/>
      <c r="K51" s="82"/>
      <c r="L51" s="82"/>
      <c r="M51" s="80"/>
      <c r="N51" s="82"/>
      <c r="O51" s="82"/>
      <c r="P51" s="83"/>
      <c r="Q51" s="27"/>
      <c r="R51" s="16" t="s">
        <v>72</v>
      </c>
      <c r="S51" s="13"/>
      <c r="T51" s="13"/>
      <c r="U51" s="19">
        <v>0</v>
      </c>
      <c r="V51" s="16">
        <v>0</v>
      </c>
      <c r="W51" s="16">
        <v>0</v>
      </c>
      <c r="X51" s="16">
        <v>0</v>
      </c>
      <c r="Y51" s="16">
        <v>0</v>
      </c>
      <c r="Z51" s="13"/>
      <c r="AA51" s="13"/>
      <c r="AB51" s="80"/>
      <c r="AC51" s="82"/>
      <c r="AD51" s="80"/>
      <c r="AE51" s="82"/>
      <c r="AF51" s="83"/>
      <c r="AG51" s="82"/>
      <c r="AH51" s="15"/>
      <c r="AI51" s="16">
        <v>0</v>
      </c>
      <c r="AJ51" s="16">
        <v>0</v>
      </c>
      <c r="AK51" s="16">
        <v>0</v>
      </c>
      <c r="AL51" s="16">
        <v>0</v>
      </c>
      <c r="AM51" s="13"/>
      <c r="AN51" s="13"/>
    </row>
    <row r="52" spans="1:40" x14ac:dyDescent="0.25">
      <c r="A52" s="80"/>
      <c r="B52" s="80"/>
      <c r="C52" s="80"/>
      <c r="D52" s="80"/>
      <c r="E52" s="16">
        <v>0</v>
      </c>
      <c r="F52" s="97"/>
      <c r="G52" s="80"/>
      <c r="H52" s="80"/>
      <c r="I52" s="16" t="s">
        <v>137</v>
      </c>
      <c r="J52" s="82"/>
      <c r="K52" s="82"/>
      <c r="L52" s="82"/>
      <c r="M52" s="80"/>
      <c r="N52" s="82"/>
      <c r="O52" s="82"/>
      <c r="P52" s="83"/>
      <c r="Q52" s="27"/>
      <c r="R52" s="16" t="s">
        <v>72</v>
      </c>
      <c r="S52" s="13"/>
      <c r="T52" s="13"/>
      <c r="U52" s="19">
        <v>0</v>
      </c>
      <c r="V52" s="16">
        <v>0</v>
      </c>
      <c r="W52" s="16">
        <v>0</v>
      </c>
      <c r="X52" s="16">
        <v>0</v>
      </c>
      <c r="Y52" s="16">
        <v>0</v>
      </c>
      <c r="Z52" s="13"/>
      <c r="AA52" s="13"/>
      <c r="AB52" s="80"/>
      <c r="AC52" s="82"/>
      <c r="AD52" s="80"/>
      <c r="AE52" s="82"/>
      <c r="AF52" s="83"/>
      <c r="AG52" s="82"/>
      <c r="AH52" s="15"/>
      <c r="AI52" s="16">
        <v>0</v>
      </c>
      <c r="AJ52" s="16">
        <v>0</v>
      </c>
      <c r="AK52" s="16">
        <v>0</v>
      </c>
      <c r="AL52" s="16">
        <v>0</v>
      </c>
      <c r="AM52" s="13"/>
      <c r="AN52" s="13"/>
    </row>
    <row r="53" spans="1:40" x14ac:dyDescent="0.25">
      <c r="A53" s="80"/>
      <c r="B53" s="80"/>
      <c r="C53" s="80"/>
      <c r="D53" s="80"/>
      <c r="E53" s="16">
        <v>0</v>
      </c>
      <c r="F53" s="97"/>
      <c r="G53" s="80"/>
      <c r="H53" s="80"/>
      <c r="I53" s="16">
        <v>0</v>
      </c>
      <c r="J53" s="82"/>
      <c r="K53" s="82"/>
      <c r="L53" s="82"/>
      <c r="M53" s="80"/>
      <c r="N53" s="82"/>
      <c r="O53" s="82"/>
      <c r="P53" s="83"/>
      <c r="Q53" s="27"/>
      <c r="R53" s="16" t="s">
        <v>72</v>
      </c>
      <c r="S53" s="13"/>
      <c r="T53" s="13"/>
      <c r="U53" s="19">
        <v>0</v>
      </c>
      <c r="V53" s="16">
        <v>0</v>
      </c>
      <c r="W53" s="16">
        <v>0</v>
      </c>
      <c r="X53" s="16">
        <v>0</v>
      </c>
      <c r="Y53" s="16">
        <v>0</v>
      </c>
      <c r="Z53" s="13"/>
      <c r="AA53" s="13"/>
      <c r="AB53" s="80"/>
      <c r="AC53" s="82"/>
      <c r="AD53" s="80"/>
      <c r="AE53" s="82"/>
      <c r="AF53" s="83"/>
      <c r="AG53" s="82"/>
      <c r="AH53" s="15"/>
      <c r="AI53" s="16">
        <v>0</v>
      </c>
      <c r="AJ53" s="16">
        <v>0</v>
      </c>
      <c r="AK53" s="16">
        <v>0</v>
      </c>
      <c r="AL53" s="16">
        <v>0</v>
      </c>
      <c r="AM53" s="13"/>
      <c r="AN53" s="13"/>
    </row>
    <row r="54" spans="1:40" ht="108" customHeight="1" x14ac:dyDescent="0.25">
      <c r="A54" s="80" t="s">
        <v>140</v>
      </c>
      <c r="B54" s="80" t="s">
        <v>162</v>
      </c>
      <c r="C54" s="80" t="s">
        <v>38</v>
      </c>
      <c r="D54" s="80" t="s">
        <v>38</v>
      </c>
      <c r="E54" s="16" t="s">
        <v>143</v>
      </c>
      <c r="F54" s="86" t="s">
        <v>141</v>
      </c>
      <c r="G54" s="80" t="s">
        <v>164</v>
      </c>
      <c r="H54" s="80" t="s">
        <v>75</v>
      </c>
      <c r="I54" s="16" t="s">
        <v>98</v>
      </c>
      <c r="J54" s="82">
        <v>289</v>
      </c>
      <c r="K54" s="84" t="s">
        <v>44</v>
      </c>
      <c r="L54" s="81">
        <v>60</v>
      </c>
      <c r="M54" s="80">
        <v>8</v>
      </c>
      <c r="N54" s="84" t="s">
        <v>53</v>
      </c>
      <c r="O54" s="81">
        <v>80</v>
      </c>
      <c r="P54" s="83" t="s">
        <v>54</v>
      </c>
      <c r="Q54" s="29" t="s">
        <v>142</v>
      </c>
      <c r="R54" s="16" t="s">
        <v>166</v>
      </c>
      <c r="S54" s="13" t="s">
        <v>211</v>
      </c>
      <c r="T54" s="14" t="s">
        <v>154</v>
      </c>
      <c r="U54" s="19" t="s">
        <v>70</v>
      </c>
      <c r="V54" s="16" t="s">
        <v>50</v>
      </c>
      <c r="W54" s="16" t="s">
        <v>35</v>
      </c>
      <c r="X54" s="16" t="s">
        <v>99</v>
      </c>
      <c r="Y54" s="16" t="s">
        <v>52</v>
      </c>
      <c r="Z54" s="14" t="s">
        <v>498</v>
      </c>
      <c r="AA54" s="13" t="s">
        <v>153</v>
      </c>
      <c r="AB54" s="80" t="s">
        <v>104</v>
      </c>
      <c r="AC54" s="81">
        <v>16.477499999999999</v>
      </c>
      <c r="AD54" s="80" t="s">
        <v>53</v>
      </c>
      <c r="AE54" s="81">
        <v>80</v>
      </c>
      <c r="AF54" s="83" t="s">
        <v>54</v>
      </c>
      <c r="AG54" s="82" t="s">
        <v>55</v>
      </c>
      <c r="AH54" s="21" t="s">
        <v>169</v>
      </c>
      <c r="AI54" s="16" t="s">
        <v>156</v>
      </c>
      <c r="AJ54" s="16" t="s">
        <v>157</v>
      </c>
      <c r="AK54" s="16" t="s">
        <v>210</v>
      </c>
      <c r="AL54" s="22">
        <v>45290</v>
      </c>
      <c r="AM54" s="14" t="s">
        <v>501</v>
      </c>
      <c r="AN54" s="13" t="s">
        <v>491</v>
      </c>
    </row>
    <row r="55" spans="1:40" ht="105" customHeight="1" x14ac:dyDescent="0.25">
      <c r="A55" s="80"/>
      <c r="B55" s="80"/>
      <c r="C55" s="80"/>
      <c r="D55" s="80"/>
      <c r="E55" s="16" t="s">
        <v>163</v>
      </c>
      <c r="F55" s="86"/>
      <c r="G55" s="80"/>
      <c r="H55" s="80"/>
      <c r="I55" s="16" t="s">
        <v>100</v>
      </c>
      <c r="J55" s="82"/>
      <c r="K55" s="82"/>
      <c r="L55" s="82"/>
      <c r="M55" s="80"/>
      <c r="N55" s="82"/>
      <c r="O55" s="82"/>
      <c r="P55" s="83"/>
      <c r="Q55" s="30" t="s">
        <v>207</v>
      </c>
      <c r="R55" s="16" t="s">
        <v>167</v>
      </c>
      <c r="S55" s="13" t="s">
        <v>211</v>
      </c>
      <c r="T55" s="14" t="s">
        <v>155</v>
      </c>
      <c r="U55" s="19" t="s">
        <v>70</v>
      </c>
      <c r="V55" s="16" t="s">
        <v>50</v>
      </c>
      <c r="W55" s="16" t="s">
        <v>35</v>
      </c>
      <c r="X55" s="16" t="s">
        <v>99</v>
      </c>
      <c r="Y55" s="16" t="s">
        <v>52</v>
      </c>
      <c r="Z55" s="14" t="s">
        <v>500</v>
      </c>
      <c r="AA55" s="13" t="s">
        <v>153</v>
      </c>
      <c r="AB55" s="80"/>
      <c r="AC55" s="82"/>
      <c r="AD55" s="80"/>
      <c r="AE55" s="82"/>
      <c r="AF55" s="83"/>
      <c r="AG55" s="82"/>
      <c r="AH55" s="21" t="s">
        <v>170</v>
      </c>
      <c r="AI55" s="16" t="s">
        <v>158</v>
      </c>
      <c r="AJ55" s="16" t="s">
        <v>157</v>
      </c>
      <c r="AK55" s="16" t="s">
        <v>159</v>
      </c>
      <c r="AL55" s="23">
        <v>45290</v>
      </c>
      <c r="AM55" s="14" t="s">
        <v>502</v>
      </c>
      <c r="AN55" s="13" t="s">
        <v>491</v>
      </c>
    </row>
    <row r="56" spans="1:40" ht="193.5" customHeight="1" x14ac:dyDescent="0.25">
      <c r="A56" s="80"/>
      <c r="B56" s="80"/>
      <c r="C56" s="80"/>
      <c r="D56" s="80"/>
      <c r="E56" s="16">
        <v>0</v>
      </c>
      <c r="F56" s="86"/>
      <c r="G56" s="80"/>
      <c r="H56" s="80"/>
      <c r="I56" s="16" t="s">
        <v>144</v>
      </c>
      <c r="J56" s="82"/>
      <c r="K56" s="82"/>
      <c r="L56" s="82"/>
      <c r="M56" s="80"/>
      <c r="N56" s="82"/>
      <c r="O56" s="82"/>
      <c r="P56" s="83"/>
      <c r="Q56" s="30" t="s">
        <v>208</v>
      </c>
      <c r="R56" s="16" t="s">
        <v>209</v>
      </c>
      <c r="S56" s="13" t="s">
        <v>211</v>
      </c>
      <c r="T56" s="14" t="s">
        <v>212</v>
      </c>
      <c r="U56" s="19" t="s">
        <v>70</v>
      </c>
      <c r="V56" s="16" t="s">
        <v>50</v>
      </c>
      <c r="W56" s="16" t="s">
        <v>35</v>
      </c>
      <c r="X56" s="16" t="s">
        <v>99</v>
      </c>
      <c r="Y56" s="16" t="s">
        <v>52</v>
      </c>
      <c r="Z56" s="14" t="s">
        <v>499</v>
      </c>
      <c r="AA56" s="13" t="s">
        <v>153</v>
      </c>
      <c r="AB56" s="80"/>
      <c r="AC56" s="82"/>
      <c r="AD56" s="80"/>
      <c r="AE56" s="82"/>
      <c r="AF56" s="83"/>
      <c r="AG56" s="82"/>
      <c r="AH56" s="21" t="s">
        <v>171</v>
      </c>
      <c r="AI56" s="16" t="s">
        <v>160</v>
      </c>
      <c r="AJ56" s="16" t="s">
        <v>157</v>
      </c>
      <c r="AK56" s="16" t="s">
        <v>161</v>
      </c>
      <c r="AL56" s="23">
        <v>45290</v>
      </c>
      <c r="AM56" s="14" t="s">
        <v>503</v>
      </c>
      <c r="AN56" s="13" t="s">
        <v>491</v>
      </c>
    </row>
    <row r="57" spans="1:40" x14ac:dyDescent="0.25">
      <c r="A57" s="80"/>
      <c r="B57" s="80"/>
      <c r="C57" s="80"/>
      <c r="D57" s="80"/>
      <c r="E57" s="16">
        <v>0</v>
      </c>
      <c r="F57" s="86"/>
      <c r="G57" s="80"/>
      <c r="H57" s="80"/>
      <c r="I57" s="16" t="s">
        <v>165</v>
      </c>
      <c r="J57" s="82"/>
      <c r="K57" s="82"/>
      <c r="L57" s="82"/>
      <c r="M57" s="80"/>
      <c r="N57" s="82"/>
      <c r="O57" s="82"/>
      <c r="P57" s="83"/>
      <c r="Q57" s="30"/>
      <c r="R57" s="16" t="s">
        <v>130</v>
      </c>
      <c r="S57" s="13"/>
      <c r="T57" s="13"/>
      <c r="U57" s="19">
        <v>0</v>
      </c>
      <c r="V57" s="16">
        <v>0</v>
      </c>
      <c r="W57" s="16">
        <v>0</v>
      </c>
      <c r="X57" s="16">
        <v>0</v>
      </c>
      <c r="Y57" s="16">
        <v>0</v>
      </c>
      <c r="Z57" s="13"/>
      <c r="AA57" s="13"/>
      <c r="AB57" s="80"/>
      <c r="AC57" s="82"/>
      <c r="AD57" s="80"/>
      <c r="AE57" s="82"/>
      <c r="AF57" s="83"/>
      <c r="AG57" s="82"/>
      <c r="AH57" s="19"/>
      <c r="AI57" s="16">
        <v>0</v>
      </c>
      <c r="AJ57" s="16">
        <v>0</v>
      </c>
      <c r="AK57" s="16">
        <v>0</v>
      </c>
      <c r="AL57" s="16">
        <v>0</v>
      </c>
      <c r="AM57" s="13"/>
      <c r="AN57" s="13"/>
    </row>
    <row r="58" spans="1:40" x14ac:dyDescent="0.25">
      <c r="A58" s="80"/>
      <c r="B58" s="80"/>
      <c r="C58" s="80"/>
      <c r="D58" s="80"/>
      <c r="E58" s="16">
        <v>0</v>
      </c>
      <c r="F58" s="86"/>
      <c r="G58" s="80"/>
      <c r="H58" s="80"/>
      <c r="I58" s="16">
        <v>0</v>
      </c>
      <c r="J58" s="82"/>
      <c r="K58" s="82"/>
      <c r="L58" s="82"/>
      <c r="M58" s="80"/>
      <c r="N58" s="82"/>
      <c r="O58" s="82"/>
      <c r="P58" s="83"/>
      <c r="Q58" s="30"/>
      <c r="R58" s="16" t="s">
        <v>130</v>
      </c>
      <c r="S58" s="13"/>
      <c r="T58" s="13"/>
      <c r="U58" s="19">
        <v>0</v>
      </c>
      <c r="V58" s="16">
        <v>0</v>
      </c>
      <c r="W58" s="16">
        <v>0</v>
      </c>
      <c r="X58" s="16">
        <v>0</v>
      </c>
      <c r="Y58" s="16">
        <v>0</v>
      </c>
      <c r="Z58" s="13"/>
      <c r="AA58" s="13"/>
      <c r="AB58" s="80"/>
      <c r="AC58" s="82"/>
      <c r="AD58" s="80"/>
      <c r="AE58" s="82"/>
      <c r="AF58" s="83"/>
      <c r="AG58" s="82"/>
      <c r="AH58" s="19"/>
      <c r="AI58" s="16">
        <v>0</v>
      </c>
      <c r="AJ58" s="16">
        <v>0</v>
      </c>
      <c r="AK58" s="16">
        <v>0</v>
      </c>
      <c r="AL58" s="16">
        <v>0</v>
      </c>
      <c r="AM58" s="13"/>
      <c r="AN58" s="13"/>
    </row>
    <row r="59" spans="1:40" ht="276" customHeight="1" x14ac:dyDescent="0.25">
      <c r="A59" s="96" t="str">
        <f>[1]Inicio!$D$34</f>
        <v xml:space="preserve">Formulación de Lineamientos e Instrumentos de Vivienda y Hábitat </v>
      </c>
      <c r="B59" s="80" t="s">
        <v>145</v>
      </c>
      <c r="C59" s="80" t="s">
        <v>38</v>
      </c>
      <c r="D59" s="80" t="s">
        <v>38</v>
      </c>
      <c r="E59" s="42" t="s">
        <v>87</v>
      </c>
      <c r="F59" s="86" t="s">
        <v>146</v>
      </c>
      <c r="G59" s="80" t="s">
        <v>215</v>
      </c>
      <c r="H59" s="80" t="s">
        <v>75</v>
      </c>
      <c r="I59" s="46" t="s">
        <v>147</v>
      </c>
      <c r="J59" s="82">
        <v>3</v>
      </c>
      <c r="K59" s="84" t="s">
        <v>80</v>
      </c>
      <c r="L59" s="81">
        <v>40</v>
      </c>
      <c r="M59" s="80">
        <v>14</v>
      </c>
      <c r="N59" s="84" t="s">
        <v>45</v>
      </c>
      <c r="O59" s="81">
        <v>100</v>
      </c>
      <c r="P59" s="83" t="s">
        <v>46</v>
      </c>
      <c r="Q59" s="29" t="s">
        <v>148</v>
      </c>
      <c r="R59" s="14" t="s">
        <v>557</v>
      </c>
      <c r="S59" s="13" t="s">
        <v>559</v>
      </c>
      <c r="T59" s="14" t="s">
        <v>558</v>
      </c>
      <c r="U59" s="19" t="s">
        <v>70</v>
      </c>
      <c r="V59" s="16" t="s">
        <v>50</v>
      </c>
      <c r="W59" s="16" t="s">
        <v>35</v>
      </c>
      <c r="X59" s="16" t="s">
        <v>99</v>
      </c>
      <c r="Y59" s="16" t="s">
        <v>52</v>
      </c>
      <c r="Z59" s="14" t="s">
        <v>560</v>
      </c>
      <c r="AA59" s="13" t="s">
        <v>153</v>
      </c>
      <c r="AB59" s="87" t="s">
        <v>80</v>
      </c>
      <c r="AC59" s="87">
        <v>26</v>
      </c>
      <c r="AD59" s="87" t="s">
        <v>45</v>
      </c>
      <c r="AE59" s="87">
        <v>100</v>
      </c>
      <c r="AF59" s="88" t="s">
        <v>46</v>
      </c>
      <c r="AG59" s="87" t="s">
        <v>55</v>
      </c>
      <c r="AH59" s="14" t="s">
        <v>213</v>
      </c>
      <c r="AI59" s="55" t="s">
        <v>561</v>
      </c>
      <c r="AJ59" s="14" t="s">
        <v>214</v>
      </c>
      <c r="AK59" s="14" t="s">
        <v>562</v>
      </c>
      <c r="AL59" s="24">
        <v>45291</v>
      </c>
      <c r="AM59" s="14" t="s">
        <v>582</v>
      </c>
      <c r="AN59" s="13" t="s">
        <v>491</v>
      </c>
    </row>
    <row r="60" spans="1:40" ht="67.5" customHeight="1" x14ac:dyDescent="0.25">
      <c r="A60" s="96"/>
      <c r="B60" s="80"/>
      <c r="C60" s="80"/>
      <c r="D60" s="80"/>
      <c r="E60" s="46" t="s">
        <v>77</v>
      </c>
      <c r="F60" s="86"/>
      <c r="G60" s="80"/>
      <c r="H60" s="80"/>
      <c r="I60" s="46" t="s">
        <v>556</v>
      </c>
      <c r="J60" s="82"/>
      <c r="K60" s="82"/>
      <c r="L60" s="82"/>
      <c r="M60" s="80"/>
      <c r="N60" s="82"/>
      <c r="O60" s="82"/>
      <c r="P60" s="83"/>
      <c r="Q60" s="30"/>
      <c r="R60" s="13"/>
      <c r="S60" s="13"/>
      <c r="T60" s="13"/>
      <c r="U60" s="19">
        <f>'[1]FT-RC 01'!K166</f>
        <v>0</v>
      </c>
      <c r="V60" s="16">
        <f>'[1]FT-RC 01'!M166</f>
        <v>0</v>
      </c>
      <c r="W60" s="16">
        <f>'[1]FT-RC 01'!O166</f>
        <v>0</v>
      </c>
      <c r="X60" s="16">
        <f>'[1]FT-RC 01'!R166</f>
        <v>0</v>
      </c>
      <c r="Y60" s="16">
        <f>'[1]FT-RC 01'!U166</f>
        <v>0</v>
      </c>
      <c r="Z60" s="13"/>
      <c r="AA60" s="13"/>
      <c r="AB60" s="87"/>
      <c r="AC60" s="87"/>
      <c r="AD60" s="87"/>
      <c r="AE60" s="87"/>
      <c r="AF60" s="88"/>
      <c r="AG60" s="87"/>
      <c r="AH60" s="14"/>
      <c r="AI60" s="56"/>
      <c r="AJ60" s="14">
        <v>0</v>
      </c>
      <c r="AK60" s="14">
        <v>0</v>
      </c>
      <c r="AL60" s="14">
        <v>0</v>
      </c>
      <c r="AM60" s="13"/>
      <c r="AN60" s="13"/>
    </row>
    <row r="61" spans="1:40" ht="30" customHeight="1" x14ac:dyDescent="0.25">
      <c r="A61" s="96"/>
      <c r="B61" s="80"/>
      <c r="C61" s="80"/>
      <c r="D61" s="80"/>
      <c r="E61" s="46" t="s">
        <v>555</v>
      </c>
      <c r="F61" s="86"/>
      <c r="G61" s="80"/>
      <c r="H61" s="80"/>
      <c r="I61" s="16">
        <f>'[1]FT-RC 01'!M112</f>
        <v>0</v>
      </c>
      <c r="J61" s="82"/>
      <c r="K61" s="82"/>
      <c r="L61" s="82"/>
      <c r="M61" s="80"/>
      <c r="N61" s="82"/>
      <c r="O61" s="82"/>
      <c r="P61" s="83"/>
      <c r="Q61" s="30"/>
      <c r="R61" s="13"/>
      <c r="S61" s="13"/>
      <c r="T61" s="13"/>
      <c r="U61" s="19">
        <f>'[1]FT-RC 01'!K167</f>
        <v>0</v>
      </c>
      <c r="V61" s="16">
        <f>'[1]FT-RC 01'!M167</f>
        <v>0</v>
      </c>
      <c r="W61" s="16">
        <f>'[1]FT-RC 01'!O167</f>
        <v>0</v>
      </c>
      <c r="X61" s="16">
        <f>'[1]FT-RC 01'!R167</f>
        <v>0</v>
      </c>
      <c r="Y61" s="16">
        <f>'[1]FT-RC 01'!U167</f>
        <v>0</v>
      </c>
      <c r="Z61" s="13"/>
      <c r="AA61" s="13"/>
      <c r="AB61" s="87"/>
      <c r="AC61" s="87"/>
      <c r="AD61" s="87"/>
      <c r="AE61" s="87"/>
      <c r="AF61" s="88"/>
      <c r="AG61" s="87"/>
      <c r="AH61" s="14"/>
      <c r="AI61" s="57"/>
      <c r="AJ61" s="14">
        <v>0</v>
      </c>
      <c r="AK61" s="14">
        <v>0</v>
      </c>
      <c r="AL61" s="14">
        <v>0</v>
      </c>
      <c r="AM61" s="13"/>
      <c r="AN61" s="13"/>
    </row>
    <row r="62" spans="1:40" x14ac:dyDescent="0.25">
      <c r="A62" s="96"/>
      <c r="B62" s="80"/>
      <c r="C62" s="80"/>
      <c r="D62" s="80"/>
      <c r="E62" s="16">
        <f>'[1]FT-RC 01'!B113</f>
        <v>0</v>
      </c>
      <c r="F62" s="86"/>
      <c r="G62" s="80"/>
      <c r="H62" s="80"/>
      <c r="I62" s="16">
        <f>'[1]FT-RC 01'!M113</f>
        <v>0</v>
      </c>
      <c r="J62" s="82"/>
      <c r="K62" s="82"/>
      <c r="L62" s="82"/>
      <c r="M62" s="80"/>
      <c r="N62" s="82"/>
      <c r="O62" s="82"/>
      <c r="P62" s="83"/>
      <c r="Q62" s="30"/>
      <c r="R62" s="13"/>
      <c r="S62" s="13"/>
      <c r="T62" s="13"/>
      <c r="U62" s="19">
        <f>'[1]FT-RC 01'!K168</f>
        <v>0</v>
      </c>
      <c r="V62" s="16">
        <f>'[1]FT-RC 01'!M168</f>
        <v>0</v>
      </c>
      <c r="W62" s="16">
        <f>'[1]FT-RC 01'!O168</f>
        <v>0</v>
      </c>
      <c r="X62" s="16">
        <f>'[1]FT-RC 01'!R168</f>
        <v>0</v>
      </c>
      <c r="Y62" s="16">
        <f>'[1]FT-RC 01'!U168</f>
        <v>0</v>
      </c>
      <c r="Z62" s="13"/>
      <c r="AA62" s="13"/>
      <c r="AB62" s="87"/>
      <c r="AC62" s="87"/>
      <c r="AD62" s="87"/>
      <c r="AE62" s="87"/>
      <c r="AF62" s="88"/>
      <c r="AG62" s="87"/>
      <c r="AH62" s="14"/>
      <c r="AI62" s="14">
        <v>0</v>
      </c>
      <c r="AJ62" s="14">
        <v>0</v>
      </c>
      <c r="AK62" s="14">
        <v>0</v>
      </c>
      <c r="AL62" s="14">
        <v>0</v>
      </c>
      <c r="AM62" s="13"/>
      <c r="AN62" s="13"/>
    </row>
    <row r="63" spans="1:40" x14ac:dyDescent="0.25">
      <c r="A63" s="96"/>
      <c r="B63" s="80"/>
      <c r="C63" s="80"/>
      <c r="D63" s="80"/>
      <c r="E63" s="16">
        <f>'[1]FT-RC 01'!B114</f>
        <v>0</v>
      </c>
      <c r="F63" s="86"/>
      <c r="G63" s="80"/>
      <c r="H63" s="80"/>
      <c r="I63" s="16">
        <f>'[1]FT-RC 01'!M114</f>
        <v>0</v>
      </c>
      <c r="J63" s="82"/>
      <c r="K63" s="82"/>
      <c r="L63" s="82"/>
      <c r="M63" s="80"/>
      <c r="N63" s="82"/>
      <c r="O63" s="82"/>
      <c r="P63" s="83"/>
      <c r="Q63" s="30"/>
      <c r="R63" s="13"/>
      <c r="S63" s="13"/>
      <c r="T63" s="13"/>
      <c r="U63" s="19">
        <f>'[1]FT-RC 01'!K169</f>
        <v>0</v>
      </c>
      <c r="V63" s="16">
        <f>'[1]FT-RC 01'!M169</f>
        <v>0</v>
      </c>
      <c r="W63" s="16">
        <f>'[1]FT-RC 01'!O169</f>
        <v>0</v>
      </c>
      <c r="X63" s="16">
        <f>'[1]FT-RC 01'!R169</f>
        <v>0</v>
      </c>
      <c r="Y63" s="16">
        <f>'[1]FT-RC 01'!U169</f>
        <v>0</v>
      </c>
      <c r="Z63" s="13"/>
      <c r="AA63" s="13"/>
      <c r="AB63" s="14"/>
      <c r="AC63" s="14"/>
      <c r="AD63" s="14"/>
      <c r="AE63" s="14"/>
      <c r="AF63" s="14"/>
      <c r="AG63" s="14"/>
      <c r="AH63" s="14"/>
      <c r="AI63" s="14">
        <v>0</v>
      </c>
      <c r="AJ63" s="14">
        <v>0</v>
      </c>
      <c r="AK63" s="14">
        <v>0</v>
      </c>
      <c r="AL63" s="14">
        <v>0</v>
      </c>
      <c r="AM63" s="13"/>
      <c r="AN63" s="13"/>
    </row>
    <row r="64" spans="1:40" ht="237.75" customHeight="1" x14ac:dyDescent="0.25">
      <c r="A64" s="96" t="s">
        <v>76</v>
      </c>
      <c r="B64" s="80" t="s">
        <v>216</v>
      </c>
      <c r="C64" s="80" t="s">
        <v>217</v>
      </c>
      <c r="D64" s="80" t="s">
        <v>218</v>
      </c>
      <c r="E64" s="16" t="s">
        <v>77</v>
      </c>
      <c r="F64" s="97" t="s">
        <v>78</v>
      </c>
      <c r="G64" s="80" t="s">
        <v>219</v>
      </c>
      <c r="H64" s="80" t="s">
        <v>75</v>
      </c>
      <c r="I64" s="16" t="s">
        <v>79</v>
      </c>
      <c r="J64" s="82">
        <v>4000</v>
      </c>
      <c r="K64" s="84" t="s">
        <v>69</v>
      </c>
      <c r="L64" s="81">
        <v>80</v>
      </c>
      <c r="M64" s="80">
        <v>12</v>
      </c>
      <c r="N64" s="84" t="s">
        <v>45</v>
      </c>
      <c r="O64" s="81">
        <v>100</v>
      </c>
      <c r="P64" s="83" t="s">
        <v>46</v>
      </c>
      <c r="Q64" s="27" t="s">
        <v>107</v>
      </c>
      <c r="R64" s="16" t="s">
        <v>224</v>
      </c>
      <c r="S64" s="13" t="s">
        <v>239</v>
      </c>
      <c r="T64" s="14" t="s">
        <v>240</v>
      </c>
      <c r="U64" s="19" t="s">
        <v>70</v>
      </c>
      <c r="V64" s="16" t="s">
        <v>50</v>
      </c>
      <c r="W64" s="16" t="s">
        <v>35</v>
      </c>
      <c r="X64" s="16" t="s">
        <v>51</v>
      </c>
      <c r="Y64" s="16" t="s">
        <v>52</v>
      </c>
      <c r="Z64" s="14" t="s">
        <v>593</v>
      </c>
      <c r="AA64" s="13" t="s">
        <v>153</v>
      </c>
      <c r="AB64" s="80" t="s">
        <v>80</v>
      </c>
      <c r="AC64" s="81">
        <v>25.349999999999998</v>
      </c>
      <c r="AD64" s="80" t="s">
        <v>45</v>
      </c>
      <c r="AE64" s="81">
        <v>100</v>
      </c>
      <c r="AF64" s="83" t="s">
        <v>46</v>
      </c>
      <c r="AG64" s="82" t="s">
        <v>55</v>
      </c>
      <c r="AH64" s="15" t="s">
        <v>229</v>
      </c>
      <c r="AI64" s="16" t="s">
        <v>81</v>
      </c>
      <c r="AJ64" s="16" t="s">
        <v>230</v>
      </c>
      <c r="AK64" s="16" t="s">
        <v>82</v>
      </c>
      <c r="AL64" s="22">
        <v>45291</v>
      </c>
      <c r="AM64" s="14" t="s">
        <v>583</v>
      </c>
      <c r="AN64" s="13" t="s">
        <v>491</v>
      </c>
    </row>
    <row r="65" spans="1:40" ht="188.25" customHeight="1" x14ac:dyDescent="0.25">
      <c r="A65" s="96"/>
      <c r="B65" s="80"/>
      <c r="C65" s="80"/>
      <c r="D65" s="80"/>
      <c r="E65" s="16" t="s">
        <v>83</v>
      </c>
      <c r="F65" s="97"/>
      <c r="G65" s="80"/>
      <c r="H65" s="80"/>
      <c r="I65" s="16" t="s">
        <v>84</v>
      </c>
      <c r="J65" s="82"/>
      <c r="K65" s="82"/>
      <c r="L65" s="82"/>
      <c r="M65" s="80"/>
      <c r="N65" s="82"/>
      <c r="O65" s="82"/>
      <c r="P65" s="83"/>
      <c r="Q65" s="27" t="s">
        <v>108</v>
      </c>
      <c r="R65" s="16" t="s">
        <v>225</v>
      </c>
      <c r="S65" s="13" t="s">
        <v>241</v>
      </c>
      <c r="T65" s="14" t="s">
        <v>242</v>
      </c>
      <c r="U65" s="19" t="s">
        <v>70</v>
      </c>
      <c r="V65" s="16" t="s">
        <v>50</v>
      </c>
      <c r="W65" s="16" t="s">
        <v>35</v>
      </c>
      <c r="X65" s="16" t="s">
        <v>51</v>
      </c>
      <c r="Y65" s="16" t="s">
        <v>52</v>
      </c>
      <c r="Z65" s="32" t="s">
        <v>563</v>
      </c>
      <c r="AA65" s="13" t="s">
        <v>153</v>
      </c>
      <c r="AB65" s="80"/>
      <c r="AC65" s="82"/>
      <c r="AD65" s="80"/>
      <c r="AE65" s="82"/>
      <c r="AF65" s="83"/>
      <c r="AG65" s="82"/>
      <c r="AH65" s="15" t="s">
        <v>231</v>
      </c>
      <c r="AI65" s="16" t="s">
        <v>85</v>
      </c>
      <c r="AJ65" s="16" t="s">
        <v>232</v>
      </c>
      <c r="AK65" s="16" t="s">
        <v>86</v>
      </c>
      <c r="AL65" s="22">
        <v>45291</v>
      </c>
      <c r="AM65" s="14" t="s">
        <v>584</v>
      </c>
      <c r="AN65" s="13" t="s">
        <v>491</v>
      </c>
    </row>
    <row r="66" spans="1:40" ht="120" x14ac:dyDescent="0.25">
      <c r="A66" s="96"/>
      <c r="B66" s="80"/>
      <c r="C66" s="80"/>
      <c r="D66" s="80"/>
      <c r="E66" s="16" t="s">
        <v>87</v>
      </c>
      <c r="F66" s="97"/>
      <c r="G66" s="80"/>
      <c r="H66" s="80"/>
      <c r="I66" s="16" t="s">
        <v>220</v>
      </c>
      <c r="J66" s="82"/>
      <c r="K66" s="82"/>
      <c r="L66" s="82"/>
      <c r="M66" s="80"/>
      <c r="N66" s="82"/>
      <c r="O66" s="82"/>
      <c r="P66" s="83"/>
      <c r="Q66" s="27" t="s">
        <v>109</v>
      </c>
      <c r="R66" s="16" t="s">
        <v>226</v>
      </c>
      <c r="S66" s="13" t="s">
        <v>239</v>
      </c>
      <c r="T66" s="14" t="s">
        <v>242</v>
      </c>
      <c r="U66" s="19" t="s">
        <v>88</v>
      </c>
      <c r="V66" s="16" t="s">
        <v>50</v>
      </c>
      <c r="W66" s="16" t="s">
        <v>35</v>
      </c>
      <c r="X66" s="16" t="s">
        <v>51</v>
      </c>
      <c r="Y66" s="16" t="s">
        <v>52</v>
      </c>
      <c r="Z66" s="31" t="s">
        <v>564</v>
      </c>
      <c r="AA66" s="13" t="s">
        <v>151</v>
      </c>
      <c r="AB66" s="80"/>
      <c r="AC66" s="82"/>
      <c r="AD66" s="80"/>
      <c r="AE66" s="82"/>
      <c r="AF66" s="83"/>
      <c r="AG66" s="82"/>
      <c r="AH66" s="15" t="s">
        <v>233</v>
      </c>
      <c r="AI66" s="16" t="s">
        <v>234</v>
      </c>
      <c r="AJ66" s="16" t="s">
        <v>235</v>
      </c>
      <c r="AK66" s="16" t="s">
        <v>236</v>
      </c>
      <c r="AL66" s="22">
        <v>45291</v>
      </c>
      <c r="AM66" s="14" t="s">
        <v>416</v>
      </c>
      <c r="AN66" s="13" t="s">
        <v>491</v>
      </c>
    </row>
    <row r="67" spans="1:40" x14ac:dyDescent="0.25">
      <c r="A67" s="96"/>
      <c r="B67" s="80"/>
      <c r="C67" s="80"/>
      <c r="D67" s="80"/>
      <c r="E67" s="16">
        <v>0</v>
      </c>
      <c r="F67" s="97"/>
      <c r="G67" s="80"/>
      <c r="H67" s="80"/>
      <c r="I67" s="16">
        <v>0</v>
      </c>
      <c r="J67" s="82"/>
      <c r="K67" s="82"/>
      <c r="L67" s="82"/>
      <c r="M67" s="80"/>
      <c r="N67" s="82"/>
      <c r="O67" s="82"/>
      <c r="P67" s="83"/>
      <c r="Q67" s="27"/>
      <c r="R67" s="16" t="s">
        <v>72</v>
      </c>
      <c r="S67" s="13"/>
      <c r="T67" s="13"/>
      <c r="U67" s="19">
        <v>0</v>
      </c>
      <c r="V67" s="16">
        <v>0</v>
      </c>
      <c r="W67" s="16">
        <v>0</v>
      </c>
      <c r="X67" s="16">
        <v>0</v>
      </c>
      <c r="Y67" s="16">
        <v>0</v>
      </c>
      <c r="Z67" s="13"/>
      <c r="AA67" s="13"/>
      <c r="AB67" s="80"/>
      <c r="AC67" s="82"/>
      <c r="AD67" s="80"/>
      <c r="AE67" s="82"/>
      <c r="AF67" s="83"/>
      <c r="AG67" s="82"/>
      <c r="AH67" s="15"/>
      <c r="AI67" s="16">
        <v>0</v>
      </c>
      <c r="AJ67" s="16">
        <v>0</v>
      </c>
      <c r="AK67" s="16">
        <v>0</v>
      </c>
      <c r="AL67" s="16">
        <v>0</v>
      </c>
      <c r="AM67" s="13"/>
      <c r="AN67" s="13"/>
    </row>
    <row r="68" spans="1:40" x14ac:dyDescent="0.25">
      <c r="A68" s="96"/>
      <c r="B68" s="80"/>
      <c r="C68" s="80"/>
      <c r="D68" s="80"/>
      <c r="E68" s="16">
        <v>0</v>
      </c>
      <c r="F68" s="97"/>
      <c r="G68" s="80"/>
      <c r="H68" s="80"/>
      <c r="I68" s="16">
        <v>0</v>
      </c>
      <c r="J68" s="82"/>
      <c r="K68" s="82"/>
      <c r="L68" s="82"/>
      <c r="M68" s="80"/>
      <c r="N68" s="82"/>
      <c r="O68" s="82"/>
      <c r="P68" s="83"/>
      <c r="Q68" s="27"/>
      <c r="R68" s="16" t="s">
        <v>72</v>
      </c>
      <c r="S68" s="13"/>
      <c r="T68" s="13"/>
      <c r="U68" s="19">
        <v>0</v>
      </c>
      <c r="V68" s="16">
        <v>0</v>
      </c>
      <c r="W68" s="16">
        <v>0</v>
      </c>
      <c r="X68" s="16">
        <v>0</v>
      </c>
      <c r="Y68" s="16">
        <v>0</v>
      </c>
      <c r="Z68" s="13"/>
      <c r="AA68" s="13"/>
      <c r="AB68" s="80"/>
      <c r="AC68" s="82"/>
      <c r="AD68" s="80"/>
      <c r="AE68" s="82"/>
      <c r="AF68" s="83"/>
      <c r="AG68" s="82"/>
      <c r="AH68" s="15"/>
      <c r="AI68" s="16">
        <v>0</v>
      </c>
      <c r="AJ68" s="16">
        <v>0</v>
      </c>
      <c r="AK68" s="16">
        <v>0</v>
      </c>
      <c r="AL68" s="16">
        <v>0</v>
      </c>
      <c r="AM68" s="13"/>
      <c r="AN68" s="13"/>
    </row>
    <row r="69" spans="1:40" ht="210.75" customHeight="1" x14ac:dyDescent="0.25">
      <c r="A69" s="96" t="s">
        <v>76</v>
      </c>
      <c r="B69" s="80" t="s">
        <v>221</v>
      </c>
      <c r="C69" s="80" t="s">
        <v>217</v>
      </c>
      <c r="D69" s="80" t="s">
        <v>89</v>
      </c>
      <c r="E69" s="16" t="s">
        <v>83</v>
      </c>
      <c r="F69" s="97" t="s">
        <v>90</v>
      </c>
      <c r="G69" s="80" t="s">
        <v>222</v>
      </c>
      <c r="H69" s="80" t="s">
        <v>91</v>
      </c>
      <c r="I69" s="16" t="s">
        <v>92</v>
      </c>
      <c r="J69" s="82">
        <v>8000</v>
      </c>
      <c r="K69" s="84" t="s">
        <v>93</v>
      </c>
      <c r="L69" s="81">
        <v>100</v>
      </c>
      <c r="M69" s="80">
        <v>15</v>
      </c>
      <c r="N69" s="84" t="s">
        <v>45</v>
      </c>
      <c r="O69" s="81">
        <v>100</v>
      </c>
      <c r="P69" s="83" t="s">
        <v>46</v>
      </c>
      <c r="Q69" s="27" t="s">
        <v>110</v>
      </c>
      <c r="R69" s="16" t="s">
        <v>227</v>
      </c>
      <c r="S69" s="13" t="s">
        <v>243</v>
      </c>
      <c r="T69" s="14" t="s">
        <v>245</v>
      </c>
      <c r="U69" s="19" t="s">
        <v>70</v>
      </c>
      <c r="V69" s="16" t="s">
        <v>50</v>
      </c>
      <c r="W69" s="16" t="s">
        <v>35</v>
      </c>
      <c r="X69" s="16" t="s">
        <v>51</v>
      </c>
      <c r="Y69" s="16" t="s">
        <v>52</v>
      </c>
      <c r="Z69" s="14" t="s">
        <v>594</v>
      </c>
      <c r="AA69" s="13" t="s">
        <v>172</v>
      </c>
      <c r="AB69" s="80" t="s">
        <v>44</v>
      </c>
      <c r="AC69" s="81">
        <v>48.75</v>
      </c>
      <c r="AD69" s="80" t="s">
        <v>45</v>
      </c>
      <c r="AE69" s="81">
        <v>100</v>
      </c>
      <c r="AF69" s="83" t="s">
        <v>46</v>
      </c>
      <c r="AG69" s="82" t="s">
        <v>55</v>
      </c>
      <c r="AH69" s="15" t="s">
        <v>237</v>
      </c>
      <c r="AI69" s="16" t="s">
        <v>94</v>
      </c>
      <c r="AJ69" s="16" t="s">
        <v>232</v>
      </c>
      <c r="AK69" s="16" t="s">
        <v>95</v>
      </c>
      <c r="AL69" s="22">
        <v>45291</v>
      </c>
      <c r="AM69" s="14" t="s">
        <v>565</v>
      </c>
      <c r="AN69" s="13" t="s">
        <v>491</v>
      </c>
    </row>
    <row r="70" spans="1:40" ht="286.5" customHeight="1" x14ac:dyDescent="0.25">
      <c r="A70" s="96"/>
      <c r="B70" s="80"/>
      <c r="C70" s="80"/>
      <c r="D70" s="80"/>
      <c r="E70" s="16" t="s">
        <v>77</v>
      </c>
      <c r="F70" s="97"/>
      <c r="G70" s="80"/>
      <c r="H70" s="80"/>
      <c r="I70" s="16" t="s">
        <v>223</v>
      </c>
      <c r="J70" s="82"/>
      <c r="K70" s="82"/>
      <c r="L70" s="82"/>
      <c r="M70" s="80"/>
      <c r="N70" s="82"/>
      <c r="O70" s="82"/>
      <c r="P70" s="83"/>
      <c r="Q70" s="27" t="s">
        <v>111</v>
      </c>
      <c r="R70" s="16" t="s">
        <v>228</v>
      </c>
      <c r="S70" s="13" t="s">
        <v>244</v>
      </c>
      <c r="T70" s="14" t="s">
        <v>246</v>
      </c>
      <c r="U70" s="19" t="s">
        <v>88</v>
      </c>
      <c r="V70" s="16" t="s">
        <v>50</v>
      </c>
      <c r="W70" s="16" t="s">
        <v>35</v>
      </c>
      <c r="X70" s="16" t="s">
        <v>51</v>
      </c>
      <c r="Y70" s="16" t="s">
        <v>52</v>
      </c>
      <c r="Z70" s="14" t="s">
        <v>595</v>
      </c>
      <c r="AA70" s="13" t="s">
        <v>172</v>
      </c>
      <c r="AB70" s="80"/>
      <c r="AC70" s="82"/>
      <c r="AD70" s="80"/>
      <c r="AE70" s="82"/>
      <c r="AF70" s="83"/>
      <c r="AG70" s="82"/>
      <c r="AH70" s="15" t="s">
        <v>238</v>
      </c>
      <c r="AI70" s="16" t="s">
        <v>96</v>
      </c>
      <c r="AJ70" s="16" t="s">
        <v>232</v>
      </c>
      <c r="AK70" s="16" t="s">
        <v>97</v>
      </c>
      <c r="AL70" s="22">
        <v>45291</v>
      </c>
      <c r="AM70" s="14" t="s">
        <v>566</v>
      </c>
      <c r="AN70" s="14" t="s">
        <v>415</v>
      </c>
    </row>
    <row r="71" spans="1:40" x14ac:dyDescent="0.25">
      <c r="A71" s="96"/>
      <c r="B71" s="80"/>
      <c r="C71" s="80"/>
      <c r="D71" s="80"/>
      <c r="E71" s="16">
        <v>0</v>
      </c>
      <c r="F71" s="97"/>
      <c r="G71" s="80"/>
      <c r="H71" s="80"/>
      <c r="I71" s="16">
        <v>0</v>
      </c>
      <c r="J71" s="82"/>
      <c r="K71" s="82"/>
      <c r="L71" s="82"/>
      <c r="M71" s="80"/>
      <c r="N71" s="82"/>
      <c r="O71" s="82"/>
      <c r="P71" s="83"/>
      <c r="Q71" s="27"/>
      <c r="R71" s="16" t="s">
        <v>72</v>
      </c>
      <c r="S71" s="13"/>
      <c r="T71" s="13"/>
      <c r="U71" s="19">
        <v>0</v>
      </c>
      <c r="V71" s="16">
        <v>0</v>
      </c>
      <c r="W71" s="16">
        <v>0</v>
      </c>
      <c r="X71" s="16">
        <v>0</v>
      </c>
      <c r="Y71" s="16">
        <v>0</v>
      </c>
      <c r="Z71" s="13"/>
      <c r="AA71" s="13"/>
      <c r="AB71" s="80"/>
      <c r="AC71" s="82"/>
      <c r="AD71" s="80"/>
      <c r="AE71" s="82"/>
      <c r="AF71" s="83"/>
      <c r="AG71" s="82"/>
      <c r="AH71" s="15"/>
      <c r="AI71" s="16">
        <v>0</v>
      </c>
      <c r="AJ71" s="16">
        <v>0</v>
      </c>
      <c r="AK71" s="16">
        <v>0</v>
      </c>
      <c r="AL71" s="16">
        <v>0</v>
      </c>
      <c r="AM71" s="13"/>
      <c r="AN71" s="13"/>
    </row>
    <row r="72" spans="1:40" x14ac:dyDescent="0.25">
      <c r="A72" s="96"/>
      <c r="B72" s="80"/>
      <c r="C72" s="80"/>
      <c r="D72" s="80"/>
      <c r="E72" s="16">
        <v>0</v>
      </c>
      <c r="F72" s="97"/>
      <c r="G72" s="80"/>
      <c r="H72" s="80"/>
      <c r="I72" s="16">
        <v>0</v>
      </c>
      <c r="J72" s="82"/>
      <c r="K72" s="82"/>
      <c r="L72" s="82"/>
      <c r="M72" s="80"/>
      <c r="N72" s="82"/>
      <c r="O72" s="82"/>
      <c r="P72" s="83"/>
      <c r="Q72" s="27"/>
      <c r="R72" s="16" t="s">
        <v>72</v>
      </c>
      <c r="S72" s="13"/>
      <c r="T72" s="13"/>
      <c r="U72" s="19">
        <v>0</v>
      </c>
      <c r="V72" s="16">
        <v>0</v>
      </c>
      <c r="W72" s="16">
        <v>0</v>
      </c>
      <c r="X72" s="16">
        <v>0</v>
      </c>
      <c r="Y72" s="16">
        <v>0</v>
      </c>
      <c r="Z72" s="13"/>
      <c r="AA72" s="13"/>
      <c r="AB72" s="80"/>
      <c r="AC72" s="82"/>
      <c r="AD72" s="80"/>
      <c r="AE72" s="82"/>
      <c r="AF72" s="83"/>
      <c r="AG72" s="82"/>
      <c r="AH72" s="15"/>
      <c r="AI72" s="16">
        <v>0</v>
      </c>
      <c r="AJ72" s="16">
        <v>0</v>
      </c>
      <c r="AK72" s="16">
        <v>0</v>
      </c>
      <c r="AL72" s="16">
        <v>0</v>
      </c>
      <c r="AM72" s="13"/>
      <c r="AN72" s="13"/>
    </row>
    <row r="73" spans="1:40" x14ac:dyDescent="0.25">
      <c r="A73" s="96"/>
      <c r="B73" s="80"/>
      <c r="C73" s="80"/>
      <c r="D73" s="80"/>
      <c r="E73" s="16">
        <v>0</v>
      </c>
      <c r="F73" s="97"/>
      <c r="G73" s="80"/>
      <c r="H73" s="80"/>
      <c r="I73" s="16">
        <v>0</v>
      </c>
      <c r="J73" s="82"/>
      <c r="K73" s="82"/>
      <c r="L73" s="82"/>
      <c r="M73" s="80"/>
      <c r="N73" s="82"/>
      <c r="O73" s="82"/>
      <c r="P73" s="83"/>
      <c r="Q73" s="27"/>
      <c r="R73" s="16" t="s">
        <v>72</v>
      </c>
      <c r="S73" s="13"/>
      <c r="T73" s="13"/>
      <c r="U73" s="19">
        <v>0</v>
      </c>
      <c r="V73" s="16">
        <v>0</v>
      </c>
      <c r="W73" s="16">
        <v>0</v>
      </c>
      <c r="X73" s="16">
        <v>0</v>
      </c>
      <c r="Y73" s="16">
        <v>0</v>
      </c>
      <c r="Z73" s="13"/>
      <c r="AA73" s="13"/>
      <c r="AB73" s="80"/>
      <c r="AC73" s="82"/>
      <c r="AD73" s="80"/>
      <c r="AE73" s="82"/>
      <c r="AF73" s="83"/>
      <c r="AG73" s="82"/>
      <c r="AH73" s="15"/>
      <c r="AI73" s="16">
        <v>0</v>
      </c>
      <c r="AJ73" s="16">
        <v>0</v>
      </c>
      <c r="AK73" s="16">
        <v>0</v>
      </c>
      <c r="AL73" s="16">
        <v>0</v>
      </c>
      <c r="AM73" s="13"/>
      <c r="AN73" s="13"/>
    </row>
    <row r="74" spans="1:40" ht="293.25" customHeight="1" x14ac:dyDescent="0.25">
      <c r="A74" s="96" t="s">
        <v>247</v>
      </c>
      <c r="B74" s="80" t="s">
        <v>248</v>
      </c>
      <c r="C74" s="80" t="s">
        <v>38</v>
      </c>
      <c r="D74" s="80" t="s">
        <v>38</v>
      </c>
      <c r="E74" s="16" t="s">
        <v>249</v>
      </c>
      <c r="F74" s="86" t="s">
        <v>250</v>
      </c>
      <c r="G74" s="80" t="s">
        <v>248</v>
      </c>
      <c r="H74" s="80" t="s">
        <v>251</v>
      </c>
      <c r="I74" s="16" t="s">
        <v>252</v>
      </c>
      <c r="J74" s="82">
        <v>2000</v>
      </c>
      <c r="K74" s="84" t="s">
        <v>69</v>
      </c>
      <c r="L74" s="81">
        <v>80</v>
      </c>
      <c r="M74" s="80">
        <v>16</v>
      </c>
      <c r="N74" s="84" t="s">
        <v>45</v>
      </c>
      <c r="O74" s="81">
        <v>100</v>
      </c>
      <c r="P74" s="83" t="s">
        <v>46</v>
      </c>
      <c r="Q74" s="29" t="s">
        <v>253</v>
      </c>
      <c r="R74" s="16" t="s">
        <v>262</v>
      </c>
      <c r="S74" s="13" t="s">
        <v>270</v>
      </c>
      <c r="T74" s="14" t="s">
        <v>271</v>
      </c>
      <c r="U74" s="19" t="s">
        <v>70</v>
      </c>
      <c r="V74" s="16" t="s">
        <v>102</v>
      </c>
      <c r="W74" s="16" t="s">
        <v>51</v>
      </c>
      <c r="X74" s="16" t="s">
        <v>51</v>
      </c>
      <c r="Y74" s="16" t="s">
        <v>52</v>
      </c>
      <c r="Z74" s="31" t="s">
        <v>596</v>
      </c>
      <c r="AA74" s="13" t="s">
        <v>153</v>
      </c>
      <c r="AB74" s="80" t="s">
        <v>104</v>
      </c>
      <c r="AC74" s="81">
        <v>13</v>
      </c>
      <c r="AD74" s="80" t="s">
        <v>45</v>
      </c>
      <c r="AE74" s="81">
        <v>100</v>
      </c>
      <c r="AF74" s="83" t="s">
        <v>46</v>
      </c>
      <c r="AG74" s="82" t="s">
        <v>55</v>
      </c>
      <c r="AH74" s="21" t="s">
        <v>266</v>
      </c>
      <c r="AI74" s="16" t="s">
        <v>267</v>
      </c>
      <c r="AJ74" s="16" t="s">
        <v>268</v>
      </c>
      <c r="AK74" s="16" t="s">
        <v>269</v>
      </c>
      <c r="AL74" s="22">
        <v>45291</v>
      </c>
      <c r="AM74" s="14" t="s">
        <v>571</v>
      </c>
      <c r="AN74" s="14" t="s">
        <v>491</v>
      </c>
    </row>
    <row r="75" spans="1:40" ht="298.5" customHeight="1" x14ac:dyDescent="0.25">
      <c r="A75" s="96"/>
      <c r="B75" s="80"/>
      <c r="C75" s="80"/>
      <c r="D75" s="80"/>
      <c r="E75" s="16" t="s">
        <v>254</v>
      </c>
      <c r="F75" s="86"/>
      <c r="G75" s="80"/>
      <c r="H75" s="80"/>
      <c r="I75" s="16" t="s">
        <v>100</v>
      </c>
      <c r="J75" s="82"/>
      <c r="K75" s="82"/>
      <c r="L75" s="82"/>
      <c r="M75" s="80"/>
      <c r="N75" s="82"/>
      <c r="O75" s="82"/>
      <c r="P75" s="83"/>
      <c r="Q75" s="29" t="s">
        <v>255</v>
      </c>
      <c r="R75" s="16" t="s">
        <v>263</v>
      </c>
      <c r="S75" s="13" t="s">
        <v>270</v>
      </c>
      <c r="T75" s="14" t="s">
        <v>567</v>
      </c>
      <c r="U75" s="19" t="s">
        <v>70</v>
      </c>
      <c r="V75" s="16" t="s">
        <v>102</v>
      </c>
      <c r="W75" s="16" t="s">
        <v>51</v>
      </c>
      <c r="X75" s="16" t="s">
        <v>51</v>
      </c>
      <c r="Y75" s="16" t="s">
        <v>52</v>
      </c>
      <c r="Z75" s="31" t="s">
        <v>597</v>
      </c>
      <c r="AA75" s="13" t="s">
        <v>153</v>
      </c>
      <c r="AB75" s="80"/>
      <c r="AC75" s="82"/>
      <c r="AD75" s="80"/>
      <c r="AE75" s="82"/>
      <c r="AF75" s="83"/>
      <c r="AG75" s="82"/>
      <c r="AH75" s="58" t="s">
        <v>572</v>
      </c>
      <c r="AI75" s="20" t="s">
        <v>573</v>
      </c>
      <c r="AJ75" s="20" t="s">
        <v>268</v>
      </c>
      <c r="AK75" s="20" t="s">
        <v>575</v>
      </c>
      <c r="AL75" s="22">
        <v>45291</v>
      </c>
      <c r="AM75" s="13" t="s">
        <v>574</v>
      </c>
      <c r="AN75" s="13" t="s">
        <v>415</v>
      </c>
    </row>
    <row r="76" spans="1:40" ht="284.25" customHeight="1" x14ac:dyDescent="0.25">
      <c r="A76" s="96"/>
      <c r="B76" s="80"/>
      <c r="C76" s="80"/>
      <c r="D76" s="80"/>
      <c r="E76" s="16" t="s">
        <v>256</v>
      </c>
      <c r="F76" s="86"/>
      <c r="G76" s="80"/>
      <c r="H76" s="80"/>
      <c r="I76" s="16" t="s">
        <v>257</v>
      </c>
      <c r="J76" s="82"/>
      <c r="K76" s="82"/>
      <c r="L76" s="82"/>
      <c r="M76" s="80"/>
      <c r="N76" s="82"/>
      <c r="O76" s="82"/>
      <c r="P76" s="83"/>
      <c r="Q76" s="29" t="s">
        <v>258</v>
      </c>
      <c r="R76" s="16" t="s">
        <v>264</v>
      </c>
      <c r="S76" s="13" t="s">
        <v>270</v>
      </c>
      <c r="T76" s="14" t="s">
        <v>568</v>
      </c>
      <c r="U76" s="19" t="s">
        <v>70</v>
      </c>
      <c r="V76" s="16" t="s">
        <v>50</v>
      </c>
      <c r="W76" s="16" t="s">
        <v>51</v>
      </c>
      <c r="X76" s="16" t="s">
        <v>51</v>
      </c>
      <c r="Y76" s="16" t="s">
        <v>52</v>
      </c>
      <c r="Z76" s="31" t="s">
        <v>598</v>
      </c>
      <c r="AA76" s="13" t="s">
        <v>172</v>
      </c>
      <c r="AB76" s="80"/>
      <c r="AC76" s="82"/>
      <c r="AD76" s="80"/>
      <c r="AE76" s="82"/>
      <c r="AF76" s="83"/>
      <c r="AG76" s="82"/>
      <c r="AH76" s="58"/>
      <c r="AI76" s="20"/>
      <c r="AJ76" s="20"/>
      <c r="AK76" s="20"/>
      <c r="AL76" s="16"/>
      <c r="AM76" s="13"/>
      <c r="AN76" s="13"/>
    </row>
    <row r="77" spans="1:40" ht="288.75" customHeight="1" x14ac:dyDescent="0.25">
      <c r="A77" s="96"/>
      <c r="B77" s="80"/>
      <c r="C77" s="80"/>
      <c r="D77" s="80"/>
      <c r="E77" s="16" t="s">
        <v>259</v>
      </c>
      <c r="F77" s="86"/>
      <c r="G77" s="80"/>
      <c r="H77" s="80"/>
      <c r="I77" s="16">
        <v>0</v>
      </c>
      <c r="J77" s="82"/>
      <c r="K77" s="82"/>
      <c r="L77" s="82"/>
      <c r="M77" s="80"/>
      <c r="N77" s="82"/>
      <c r="O77" s="82"/>
      <c r="P77" s="83"/>
      <c r="Q77" s="29" t="s">
        <v>260</v>
      </c>
      <c r="R77" s="16" t="s">
        <v>265</v>
      </c>
      <c r="S77" s="13" t="s">
        <v>270</v>
      </c>
      <c r="T77" s="14" t="s">
        <v>569</v>
      </c>
      <c r="U77" s="19" t="s">
        <v>70</v>
      </c>
      <c r="V77" s="16" t="s">
        <v>102</v>
      </c>
      <c r="W77" s="16" t="s">
        <v>51</v>
      </c>
      <c r="X77" s="16" t="s">
        <v>51</v>
      </c>
      <c r="Y77" s="16" t="s">
        <v>52</v>
      </c>
      <c r="Z77" s="31" t="s">
        <v>570</v>
      </c>
      <c r="AA77" s="13" t="s">
        <v>153</v>
      </c>
      <c r="AB77" s="80"/>
      <c r="AC77" s="82"/>
      <c r="AD77" s="80"/>
      <c r="AE77" s="82"/>
      <c r="AF77" s="83"/>
      <c r="AG77" s="82"/>
      <c r="AH77" s="21"/>
      <c r="AI77" s="16"/>
      <c r="AJ77" s="16"/>
      <c r="AK77" s="16"/>
      <c r="AL77" s="16"/>
      <c r="AM77" s="13"/>
      <c r="AN77" s="13"/>
    </row>
    <row r="78" spans="1:40" ht="37.5" customHeight="1" x14ac:dyDescent="0.25">
      <c r="A78" s="96"/>
      <c r="B78" s="80"/>
      <c r="C78" s="80"/>
      <c r="D78" s="80"/>
      <c r="E78" s="16" t="s">
        <v>261</v>
      </c>
      <c r="F78" s="86"/>
      <c r="G78" s="80"/>
      <c r="H78" s="80"/>
      <c r="I78" s="16">
        <v>0</v>
      </c>
      <c r="J78" s="82"/>
      <c r="K78" s="82"/>
      <c r="L78" s="82"/>
      <c r="M78" s="80"/>
      <c r="N78" s="82"/>
      <c r="O78" s="82"/>
      <c r="P78" s="83"/>
      <c r="Q78" s="30"/>
      <c r="R78" s="16" t="s">
        <v>130</v>
      </c>
      <c r="S78" s="13"/>
      <c r="T78" s="13"/>
      <c r="U78" s="19">
        <v>0</v>
      </c>
      <c r="V78" s="16">
        <v>0</v>
      </c>
      <c r="W78" s="16">
        <v>0</v>
      </c>
      <c r="X78" s="16">
        <v>0</v>
      </c>
      <c r="Y78" s="16">
        <v>0</v>
      </c>
      <c r="Z78" s="13"/>
      <c r="AA78" s="13"/>
      <c r="AB78" s="80"/>
      <c r="AC78" s="82"/>
      <c r="AD78" s="80"/>
      <c r="AE78" s="82"/>
      <c r="AF78" s="83"/>
      <c r="AG78" s="82"/>
      <c r="AH78" s="19"/>
      <c r="AI78" s="16"/>
      <c r="AJ78" s="16"/>
      <c r="AK78" s="16"/>
      <c r="AL78" s="16"/>
      <c r="AM78" s="13"/>
      <c r="AN78" s="13"/>
    </row>
    <row r="79" spans="1:40" ht="115.5" customHeight="1" x14ac:dyDescent="0.25">
      <c r="A79" s="80" t="s">
        <v>272</v>
      </c>
      <c r="B79" s="80" t="s">
        <v>273</v>
      </c>
      <c r="C79" s="80" t="s">
        <v>38</v>
      </c>
      <c r="D79" s="80" t="s">
        <v>38</v>
      </c>
      <c r="E79" s="16" t="s">
        <v>274</v>
      </c>
      <c r="F79" s="86" t="s">
        <v>275</v>
      </c>
      <c r="G79" s="80" t="s">
        <v>276</v>
      </c>
      <c r="H79" s="80" t="s">
        <v>75</v>
      </c>
      <c r="I79" s="16" t="s">
        <v>277</v>
      </c>
      <c r="J79" s="82">
        <v>24</v>
      </c>
      <c r="K79" s="84" t="s">
        <v>80</v>
      </c>
      <c r="L79" s="81">
        <v>40</v>
      </c>
      <c r="M79" s="80">
        <v>8</v>
      </c>
      <c r="N79" s="84" t="s">
        <v>53</v>
      </c>
      <c r="O79" s="81">
        <v>80</v>
      </c>
      <c r="P79" s="83" t="s">
        <v>54</v>
      </c>
      <c r="Q79" s="29" t="s">
        <v>278</v>
      </c>
      <c r="R79" s="16" t="s">
        <v>279</v>
      </c>
      <c r="S79" s="13" t="s">
        <v>285</v>
      </c>
      <c r="T79" s="14" t="s">
        <v>284</v>
      </c>
      <c r="U79" s="19" t="s">
        <v>70</v>
      </c>
      <c r="V79" s="16" t="s">
        <v>50</v>
      </c>
      <c r="W79" s="16" t="s">
        <v>35</v>
      </c>
      <c r="X79" s="16" t="s">
        <v>51</v>
      </c>
      <c r="Y79" s="16" t="s">
        <v>52</v>
      </c>
      <c r="Z79" s="14" t="s">
        <v>504</v>
      </c>
      <c r="AA79" s="13" t="s">
        <v>153</v>
      </c>
      <c r="AB79" s="80" t="s">
        <v>80</v>
      </c>
      <c r="AC79" s="81">
        <v>26</v>
      </c>
      <c r="AD79" s="80" t="s">
        <v>53</v>
      </c>
      <c r="AE79" s="81">
        <v>80</v>
      </c>
      <c r="AF79" s="83" t="s">
        <v>54</v>
      </c>
      <c r="AG79" s="82" t="s">
        <v>55</v>
      </c>
      <c r="AH79" s="21" t="s">
        <v>280</v>
      </c>
      <c r="AI79" s="16" t="s">
        <v>281</v>
      </c>
      <c r="AJ79" s="16" t="s">
        <v>282</v>
      </c>
      <c r="AK79" s="16" t="s">
        <v>283</v>
      </c>
      <c r="AL79" s="22">
        <v>45291</v>
      </c>
      <c r="AM79" s="14" t="s">
        <v>505</v>
      </c>
      <c r="AN79" s="13" t="s">
        <v>491</v>
      </c>
    </row>
    <row r="80" spans="1:40" x14ac:dyDescent="0.25">
      <c r="A80" s="80"/>
      <c r="B80" s="80"/>
      <c r="C80" s="80"/>
      <c r="D80" s="80"/>
      <c r="E80" s="16">
        <v>0</v>
      </c>
      <c r="F80" s="86"/>
      <c r="G80" s="80"/>
      <c r="H80" s="80"/>
      <c r="I80" s="16">
        <v>0</v>
      </c>
      <c r="J80" s="82"/>
      <c r="K80" s="82"/>
      <c r="L80" s="82"/>
      <c r="M80" s="80"/>
      <c r="N80" s="82"/>
      <c r="O80" s="82"/>
      <c r="P80" s="83"/>
      <c r="Q80" s="30"/>
      <c r="R80" s="16" t="s">
        <v>72</v>
      </c>
      <c r="S80" s="13"/>
      <c r="T80" s="13"/>
      <c r="U80" s="19">
        <v>0</v>
      </c>
      <c r="V80" s="16">
        <v>0</v>
      </c>
      <c r="W80" s="16">
        <v>0</v>
      </c>
      <c r="X80" s="16">
        <v>0</v>
      </c>
      <c r="Y80" s="16">
        <v>0</v>
      </c>
      <c r="Z80" s="13"/>
      <c r="AA80" s="13"/>
      <c r="AB80" s="80"/>
      <c r="AC80" s="82"/>
      <c r="AD80" s="80"/>
      <c r="AE80" s="82"/>
      <c r="AF80" s="83"/>
      <c r="AG80" s="82"/>
      <c r="AH80" s="19"/>
      <c r="AI80" s="16">
        <v>0</v>
      </c>
      <c r="AJ80" s="16">
        <v>0</v>
      </c>
      <c r="AK80" s="16">
        <v>0</v>
      </c>
      <c r="AL80" s="25">
        <v>0</v>
      </c>
      <c r="AM80" s="13"/>
      <c r="AN80" s="13"/>
    </row>
    <row r="81" spans="1:40" x14ac:dyDescent="0.25">
      <c r="A81" s="80"/>
      <c r="B81" s="80"/>
      <c r="C81" s="80"/>
      <c r="D81" s="80"/>
      <c r="E81" s="16">
        <v>0</v>
      </c>
      <c r="F81" s="86"/>
      <c r="G81" s="80"/>
      <c r="H81" s="80"/>
      <c r="I81" s="16">
        <v>0</v>
      </c>
      <c r="J81" s="82"/>
      <c r="K81" s="82"/>
      <c r="L81" s="82"/>
      <c r="M81" s="80"/>
      <c r="N81" s="82"/>
      <c r="O81" s="82"/>
      <c r="P81" s="83"/>
      <c r="Q81" s="30"/>
      <c r="R81" s="16" t="s">
        <v>72</v>
      </c>
      <c r="S81" s="13"/>
      <c r="T81" s="13"/>
      <c r="U81" s="19">
        <v>0</v>
      </c>
      <c r="V81" s="16">
        <v>0</v>
      </c>
      <c r="W81" s="16">
        <v>0</v>
      </c>
      <c r="X81" s="16">
        <v>0</v>
      </c>
      <c r="Y81" s="16">
        <v>0</v>
      </c>
      <c r="Z81" s="13"/>
      <c r="AA81" s="13"/>
      <c r="AB81" s="80"/>
      <c r="AC81" s="82"/>
      <c r="AD81" s="80"/>
      <c r="AE81" s="82"/>
      <c r="AF81" s="83"/>
      <c r="AG81" s="82"/>
      <c r="AH81" s="19"/>
      <c r="AI81" s="16">
        <v>0</v>
      </c>
      <c r="AJ81" s="16">
        <v>0</v>
      </c>
      <c r="AK81" s="16">
        <v>0</v>
      </c>
      <c r="AL81" s="25">
        <v>0</v>
      </c>
      <c r="AM81" s="13"/>
      <c r="AN81" s="13"/>
    </row>
    <row r="82" spans="1:40" x14ac:dyDescent="0.25">
      <c r="A82" s="80"/>
      <c r="B82" s="80"/>
      <c r="C82" s="80"/>
      <c r="D82" s="80"/>
      <c r="E82" s="16">
        <v>0</v>
      </c>
      <c r="F82" s="86"/>
      <c r="G82" s="80"/>
      <c r="H82" s="80"/>
      <c r="I82" s="16">
        <v>0</v>
      </c>
      <c r="J82" s="82"/>
      <c r="K82" s="82"/>
      <c r="L82" s="82"/>
      <c r="M82" s="80"/>
      <c r="N82" s="82"/>
      <c r="O82" s="82"/>
      <c r="P82" s="83"/>
      <c r="Q82" s="30"/>
      <c r="R82" s="16" t="s">
        <v>72</v>
      </c>
      <c r="S82" s="13"/>
      <c r="T82" s="13"/>
      <c r="U82" s="19">
        <v>0</v>
      </c>
      <c r="V82" s="16">
        <v>0</v>
      </c>
      <c r="W82" s="16">
        <v>0</v>
      </c>
      <c r="X82" s="16">
        <v>0</v>
      </c>
      <c r="Y82" s="16">
        <v>0</v>
      </c>
      <c r="Z82" s="13"/>
      <c r="AA82" s="13"/>
      <c r="AB82" s="80"/>
      <c r="AC82" s="82"/>
      <c r="AD82" s="80"/>
      <c r="AE82" s="82"/>
      <c r="AF82" s="83"/>
      <c r="AG82" s="82"/>
      <c r="AH82" s="19"/>
      <c r="AI82" s="16">
        <v>0</v>
      </c>
      <c r="AJ82" s="16">
        <v>0</v>
      </c>
      <c r="AK82" s="16">
        <v>0</v>
      </c>
      <c r="AL82" s="25">
        <v>0</v>
      </c>
      <c r="AM82" s="13"/>
      <c r="AN82" s="13"/>
    </row>
    <row r="83" spans="1:40" x14ac:dyDescent="0.25">
      <c r="A83" s="80"/>
      <c r="B83" s="80"/>
      <c r="C83" s="80"/>
      <c r="D83" s="80"/>
      <c r="E83" s="16">
        <v>0</v>
      </c>
      <c r="F83" s="86"/>
      <c r="G83" s="80"/>
      <c r="H83" s="80"/>
      <c r="I83" s="16">
        <v>0</v>
      </c>
      <c r="J83" s="82"/>
      <c r="K83" s="82"/>
      <c r="L83" s="82"/>
      <c r="M83" s="80"/>
      <c r="N83" s="82"/>
      <c r="O83" s="82"/>
      <c r="P83" s="83"/>
      <c r="Q83" s="30"/>
      <c r="R83" s="16" t="s">
        <v>72</v>
      </c>
      <c r="S83" s="13"/>
      <c r="T83" s="13"/>
      <c r="U83" s="19">
        <v>0</v>
      </c>
      <c r="V83" s="16">
        <v>0</v>
      </c>
      <c r="W83" s="16">
        <v>0</v>
      </c>
      <c r="X83" s="16">
        <v>0</v>
      </c>
      <c r="Y83" s="16">
        <v>0</v>
      </c>
      <c r="Z83" s="13"/>
      <c r="AA83" s="13"/>
      <c r="AB83" s="80"/>
      <c r="AC83" s="82"/>
      <c r="AD83" s="80"/>
      <c r="AE83" s="82"/>
      <c r="AF83" s="83"/>
      <c r="AG83" s="82"/>
      <c r="AH83" s="19"/>
      <c r="AI83" s="16">
        <v>0</v>
      </c>
      <c r="AJ83" s="16">
        <v>0</v>
      </c>
      <c r="AK83" s="16">
        <v>0</v>
      </c>
      <c r="AL83" s="25">
        <v>0</v>
      </c>
      <c r="AM83" s="13"/>
      <c r="AN83" s="13"/>
    </row>
    <row r="84" spans="1:40" ht="133.5" customHeight="1" x14ac:dyDescent="0.25">
      <c r="A84" s="80" t="str">
        <f>[2]Inicio!$D$34</f>
        <v>Gestión Financiera</v>
      </c>
      <c r="B84" s="80" t="s">
        <v>287</v>
      </c>
      <c r="C84" s="80" t="s">
        <v>38</v>
      </c>
      <c r="D84" s="80" t="s">
        <v>38</v>
      </c>
      <c r="E84" s="16" t="s">
        <v>288</v>
      </c>
      <c r="F84" s="86" t="s">
        <v>286</v>
      </c>
      <c r="G84" s="80" t="s">
        <v>289</v>
      </c>
      <c r="H84" s="80" t="str">
        <f>'[2]FT-RC 01 anterior'!J135</f>
        <v>Control</v>
      </c>
      <c r="I84" s="16" t="s">
        <v>98</v>
      </c>
      <c r="J84" s="82">
        <v>10800</v>
      </c>
      <c r="K84" s="84" t="s">
        <v>93</v>
      </c>
      <c r="L84" s="81">
        <v>100</v>
      </c>
      <c r="M84" s="80">
        <v>11</v>
      </c>
      <c r="N84" s="84" t="s">
        <v>53</v>
      </c>
      <c r="O84" s="81">
        <v>80</v>
      </c>
      <c r="P84" s="83" t="s">
        <v>54</v>
      </c>
      <c r="Q84" s="29" t="s">
        <v>292</v>
      </c>
      <c r="R84" s="16" t="s">
        <v>293</v>
      </c>
      <c r="S84" s="13" t="s">
        <v>298</v>
      </c>
      <c r="T84" s="14" t="s">
        <v>299</v>
      </c>
      <c r="U84" s="19" t="s">
        <v>70</v>
      </c>
      <c r="V84" s="16" t="s">
        <v>50</v>
      </c>
      <c r="W84" s="16" t="s">
        <v>35</v>
      </c>
      <c r="X84" s="16" t="s">
        <v>51</v>
      </c>
      <c r="Y84" s="16" t="s">
        <v>52</v>
      </c>
      <c r="Z84" s="14" t="s">
        <v>506</v>
      </c>
      <c r="AA84" s="13" t="s">
        <v>153</v>
      </c>
      <c r="AB84" s="80" t="s">
        <v>69</v>
      </c>
      <c r="AC84" s="81">
        <v>65</v>
      </c>
      <c r="AD84" s="80" t="s">
        <v>53</v>
      </c>
      <c r="AE84" s="81">
        <v>80</v>
      </c>
      <c r="AF84" s="83" t="s">
        <v>54</v>
      </c>
      <c r="AG84" s="82" t="s">
        <v>55</v>
      </c>
      <c r="AH84" s="21" t="s">
        <v>294</v>
      </c>
      <c r="AI84" s="16" t="s">
        <v>295</v>
      </c>
      <c r="AJ84" s="16" t="s">
        <v>296</v>
      </c>
      <c r="AK84" s="16" t="s">
        <v>297</v>
      </c>
      <c r="AL84" s="22">
        <v>45291</v>
      </c>
      <c r="AM84" s="14" t="s">
        <v>507</v>
      </c>
      <c r="AN84" s="13" t="s">
        <v>491</v>
      </c>
    </row>
    <row r="85" spans="1:40" ht="37.5" customHeight="1" x14ac:dyDescent="0.25">
      <c r="A85" s="80"/>
      <c r="B85" s="80"/>
      <c r="C85" s="80"/>
      <c r="D85" s="80"/>
      <c r="E85" s="16" t="s">
        <v>290</v>
      </c>
      <c r="F85" s="86"/>
      <c r="G85" s="80"/>
      <c r="H85" s="80"/>
      <c r="I85" s="16" t="s">
        <v>100</v>
      </c>
      <c r="J85" s="82"/>
      <c r="K85" s="82"/>
      <c r="L85" s="82"/>
      <c r="M85" s="80"/>
      <c r="N85" s="82"/>
      <c r="O85" s="82"/>
      <c r="P85" s="83"/>
      <c r="Q85" s="30"/>
      <c r="R85" s="13"/>
      <c r="S85" s="13"/>
      <c r="T85" s="13"/>
      <c r="U85" s="19">
        <v>0</v>
      </c>
      <c r="V85" s="16">
        <v>0</v>
      </c>
      <c r="W85" s="16">
        <v>0</v>
      </c>
      <c r="X85" s="16">
        <v>0</v>
      </c>
      <c r="Y85" s="16">
        <v>0</v>
      </c>
      <c r="Z85" s="13"/>
      <c r="AA85" s="13"/>
      <c r="AB85" s="80"/>
      <c r="AC85" s="82"/>
      <c r="AD85" s="80"/>
      <c r="AE85" s="82"/>
      <c r="AF85" s="83"/>
      <c r="AG85" s="82"/>
      <c r="AH85" s="21"/>
      <c r="AI85" s="16"/>
      <c r="AJ85" s="16"/>
      <c r="AK85" s="16"/>
      <c r="AL85" s="22"/>
      <c r="AM85" s="13"/>
      <c r="AN85" s="13"/>
    </row>
    <row r="86" spans="1:40" ht="30" x14ac:dyDescent="0.25">
      <c r="A86" s="80"/>
      <c r="B86" s="80"/>
      <c r="C86" s="80"/>
      <c r="D86" s="80"/>
      <c r="E86" s="16" t="s">
        <v>291</v>
      </c>
      <c r="F86" s="86"/>
      <c r="G86" s="80"/>
      <c r="H86" s="80"/>
      <c r="I86" s="16" t="s">
        <v>257</v>
      </c>
      <c r="J86" s="82"/>
      <c r="K86" s="82"/>
      <c r="L86" s="82"/>
      <c r="M86" s="80"/>
      <c r="N86" s="82"/>
      <c r="O86" s="82"/>
      <c r="P86" s="83"/>
      <c r="Q86" s="30"/>
      <c r="R86" s="13"/>
      <c r="S86" s="13"/>
      <c r="T86" s="13"/>
      <c r="U86" s="19">
        <v>0</v>
      </c>
      <c r="V86" s="16">
        <v>0</v>
      </c>
      <c r="W86" s="16">
        <v>0</v>
      </c>
      <c r="X86" s="16">
        <v>0</v>
      </c>
      <c r="Y86" s="16">
        <v>0</v>
      </c>
      <c r="Z86" s="13"/>
      <c r="AA86" s="13"/>
      <c r="AB86" s="80"/>
      <c r="AC86" s="82"/>
      <c r="AD86" s="80"/>
      <c r="AE86" s="82"/>
      <c r="AF86" s="83"/>
      <c r="AG86" s="82"/>
      <c r="AH86" s="19"/>
      <c r="AI86" s="16">
        <f>'[2]FT-RC 01 anterior'!L233</f>
        <v>0</v>
      </c>
      <c r="AJ86" s="16">
        <f>'[2]FT-RC 01 anterior'!Q233</f>
        <v>0</v>
      </c>
      <c r="AK86" s="16" t="e">
        <f>'[2]FT-RC 01 anterior'!T233</f>
        <v>#N/A</v>
      </c>
      <c r="AL86" s="16">
        <f>'[2]FT-RC 01 anterior'!X233</f>
        <v>0</v>
      </c>
      <c r="AM86" s="13"/>
      <c r="AN86" s="13"/>
    </row>
    <row r="87" spans="1:40" x14ac:dyDescent="0.25">
      <c r="A87" s="80"/>
      <c r="B87" s="80"/>
      <c r="C87" s="80"/>
      <c r="D87" s="80"/>
      <c r="E87" s="16">
        <v>0</v>
      </c>
      <c r="F87" s="86"/>
      <c r="G87" s="80"/>
      <c r="H87" s="80"/>
      <c r="I87" s="16">
        <v>0</v>
      </c>
      <c r="J87" s="82"/>
      <c r="K87" s="82"/>
      <c r="L87" s="82"/>
      <c r="M87" s="80"/>
      <c r="N87" s="82"/>
      <c r="O87" s="82"/>
      <c r="P87" s="83"/>
      <c r="Q87" s="30"/>
      <c r="R87" s="13"/>
      <c r="S87" s="13"/>
      <c r="T87" s="13"/>
      <c r="U87" s="19">
        <v>0</v>
      </c>
      <c r="V87" s="16">
        <v>0</v>
      </c>
      <c r="W87" s="16">
        <v>0</v>
      </c>
      <c r="X87" s="16">
        <v>0</v>
      </c>
      <c r="Y87" s="16">
        <v>0</v>
      </c>
      <c r="Z87" s="13"/>
      <c r="AA87" s="13"/>
      <c r="AB87" s="80"/>
      <c r="AC87" s="82"/>
      <c r="AD87" s="80"/>
      <c r="AE87" s="82"/>
      <c r="AF87" s="83"/>
      <c r="AG87" s="82"/>
      <c r="AH87" s="19"/>
      <c r="AI87" s="16">
        <f>'[2]FT-RC 01 anterior'!L234</f>
        <v>0</v>
      </c>
      <c r="AJ87" s="16">
        <f>'[2]FT-RC 01 anterior'!Q234</f>
        <v>0</v>
      </c>
      <c r="AK87" s="16" t="e">
        <f>'[2]FT-RC 01 anterior'!T234</f>
        <v>#N/A</v>
      </c>
      <c r="AL87" s="16">
        <f>'[2]FT-RC 01 anterior'!X234</f>
        <v>0</v>
      </c>
      <c r="AM87" s="13"/>
      <c r="AN87" s="13"/>
    </row>
    <row r="88" spans="1:40" x14ac:dyDescent="0.25">
      <c r="A88" s="80"/>
      <c r="B88" s="80"/>
      <c r="C88" s="80"/>
      <c r="D88" s="80"/>
      <c r="E88" s="16">
        <v>0</v>
      </c>
      <c r="F88" s="86"/>
      <c r="G88" s="80"/>
      <c r="H88" s="80"/>
      <c r="I88" s="16">
        <v>0</v>
      </c>
      <c r="J88" s="82"/>
      <c r="K88" s="82"/>
      <c r="L88" s="82"/>
      <c r="M88" s="80"/>
      <c r="N88" s="82"/>
      <c r="O88" s="82"/>
      <c r="P88" s="83"/>
      <c r="Q88" s="30"/>
      <c r="R88" s="13"/>
      <c r="S88" s="13"/>
      <c r="T88" s="13"/>
      <c r="U88" s="19">
        <v>0</v>
      </c>
      <c r="V88" s="16">
        <v>0</v>
      </c>
      <c r="W88" s="16">
        <v>0</v>
      </c>
      <c r="X88" s="16">
        <v>0</v>
      </c>
      <c r="Y88" s="16">
        <v>0</v>
      </c>
      <c r="Z88" s="13"/>
      <c r="AA88" s="13"/>
      <c r="AB88" s="80"/>
      <c r="AC88" s="82"/>
      <c r="AD88" s="80"/>
      <c r="AE88" s="82"/>
      <c r="AF88" s="83"/>
      <c r="AG88" s="82"/>
      <c r="AH88" s="19"/>
      <c r="AI88" s="16">
        <f>'[2]FT-RC 01 anterior'!L235</f>
        <v>0</v>
      </c>
      <c r="AJ88" s="16">
        <f>'[2]FT-RC 01 anterior'!Q235</f>
        <v>0</v>
      </c>
      <c r="AK88" s="16">
        <f>'[2]FT-RC 01 anterior'!T235</f>
        <v>0</v>
      </c>
      <c r="AL88" s="16">
        <f>'[2]FT-RC 01 anterior'!X235</f>
        <v>0</v>
      </c>
      <c r="AM88" s="13"/>
      <c r="AN88" s="13"/>
    </row>
    <row r="89" spans="1:40" ht="113.25" customHeight="1" x14ac:dyDescent="0.25">
      <c r="A89" s="80" t="s">
        <v>300</v>
      </c>
      <c r="B89" s="80" t="s">
        <v>301</v>
      </c>
      <c r="C89" s="80" t="s">
        <v>38</v>
      </c>
      <c r="D89" s="80" t="s">
        <v>38</v>
      </c>
      <c r="E89" s="16" t="s">
        <v>87</v>
      </c>
      <c r="F89" s="97" t="s">
        <v>302</v>
      </c>
      <c r="G89" s="80" t="s">
        <v>303</v>
      </c>
      <c r="H89" s="80" t="s">
        <v>75</v>
      </c>
      <c r="I89" s="16" t="s">
        <v>98</v>
      </c>
      <c r="J89" s="82">
        <v>501</v>
      </c>
      <c r="K89" s="84" t="s">
        <v>69</v>
      </c>
      <c r="L89" s="81">
        <v>80</v>
      </c>
      <c r="M89" s="80">
        <v>10</v>
      </c>
      <c r="N89" s="84" t="s">
        <v>53</v>
      </c>
      <c r="O89" s="81">
        <v>80</v>
      </c>
      <c r="P89" s="83" t="s">
        <v>54</v>
      </c>
      <c r="Q89" s="27" t="s">
        <v>304</v>
      </c>
      <c r="R89" s="16" t="s">
        <v>307</v>
      </c>
      <c r="S89" s="13" t="s">
        <v>312</v>
      </c>
      <c r="T89" s="14" t="s">
        <v>313</v>
      </c>
      <c r="U89" s="19" t="s">
        <v>70</v>
      </c>
      <c r="V89" s="16" t="s">
        <v>50</v>
      </c>
      <c r="W89" s="16" t="s">
        <v>35</v>
      </c>
      <c r="X89" s="16" t="s">
        <v>99</v>
      </c>
      <c r="Y89" s="16" t="s">
        <v>52</v>
      </c>
      <c r="Z89" s="14" t="s">
        <v>508</v>
      </c>
      <c r="AA89" s="13" t="s">
        <v>415</v>
      </c>
      <c r="AB89" s="80" t="s">
        <v>44</v>
      </c>
      <c r="AC89" s="81">
        <v>52</v>
      </c>
      <c r="AD89" s="80" t="s">
        <v>53</v>
      </c>
      <c r="AE89" s="81">
        <v>80</v>
      </c>
      <c r="AF89" s="83" t="s">
        <v>54</v>
      </c>
      <c r="AG89" s="82" t="s">
        <v>55</v>
      </c>
      <c r="AH89" s="15" t="s">
        <v>308</v>
      </c>
      <c r="AI89" s="16" t="s">
        <v>309</v>
      </c>
      <c r="AJ89" s="16" t="s">
        <v>310</v>
      </c>
      <c r="AK89" s="16" t="s">
        <v>311</v>
      </c>
      <c r="AL89" s="22">
        <v>45291</v>
      </c>
      <c r="AM89" s="31" t="s">
        <v>585</v>
      </c>
      <c r="AN89" s="13" t="s">
        <v>491</v>
      </c>
    </row>
    <row r="90" spans="1:40" ht="36" customHeight="1" x14ac:dyDescent="0.25">
      <c r="A90" s="80"/>
      <c r="B90" s="80"/>
      <c r="C90" s="80"/>
      <c r="D90" s="80"/>
      <c r="E90" s="16" t="s">
        <v>305</v>
      </c>
      <c r="F90" s="97"/>
      <c r="G90" s="80"/>
      <c r="H90" s="80"/>
      <c r="I90" s="16" t="s">
        <v>257</v>
      </c>
      <c r="J90" s="82"/>
      <c r="K90" s="82"/>
      <c r="L90" s="82"/>
      <c r="M90" s="80"/>
      <c r="N90" s="82"/>
      <c r="O90" s="82"/>
      <c r="P90" s="83"/>
      <c r="Q90" s="27"/>
      <c r="R90" s="13"/>
      <c r="S90" s="13"/>
      <c r="T90" s="13"/>
      <c r="U90" s="19">
        <v>0</v>
      </c>
      <c r="V90" s="16">
        <v>0</v>
      </c>
      <c r="W90" s="16">
        <v>0</v>
      </c>
      <c r="X90" s="16">
        <v>0</v>
      </c>
      <c r="Y90" s="16">
        <v>0</v>
      </c>
      <c r="Z90" s="13"/>
      <c r="AA90" s="13"/>
      <c r="AB90" s="80"/>
      <c r="AC90" s="82"/>
      <c r="AD90" s="80"/>
      <c r="AE90" s="82"/>
      <c r="AF90" s="83"/>
      <c r="AG90" s="82"/>
      <c r="AH90" s="15"/>
      <c r="AI90" s="16">
        <v>0</v>
      </c>
      <c r="AJ90" s="16">
        <v>0</v>
      </c>
      <c r="AK90" s="16">
        <v>0</v>
      </c>
      <c r="AL90" s="16">
        <v>0</v>
      </c>
      <c r="AM90" s="13"/>
      <c r="AN90" s="13"/>
    </row>
    <row r="91" spans="1:40" ht="30" x14ac:dyDescent="0.25">
      <c r="A91" s="80"/>
      <c r="B91" s="80"/>
      <c r="C91" s="80"/>
      <c r="D91" s="80"/>
      <c r="E91" s="16">
        <v>0</v>
      </c>
      <c r="F91" s="97"/>
      <c r="G91" s="80"/>
      <c r="H91" s="80"/>
      <c r="I91" s="16" t="s">
        <v>306</v>
      </c>
      <c r="J91" s="82"/>
      <c r="K91" s="82"/>
      <c r="L91" s="82"/>
      <c r="M91" s="80"/>
      <c r="N91" s="82"/>
      <c r="O91" s="82"/>
      <c r="P91" s="83"/>
      <c r="Q91" s="27"/>
      <c r="R91" s="13"/>
      <c r="S91" s="13"/>
      <c r="T91" s="13"/>
      <c r="U91" s="19">
        <v>0</v>
      </c>
      <c r="V91" s="16">
        <v>0</v>
      </c>
      <c r="W91" s="16">
        <v>0</v>
      </c>
      <c r="X91" s="16">
        <v>0</v>
      </c>
      <c r="Y91" s="16">
        <v>0</v>
      </c>
      <c r="Z91" s="13"/>
      <c r="AA91" s="13"/>
      <c r="AB91" s="80"/>
      <c r="AC91" s="82"/>
      <c r="AD91" s="80"/>
      <c r="AE91" s="82"/>
      <c r="AF91" s="83"/>
      <c r="AG91" s="82"/>
      <c r="AH91" s="15"/>
      <c r="AI91" s="16">
        <v>0</v>
      </c>
      <c r="AJ91" s="16">
        <v>0</v>
      </c>
      <c r="AK91" s="16">
        <v>0</v>
      </c>
      <c r="AL91" s="16">
        <v>0</v>
      </c>
      <c r="AM91" s="13"/>
      <c r="AN91" s="13"/>
    </row>
    <row r="92" spans="1:40" x14ac:dyDescent="0.25">
      <c r="A92" s="80"/>
      <c r="B92" s="80"/>
      <c r="C92" s="80"/>
      <c r="D92" s="80"/>
      <c r="E92" s="16">
        <v>0</v>
      </c>
      <c r="F92" s="97"/>
      <c r="G92" s="80"/>
      <c r="H92" s="80"/>
      <c r="I92" s="16">
        <v>0</v>
      </c>
      <c r="J92" s="82"/>
      <c r="K92" s="82"/>
      <c r="L92" s="82"/>
      <c r="M92" s="80"/>
      <c r="N92" s="82"/>
      <c r="O92" s="82"/>
      <c r="P92" s="83"/>
      <c r="Q92" s="27"/>
      <c r="R92" s="13"/>
      <c r="S92" s="13"/>
      <c r="T92" s="13"/>
      <c r="U92" s="19">
        <v>0</v>
      </c>
      <c r="V92" s="16">
        <v>0</v>
      </c>
      <c r="W92" s="16">
        <v>0</v>
      </c>
      <c r="X92" s="16">
        <v>0</v>
      </c>
      <c r="Y92" s="16">
        <v>0</v>
      </c>
      <c r="Z92" s="13"/>
      <c r="AA92" s="13"/>
      <c r="AB92" s="80"/>
      <c r="AC92" s="82"/>
      <c r="AD92" s="80"/>
      <c r="AE92" s="82"/>
      <c r="AF92" s="83"/>
      <c r="AG92" s="82"/>
      <c r="AH92" s="15"/>
      <c r="AI92" s="16">
        <v>0</v>
      </c>
      <c r="AJ92" s="16">
        <v>0</v>
      </c>
      <c r="AK92" s="16">
        <v>0</v>
      </c>
      <c r="AL92" s="16">
        <v>0</v>
      </c>
      <c r="AM92" s="13"/>
      <c r="AN92" s="13"/>
    </row>
    <row r="93" spans="1:40" x14ac:dyDescent="0.25">
      <c r="A93" s="80"/>
      <c r="B93" s="80"/>
      <c r="C93" s="80"/>
      <c r="D93" s="80"/>
      <c r="E93" s="16">
        <v>0</v>
      </c>
      <c r="F93" s="97"/>
      <c r="G93" s="80"/>
      <c r="H93" s="80"/>
      <c r="I93" s="16">
        <v>0</v>
      </c>
      <c r="J93" s="82"/>
      <c r="K93" s="82"/>
      <c r="L93" s="82"/>
      <c r="M93" s="80"/>
      <c r="N93" s="82"/>
      <c r="O93" s="82"/>
      <c r="P93" s="83"/>
      <c r="Q93" s="27"/>
      <c r="R93" s="13"/>
      <c r="S93" s="13"/>
      <c r="T93" s="13"/>
      <c r="U93" s="19">
        <v>0</v>
      </c>
      <c r="V93" s="16">
        <v>0</v>
      </c>
      <c r="W93" s="16">
        <v>0</v>
      </c>
      <c r="X93" s="16">
        <v>0</v>
      </c>
      <c r="Y93" s="16">
        <v>0</v>
      </c>
      <c r="Z93" s="13"/>
      <c r="AA93" s="13"/>
      <c r="AB93" s="80"/>
      <c r="AC93" s="82"/>
      <c r="AD93" s="80"/>
      <c r="AE93" s="82"/>
      <c r="AF93" s="83"/>
      <c r="AG93" s="82"/>
      <c r="AH93" s="15"/>
      <c r="AI93" s="16">
        <v>0</v>
      </c>
      <c r="AJ93" s="16">
        <v>0</v>
      </c>
      <c r="AK93" s="16">
        <v>0</v>
      </c>
      <c r="AL93" s="16">
        <v>0</v>
      </c>
      <c r="AM93" s="13"/>
      <c r="AN93" s="13"/>
    </row>
    <row r="94" spans="1:40" ht="90.75" customHeight="1" x14ac:dyDescent="0.25">
      <c r="A94" s="80" t="s">
        <v>314</v>
      </c>
      <c r="B94" s="80" t="s">
        <v>315</v>
      </c>
      <c r="C94" s="80" t="s">
        <v>38</v>
      </c>
      <c r="D94" s="80" t="s">
        <v>38</v>
      </c>
      <c r="E94" s="16" t="s">
        <v>316</v>
      </c>
      <c r="F94" s="97" t="s">
        <v>317</v>
      </c>
      <c r="G94" s="80" t="s">
        <v>318</v>
      </c>
      <c r="H94" s="80" t="s">
        <v>75</v>
      </c>
      <c r="I94" s="16" t="s">
        <v>319</v>
      </c>
      <c r="J94" s="82">
        <v>5</v>
      </c>
      <c r="K94" s="84" t="s">
        <v>80</v>
      </c>
      <c r="L94" s="81">
        <v>40</v>
      </c>
      <c r="M94" s="80">
        <v>6</v>
      </c>
      <c r="N94" s="84" t="s">
        <v>53</v>
      </c>
      <c r="O94" s="81">
        <v>80</v>
      </c>
      <c r="P94" s="83" t="s">
        <v>54</v>
      </c>
      <c r="Q94" s="27" t="s">
        <v>320</v>
      </c>
      <c r="R94" s="16" t="s">
        <v>323</v>
      </c>
      <c r="S94" s="13" t="s">
        <v>329</v>
      </c>
      <c r="T94" s="14" t="s">
        <v>328</v>
      </c>
      <c r="U94" s="19" t="s">
        <v>70</v>
      </c>
      <c r="V94" s="16" t="s">
        <v>50</v>
      </c>
      <c r="W94" s="16" t="s">
        <v>35</v>
      </c>
      <c r="X94" s="16" t="s">
        <v>51</v>
      </c>
      <c r="Y94" s="16" t="s">
        <v>52</v>
      </c>
      <c r="Z94" s="14" t="s">
        <v>509</v>
      </c>
      <c r="AA94" s="13" t="s">
        <v>153</v>
      </c>
      <c r="AB94" s="80" t="s">
        <v>80</v>
      </c>
      <c r="AC94" s="81">
        <v>26</v>
      </c>
      <c r="AD94" s="120" t="s">
        <v>53</v>
      </c>
      <c r="AE94" s="81">
        <v>80</v>
      </c>
      <c r="AF94" s="83" t="s">
        <v>54</v>
      </c>
      <c r="AG94" s="82" t="s">
        <v>55</v>
      </c>
      <c r="AH94" s="15" t="s">
        <v>324</v>
      </c>
      <c r="AI94" s="16" t="s">
        <v>325</v>
      </c>
      <c r="AJ94" s="16" t="s">
        <v>326</v>
      </c>
      <c r="AK94" s="16" t="s">
        <v>327</v>
      </c>
      <c r="AL94" s="22">
        <v>45291</v>
      </c>
      <c r="AM94" s="14" t="s">
        <v>509</v>
      </c>
      <c r="AN94" s="13" t="s">
        <v>491</v>
      </c>
    </row>
    <row r="95" spans="1:40" x14ac:dyDescent="0.25">
      <c r="A95" s="80"/>
      <c r="B95" s="80"/>
      <c r="C95" s="80"/>
      <c r="D95" s="80"/>
      <c r="E95" s="16" t="s">
        <v>321</v>
      </c>
      <c r="F95" s="97"/>
      <c r="G95" s="80"/>
      <c r="H95" s="80"/>
      <c r="I95" s="16" t="s">
        <v>322</v>
      </c>
      <c r="J95" s="82"/>
      <c r="K95" s="82"/>
      <c r="L95" s="82"/>
      <c r="M95" s="80"/>
      <c r="N95" s="82"/>
      <c r="O95" s="82"/>
      <c r="P95" s="83"/>
      <c r="Q95" s="27"/>
      <c r="R95" s="16" t="s">
        <v>72</v>
      </c>
      <c r="S95" s="13"/>
      <c r="T95" s="13"/>
      <c r="U95" s="19">
        <v>0</v>
      </c>
      <c r="V95" s="16">
        <v>0</v>
      </c>
      <c r="W95" s="16">
        <v>0</v>
      </c>
      <c r="X95" s="16">
        <v>0</v>
      </c>
      <c r="Y95" s="16">
        <v>0</v>
      </c>
      <c r="Z95" s="13"/>
      <c r="AA95" s="13"/>
      <c r="AB95" s="80"/>
      <c r="AC95" s="82"/>
      <c r="AD95" s="80"/>
      <c r="AE95" s="82"/>
      <c r="AF95" s="83"/>
      <c r="AG95" s="82"/>
      <c r="AH95" s="18"/>
      <c r="AI95" s="16">
        <v>0</v>
      </c>
      <c r="AJ95" s="16">
        <v>0</v>
      </c>
      <c r="AK95" s="16">
        <v>0</v>
      </c>
      <c r="AL95" s="16">
        <v>0</v>
      </c>
      <c r="AM95" s="13"/>
      <c r="AN95" s="13"/>
    </row>
    <row r="96" spans="1:40" x14ac:dyDescent="0.25">
      <c r="A96" s="80"/>
      <c r="B96" s="80"/>
      <c r="C96" s="80"/>
      <c r="D96" s="80"/>
      <c r="E96" s="16">
        <v>0</v>
      </c>
      <c r="F96" s="97"/>
      <c r="G96" s="80"/>
      <c r="H96" s="80"/>
      <c r="I96" s="16">
        <v>0</v>
      </c>
      <c r="J96" s="82"/>
      <c r="K96" s="82"/>
      <c r="L96" s="82"/>
      <c r="M96" s="80"/>
      <c r="N96" s="82"/>
      <c r="O96" s="82"/>
      <c r="P96" s="83"/>
      <c r="Q96" s="27"/>
      <c r="R96" s="16" t="s">
        <v>72</v>
      </c>
      <c r="S96" s="13"/>
      <c r="T96" s="13"/>
      <c r="U96" s="19">
        <v>0</v>
      </c>
      <c r="V96" s="16">
        <v>0</v>
      </c>
      <c r="W96" s="16">
        <v>0</v>
      </c>
      <c r="X96" s="16">
        <v>0</v>
      </c>
      <c r="Y96" s="16">
        <v>0</v>
      </c>
      <c r="Z96" s="13"/>
      <c r="AA96" s="13"/>
      <c r="AB96" s="80"/>
      <c r="AC96" s="82"/>
      <c r="AD96" s="80"/>
      <c r="AE96" s="82"/>
      <c r="AF96" s="83"/>
      <c r="AG96" s="82"/>
      <c r="AH96" s="18"/>
      <c r="AI96" s="16">
        <v>0</v>
      </c>
      <c r="AJ96" s="16">
        <v>0</v>
      </c>
      <c r="AK96" s="16">
        <v>0</v>
      </c>
      <c r="AL96" s="16">
        <v>0</v>
      </c>
      <c r="AM96" s="13"/>
      <c r="AN96" s="13"/>
    </row>
    <row r="97" spans="1:40" x14ac:dyDescent="0.25">
      <c r="A97" s="80"/>
      <c r="B97" s="80"/>
      <c r="C97" s="80"/>
      <c r="D97" s="80"/>
      <c r="E97" s="16">
        <v>0</v>
      </c>
      <c r="F97" s="97"/>
      <c r="G97" s="80"/>
      <c r="H97" s="80"/>
      <c r="I97" s="16">
        <v>0</v>
      </c>
      <c r="J97" s="82"/>
      <c r="K97" s="82"/>
      <c r="L97" s="82"/>
      <c r="M97" s="80"/>
      <c r="N97" s="82"/>
      <c r="O97" s="82"/>
      <c r="P97" s="83"/>
      <c r="Q97" s="27"/>
      <c r="R97" s="16" t="s">
        <v>72</v>
      </c>
      <c r="S97" s="13"/>
      <c r="T97" s="13"/>
      <c r="U97" s="19">
        <v>0</v>
      </c>
      <c r="V97" s="16">
        <v>0</v>
      </c>
      <c r="W97" s="16">
        <v>0</v>
      </c>
      <c r="X97" s="16">
        <v>0</v>
      </c>
      <c r="Y97" s="16">
        <v>0</v>
      </c>
      <c r="Z97" s="13"/>
      <c r="AA97" s="13"/>
      <c r="AB97" s="80"/>
      <c r="AC97" s="82"/>
      <c r="AD97" s="80"/>
      <c r="AE97" s="82"/>
      <c r="AF97" s="83"/>
      <c r="AG97" s="82"/>
      <c r="AH97" s="18"/>
      <c r="AI97" s="16">
        <v>0</v>
      </c>
      <c r="AJ97" s="16">
        <v>0</v>
      </c>
      <c r="AK97" s="16">
        <v>0</v>
      </c>
      <c r="AL97" s="16">
        <v>0</v>
      </c>
      <c r="AM97" s="13"/>
      <c r="AN97" s="13"/>
    </row>
    <row r="98" spans="1:40" x14ac:dyDescent="0.25">
      <c r="A98" s="80"/>
      <c r="B98" s="80"/>
      <c r="C98" s="80"/>
      <c r="D98" s="80"/>
      <c r="E98" s="16">
        <v>0</v>
      </c>
      <c r="F98" s="97"/>
      <c r="G98" s="80"/>
      <c r="H98" s="80"/>
      <c r="I98" s="16">
        <v>0</v>
      </c>
      <c r="J98" s="82"/>
      <c r="K98" s="82"/>
      <c r="L98" s="82"/>
      <c r="M98" s="80"/>
      <c r="N98" s="82"/>
      <c r="O98" s="82"/>
      <c r="P98" s="83"/>
      <c r="Q98" s="27"/>
      <c r="R98" s="16" t="s">
        <v>72</v>
      </c>
      <c r="S98" s="13"/>
      <c r="T98" s="13"/>
      <c r="U98" s="19">
        <v>0</v>
      </c>
      <c r="V98" s="16">
        <v>0</v>
      </c>
      <c r="W98" s="16">
        <v>0</v>
      </c>
      <c r="X98" s="16">
        <v>0</v>
      </c>
      <c r="Y98" s="16">
        <v>0</v>
      </c>
      <c r="Z98" s="13"/>
      <c r="AA98" s="13"/>
      <c r="AB98" s="80"/>
      <c r="AC98" s="82"/>
      <c r="AD98" s="80"/>
      <c r="AE98" s="82"/>
      <c r="AF98" s="83"/>
      <c r="AG98" s="82"/>
      <c r="AH98" s="18"/>
      <c r="AI98" s="16">
        <v>0</v>
      </c>
      <c r="AJ98" s="16">
        <v>0</v>
      </c>
      <c r="AK98" s="16">
        <v>0</v>
      </c>
      <c r="AL98" s="16">
        <v>0</v>
      </c>
      <c r="AN98" s="13"/>
    </row>
    <row r="99" spans="1:40" ht="111.75" customHeight="1" x14ac:dyDescent="0.25">
      <c r="A99" s="80" t="s">
        <v>330</v>
      </c>
      <c r="B99" s="80" t="s">
        <v>331</v>
      </c>
      <c r="C99" s="80" t="s">
        <v>38</v>
      </c>
      <c r="D99" s="80" t="s">
        <v>38</v>
      </c>
      <c r="E99" s="16" t="s">
        <v>332</v>
      </c>
      <c r="F99" s="97" t="s">
        <v>333</v>
      </c>
      <c r="G99" s="80" t="s">
        <v>510</v>
      </c>
      <c r="H99" s="80" t="s">
        <v>75</v>
      </c>
      <c r="I99" s="16" t="s">
        <v>252</v>
      </c>
      <c r="J99" s="82">
        <v>900</v>
      </c>
      <c r="K99" s="84" t="s">
        <v>513</v>
      </c>
      <c r="L99" s="81">
        <v>80</v>
      </c>
      <c r="M99" s="80">
        <v>11</v>
      </c>
      <c r="N99" s="84" t="s">
        <v>53</v>
      </c>
      <c r="O99" s="81">
        <v>80</v>
      </c>
      <c r="P99" s="83" t="s">
        <v>54</v>
      </c>
      <c r="Q99" s="27" t="s">
        <v>334</v>
      </c>
      <c r="R99" s="16" t="s">
        <v>514</v>
      </c>
      <c r="S99" s="13" t="s">
        <v>339</v>
      </c>
      <c r="T99" s="14" t="s">
        <v>517</v>
      </c>
      <c r="U99" s="19" t="s">
        <v>70</v>
      </c>
      <c r="V99" s="16" t="s">
        <v>50</v>
      </c>
      <c r="W99" s="16" t="s">
        <v>35</v>
      </c>
      <c r="X99" s="16" t="s">
        <v>51</v>
      </c>
      <c r="Y99" s="16" t="s">
        <v>52</v>
      </c>
      <c r="Z99" s="14" t="s">
        <v>599</v>
      </c>
      <c r="AA99" s="13" t="s">
        <v>153</v>
      </c>
      <c r="AB99" s="80" t="s">
        <v>80</v>
      </c>
      <c r="AC99" s="81">
        <v>29</v>
      </c>
      <c r="AD99" s="80" t="s">
        <v>53</v>
      </c>
      <c r="AE99" s="81">
        <v>80</v>
      </c>
      <c r="AF99" s="83" t="s">
        <v>54</v>
      </c>
      <c r="AG99" s="82" t="s">
        <v>55</v>
      </c>
      <c r="AH99" s="15" t="s">
        <v>335</v>
      </c>
      <c r="AI99" s="16" t="s">
        <v>336</v>
      </c>
      <c r="AJ99" s="16" t="s">
        <v>337</v>
      </c>
      <c r="AK99" s="16" t="s">
        <v>338</v>
      </c>
      <c r="AL99" s="22">
        <v>45291</v>
      </c>
      <c r="AM99" s="14" t="s">
        <v>586</v>
      </c>
      <c r="AN99" s="13" t="s">
        <v>491</v>
      </c>
    </row>
    <row r="100" spans="1:40" ht="85.5" customHeight="1" x14ac:dyDescent="0.25">
      <c r="A100" s="80"/>
      <c r="B100" s="80"/>
      <c r="C100" s="80"/>
      <c r="D100" s="80"/>
      <c r="E100" s="16" t="s">
        <v>511</v>
      </c>
      <c r="F100" s="97"/>
      <c r="G100" s="80"/>
      <c r="H100" s="80"/>
      <c r="I100" s="16" t="s">
        <v>512</v>
      </c>
      <c r="J100" s="82"/>
      <c r="K100" s="82"/>
      <c r="L100" s="82"/>
      <c r="M100" s="80"/>
      <c r="N100" s="82"/>
      <c r="O100" s="82"/>
      <c r="P100" s="83"/>
      <c r="Q100" s="28" t="s">
        <v>519</v>
      </c>
      <c r="R100" s="16" t="s">
        <v>515</v>
      </c>
      <c r="S100" s="13" t="s">
        <v>516</v>
      </c>
      <c r="T100" s="14" t="s">
        <v>518</v>
      </c>
      <c r="U100" s="19" t="s">
        <v>70</v>
      </c>
      <c r="V100" s="16" t="s">
        <v>50</v>
      </c>
      <c r="W100" s="16" t="s">
        <v>35</v>
      </c>
      <c r="X100" s="16" t="s">
        <v>51</v>
      </c>
      <c r="Y100" s="16" t="s">
        <v>52</v>
      </c>
      <c r="Z100" s="14" t="s">
        <v>600</v>
      </c>
      <c r="AA100" s="13" t="s">
        <v>153</v>
      </c>
      <c r="AB100" s="80"/>
      <c r="AC100" s="82"/>
      <c r="AD100" s="80"/>
      <c r="AE100" s="82"/>
      <c r="AF100" s="83"/>
      <c r="AG100" s="82"/>
      <c r="AH100" s="18"/>
      <c r="AI100" s="16">
        <v>0</v>
      </c>
      <c r="AJ100" s="16">
        <v>0</v>
      </c>
      <c r="AK100" s="16">
        <v>0</v>
      </c>
      <c r="AL100" s="16">
        <v>0</v>
      </c>
      <c r="AM100" s="13"/>
      <c r="AN100" s="13"/>
    </row>
    <row r="101" spans="1:40" ht="36" customHeight="1" x14ac:dyDescent="0.25">
      <c r="A101" s="80"/>
      <c r="B101" s="80"/>
      <c r="C101" s="80"/>
      <c r="D101" s="80"/>
      <c r="E101" s="16"/>
      <c r="F101" s="97"/>
      <c r="G101" s="80"/>
      <c r="H101" s="80"/>
      <c r="I101" s="16">
        <v>0</v>
      </c>
      <c r="J101" s="82"/>
      <c r="K101" s="82"/>
      <c r="L101" s="82"/>
      <c r="M101" s="80"/>
      <c r="N101" s="82"/>
      <c r="O101" s="82"/>
      <c r="P101" s="83"/>
      <c r="Q101" s="28"/>
      <c r="R101" s="16" t="s">
        <v>72</v>
      </c>
      <c r="S101" s="13"/>
      <c r="T101" s="13"/>
      <c r="U101" s="19">
        <v>0</v>
      </c>
      <c r="V101" s="16">
        <v>0</v>
      </c>
      <c r="W101" s="16">
        <v>0</v>
      </c>
      <c r="X101" s="16">
        <v>0</v>
      </c>
      <c r="Y101" s="16">
        <v>0</v>
      </c>
      <c r="Z101" s="13"/>
      <c r="AA101" s="13"/>
      <c r="AB101" s="80"/>
      <c r="AC101" s="82"/>
      <c r="AD101" s="80"/>
      <c r="AE101" s="82"/>
      <c r="AF101" s="83"/>
      <c r="AG101" s="82"/>
      <c r="AH101" s="18"/>
      <c r="AI101" s="16">
        <v>0</v>
      </c>
      <c r="AJ101" s="16">
        <v>0</v>
      </c>
      <c r="AK101" s="16">
        <v>0</v>
      </c>
      <c r="AL101" s="16">
        <v>0</v>
      </c>
      <c r="AM101" s="13"/>
      <c r="AN101" s="13"/>
    </row>
    <row r="102" spans="1:40" x14ac:dyDescent="0.25">
      <c r="A102" s="80"/>
      <c r="B102" s="80"/>
      <c r="C102" s="80"/>
      <c r="D102" s="80"/>
      <c r="E102" s="16">
        <v>0</v>
      </c>
      <c r="F102" s="97"/>
      <c r="G102" s="80"/>
      <c r="H102" s="80"/>
      <c r="I102" s="16">
        <v>0</v>
      </c>
      <c r="J102" s="82"/>
      <c r="K102" s="82"/>
      <c r="L102" s="82"/>
      <c r="M102" s="80"/>
      <c r="N102" s="82"/>
      <c r="O102" s="82"/>
      <c r="P102" s="83"/>
      <c r="Q102" s="28"/>
      <c r="R102" s="16" t="s">
        <v>72</v>
      </c>
      <c r="S102" s="13"/>
      <c r="T102" s="13"/>
      <c r="U102" s="19">
        <v>0</v>
      </c>
      <c r="V102" s="16">
        <v>0</v>
      </c>
      <c r="W102" s="16">
        <v>0</v>
      </c>
      <c r="X102" s="16">
        <v>0</v>
      </c>
      <c r="Y102" s="16">
        <v>0</v>
      </c>
      <c r="Z102" s="13"/>
      <c r="AA102" s="13"/>
      <c r="AB102" s="80"/>
      <c r="AC102" s="82"/>
      <c r="AD102" s="80"/>
      <c r="AE102" s="82"/>
      <c r="AF102" s="83"/>
      <c r="AG102" s="82"/>
      <c r="AH102" s="18"/>
      <c r="AI102" s="16">
        <v>0</v>
      </c>
      <c r="AJ102" s="16">
        <v>0</v>
      </c>
      <c r="AK102" s="16">
        <v>0</v>
      </c>
      <c r="AL102" s="16">
        <v>0</v>
      </c>
      <c r="AM102" s="13"/>
      <c r="AN102" s="13"/>
    </row>
    <row r="103" spans="1:40" x14ac:dyDescent="0.25">
      <c r="A103" s="80"/>
      <c r="B103" s="80"/>
      <c r="C103" s="80"/>
      <c r="D103" s="80"/>
      <c r="E103" s="16">
        <v>0</v>
      </c>
      <c r="F103" s="97"/>
      <c r="G103" s="80"/>
      <c r="H103" s="80"/>
      <c r="I103" s="16">
        <v>0</v>
      </c>
      <c r="J103" s="82"/>
      <c r="K103" s="82"/>
      <c r="L103" s="82"/>
      <c r="M103" s="80"/>
      <c r="N103" s="82"/>
      <c r="O103" s="82"/>
      <c r="P103" s="83"/>
      <c r="Q103" s="28"/>
      <c r="R103" s="16" t="s">
        <v>72</v>
      </c>
      <c r="S103" s="13"/>
      <c r="T103" s="13"/>
      <c r="U103" s="19">
        <v>0</v>
      </c>
      <c r="V103" s="16">
        <v>0</v>
      </c>
      <c r="W103" s="16">
        <v>0</v>
      </c>
      <c r="X103" s="16">
        <v>0</v>
      </c>
      <c r="Y103" s="16">
        <v>0</v>
      </c>
      <c r="Z103" s="13"/>
      <c r="AA103" s="13"/>
      <c r="AB103" s="80"/>
      <c r="AC103" s="82"/>
      <c r="AD103" s="80"/>
      <c r="AE103" s="82"/>
      <c r="AF103" s="83"/>
      <c r="AG103" s="82"/>
      <c r="AH103" s="18"/>
      <c r="AI103" s="16">
        <v>0</v>
      </c>
      <c r="AJ103" s="16">
        <v>0</v>
      </c>
      <c r="AK103" s="16">
        <v>0</v>
      </c>
      <c r="AL103" s="16">
        <v>0</v>
      </c>
      <c r="AM103" s="13"/>
      <c r="AN103" s="13"/>
    </row>
    <row r="104" spans="1:40" ht="132" customHeight="1" x14ac:dyDescent="0.25">
      <c r="A104" s="80" t="s">
        <v>340</v>
      </c>
      <c r="B104" s="61" t="s">
        <v>520</v>
      </c>
      <c r="C104" s="80" t="s">
        <v>38</v>
      </c>
      <c r="D104" s="80" t="s">
        <v>38</v>
      </c>
      <c r="E104" s="41" t="s">
        <v>521</v>
      </c>
      <c r="F104" s="97" t="s">
        <v>341</v>
      </c>
      <c r="G104" s="61" t="s">
        <v>524</v>
      </c>
      <c r="H104" s="80" t="s">
        <v>75</v>
      </c>
      <c r="I104" s="46" t="s">
        <v>525</v>
      </c>
      <c r="J104" s="82">
        <v>1200</v>
      </c>
      <c r="K104" s="84" t="s">
        <v>69</v>
      </c>
      <c r="L104" s="81">
        <v>80</v>
      </c>
      <c r="M104" s="80">
        <v>15</v>
      </c>
      <c r="N104" s="84" t="s">
        <v>45</v>
      </c>
      <c r="O104" s="81">
        <v>100</v>
      </c>
      <c r="P104" s="83" t="s">
        <v>46</v>
      </c>
      <c r="Q104" s="27" t="s">
        <v>342</v>
      </c>
      <c r="R104" s="42" t="s">
        <v>529</v>
      </c>
      <c r="S104" s="13" t="s">
        <v>349</v>
      </c>
      <c r="T104" s="14" t="s">
        <v>544</v>
      </c>
      <c r="U104" s="19" t="s">
        <v>70</v>
      </c>
      <c r="V104" s="16" t="s">
        <v>50</v>
      </c>
      <c r="W104" s="16" t="s">
        <v>35</v>
      </c>
      <c r="X104" s="16" t="s">
        <v>99</v>
      </c>
      <c r="Y104" s="16" t="s">
        <v>52</v>
      </c>
      <c r="Z104" s="14" t="s">
        <v>601</v>
      </c>
      <c r="AA104" s="13" t="s">
        <v>153</v>
      </c>
      <c r="AB104" s="80" t="s">
        <v>44</v>
      </c>
      <c r="AC104" s="81">
        <v>52</v>
      </c>
      <c r="AD104" s="80" t="s">
        <v>45</v>
      </c>
      <c r="AE104" s="81">
        <v>100</v>
      </c>
      <c r="AF104" s="83" t="s">
        <v>46</v>
      </c>
      <c r="AG104" s="82" t="s">
        <v>55</v>
      </c>
      <c r="AH104" s="15" t="s">
        <v>531</v>
      </c>
      <c r="AI104" s="46" t="s">
        <v>530</v>
      </c>
      <c r="AJ104" s="46" t="s">
        <v>532</v>
      </c>
      <c r="AK104" s="46" t="s">
        <v>533</v>
      </c>
      <c r="AL104" s="51">
        <v>45291</v>
      </c>
      <c r="AM104" s="14" t="s">
        <v>587</v>
      </c>
      <c r="AN104" s="14" t="s">
        <v>491</v>
      </c>
    </row>
    <row r="105" spans="1:40" ht="78.75" customHeight="1" x14ac:dyDescent="0.25">
      <c r="A105" s="80"/>
      <c r="B105" s="68"/>
      <c r="C105" s="80"/>
      <c r="D105" s="80"/>
      <c r="E105" s="41" t="s">
        <v>522</v>
      </c>
      <c r="F105" s="97"/>
      <c r="G105" s="68"/>
      <c r="H105" s="80"/>
      <c r="I105" s="46" t="s">
        <v>526</v>
      </c>
      <c r="J105" s="82"/>
      <c r="K105" s="82"/>
      <c r="L105" s="82"/>
      <c r="M105" s="80"/>
      <c r="N105" s="82"/>
      <c r="O105" s="82"/>
      <c r="P105" s="83"/>
      <c r="Q105" s="27"/>
      <c r="R105" s="16" t="s">
        <v>72</v>
      </c>
      <c r="S105" s="13"/>
      <c r="T105" s="13"/>
      <c r="U105" s="19">
        <v>0</v>
      </c>
      <c r="V105" s="16">
        <v>0</v>
      </c>
      <c r="W105" s="16">
        <v>0</v>
      </c>
      <c r="X105" s="16">
        <v>0</v>
      </c>
      <c r="Y105" s="16">
        <v>0</v>
      </c>
      <c r="Z105" s="13"/>
      <c r="AA105" s="13"/>
      <c r="AB105" s="80"/>
      <c r="AC105" s="82"/>
      <c r="AD105" s="80"/>
      <c r="AE105" s="82"/>
      <c r="AF105" s="83"/>
      <c r="AG105" s="82"/>
      <c r="AH105" s="15"/>
      <c r="AI105" s="16">
        <v>0</v>
      </c>
      <c r="AJ105" s="16">
        <v>0</v>
      </c>
      <c r="AK105" s="16">
        <v>0</v>
      </c>
      <c r="AL105" s="16">
        <v>0</v>
      </c>
      <c r="AM105" s="13"/>
      <c r="AN105" s="13"/>
    </row>
    <row r="106" spans="1:40" ht="82.5" customHeight="1" x14ac:dyDescent="0.25">
      <c r="A106" s="80"/>
      <c r="B106" s="68"/>
      <c r="C106" s="80"/>
      <c r="D106" s="80"/>
      <c r="E106" s="41" t="s">
        <v>523</v>
      </c>
      <c r="F106" s="97"/>
      <c r="G106" s="68"/>
      <c r="H106" s="80"/>
      <c r="I106" s="46" t="s">
        <v>527</v>
      </c>
      <c r="J106" s="82"/>
      <c r="K106" s="82"/>
      <c r="L106" s="82"/>
      <c r="M106" s="80"/>
      <c r="N106" s="82"/>
      <c r="O106" s="82"/>
      <c r="P106" s="83"/>
      <c r="Q106" s="27"/>
      <c r="R106" s="16" t="s">
        <v>72</v>
      </c>
      <c r="S106" s="13"/>
      <c r="T106" s="13"/>
      <c r="U106" s="19">
        <v>0</v>
      </c>
      <c r="V106" s="16">
        <v>0</v>
      </c>
      <c r="W106" s="16">
        <v>0</v>
      </c>
      <c r="X106" s="16">
        <v>0</v>
      </c>
      <c r="Y106" s="16">
        <v>0</v>
      </c>
      <c r="Z106" s="13"/>
      <c r="AA106" s="13"/>
      <c r="AB106" s="80"/>
      <c r="AC106" s="82"/>
      <c r="AD106" s="80"/>
      <c r="AE106" s="82"/>
      <c r="AF106" s="83"/>
      <c r="AG106" s="82"/>
      <c r="AH106" s="15"/>
      <c r="AI106" s="16">
        <v>0</v>
      </c>
      <c r="AJ106" s="16">
        <v>0</v>
      </c>
      <c r="AK106" s="16">
        <v>0</v>
      </c>
      <c r="AL106" s="16">
        <v>0</v>
      </c>
      <c r="AM106" s="13"/>
      <c r="AN106" s="13"/>
    </row>
    <row r="107" spans="1:40" ht="31.5" customHeight="1" x14ac:dyDescent="0.25">
      <c r="A107" s="80"/>
      <c r="B107" s="68"/>
      <c r="C107" s="80"/>
      <c r="D107" s="80"/>
      <c r="E107" s="16">
        <v>0</v>
      </c>
      <c r="F107" s="97"/>
      <c r="G107" s="68"/>
      <c r="H107" s="80"/>
      <c r="I107" s="46" t="s">
        <v>528</v>
      </c>
      <c r="J107" s="82"/>
      <c r="K107" s="82"/>
      <c r="L107" s="82"/>
      <c r="M107" s="80"/>
      <c r="N107" s="82"/>
      <c r="O107" s="82"/>
      <c r="P107" s="83"/>
      <c r="Q107" s="27"/>
      <c r="R107" s="16" t="s">
        <v>72</v>
      </c>
      <c r="S107" s="13"/>
      <c r="T107" s="13"/>
      <c r="U107" s="19">
        <v>0</v>
      </c>
      <c r="V107" s="16">
        <v>0</v>
      </c>
      <c r="W107" s="16">
        <v>0</v>
      </c>
      <c r="X107" s="16">
        <v>0</v>
      </c>
      <c r="Y107" s="16">
        <v>0</v>
      </c>
      <c r="Z107" s="13"/>
      <c r="AA107" s="13"/>
      <c r="AB107" s="80"/>
      <c r="AC107" s="82"/>
      <c r="AD107" s="80"/>
      <c r="AE107" s="82"/>
      <c r="AF107" s="83"/>
      <c r="AG107" s="82"/>
      <c r="AH107" s="15"/>
      <c r="AI107" s="16">
        <v>0</v>
      </c>
      <c r="AJ107" s="16">
        <v>0</v>
      </c>
      <c r="AK107" s="16">
        <v>0</v>
      </c>
      <c r="AL107" s="16">
        <v>0</v>
      </c>
      <c r="AM107" s="13"/>
      <c r="AN107" s="13"/>
    </row>
    <row r="108" spans="1:40" x14ac:dyDescent="0.25">
      <c r="A108" s="80"/>
      <c r="B108" s="62"/>
      <c r="C108" s="80"/>
      <c r="D108" s="80"/>
      <c r="E108" s="16">
        <v>0</v>
      </c>
      <c r="F108" s="97"/>
      <c r="G108" s="62"/>
      <c r="H108" s="80"/>
      <c r="I108" s="16">
        <v>0</v>
      </c>
      <c r="J108" s="82"/>
      <c r="K108" s="82"/>
      <c r="L108" s="82"/>
      <c r="M108" s="80"/>
      <c r="N108" s="82"/>
      <c r="O108" s="82"/>
      <c r="P108" s="83"/>
      <c r="Q108" s="27"/>
      <c r="R108" s="16" t="s">
        <v>72</v>
      </c>
      <c r="S108" s="13"/>
      <c r="T108" s="13"/>
      <c r="U108" s="19">
        <v>0</v>
      </c>
      <c r="V108" s="16">
        <v>0</v>
      </c>
      <c r="W108" s="16">
        <v>0</v>
      </c>
      <c r="X108" s="16">
        <v>0</v>
      </c>
      <c r="Y108" s="16">
        <v>0</v>
      </c>
      <c r="Z108" s="13"/>
      <c r="AA108" s="13"/>
      <c r="AB108" s="80"/>
      <c r="AC108" s="82"/>
      <c r="AD108" s="80"/>
      <c r="AE108" s="82"/>
      <c r="AF108" s="83"/>
      <c r="AG108" s="82"/>
      <c r="AH108" s="15"/>
      <c r="AI108" s="16">
        <v>0</v>
      </c>
      <c r="AJ108" s="16">
        <v>0</v>
      </c>
      <c r="AK108" s="16">
        <v>0</v>
      </c>
      <c r="AL108" s="16">
        <v>0</v>
      </c>
      <c r="AM108" s="13"/>
      <c r="AN108" s="13"/>
    </row>
    <row r="109" spans="1:40" ht="156" customHeight="1" x14ac:dyDescent="0.25">
      <c r="A109" s="80" t="s">
        <v>340</v>
      </c>
      <c r="B109" s="61" t="s">
        <v>534</v>
      </c>
      <c r="C109" s="80" t="s">
        <v>38</v>
      </c>
      <c r="D109" s="80" t="s">
        <v>38</v>
      </c>
      <c r="E109" s="41" t="s">
        <v>535</v>
      </c>
      <c r="F109" s="97" t="s">
        <v>343</v>
      </c>
      <c r="G109" s="61" t="s">
        <v>538</v>
      </c>
      <c r="H109" s="80" t="s">
        <v>75</v>
      </c>
      <c r="I109" s="46" t="s">
        <v>525</v>
      </c>
      <c r="J109" s="82">
        <v>1200</v>
      </c>
      <c r="K109" s="84" t="s">
        <v>69</v>
      </c>
      <c r="L109" s="81">
        <v>80</v>
      </c>
      <c r="M109" s="80">
        <v>15</v>
      </c>
      <c r="N109" s="84" t="s">
        <v>45</v>
      </c>
      <c r="O109" s="81">
        <v>80</v>
      </c>
      <c r="P109" s="83" t="s">
        <v>46</v>
      </c>
      <c r="Q109" s="27" t="s">
        <v>344</v>
      </c>
      <c r="R109" s="41" t="s">
        <v>540</v>
      </c>
      <c r="S109" s="13" t="s">
        <v>545</v>
      </c>
      <c r="T109" s="14" t="s">
        <v>548</v>
      </c>
      <c r="U109" s="19" t="s">
        <v>70</v>
      </c>
      <c r="V109" s="16" t="s">
        <v>50</v>
      </c>
      <c r="W109" s="16" t="s">
        <v>35</v>
      </c>
      <c r="X109" s="16" t="s">
        <v>99</v>
      </c>
      <c r="Y109" s="16" t="s">
        <v>52</v>
      </c>
      <c r="Z109" s="14" t="s">
        <v>602</v>
      </c>
      <c r="AA109" s="13" t="s">
        <v>153</v>
      </c>
      <c r="AB109" s="80" t="s">
        <v>80</v>
      </c>
      <c r="AC109" s="81">
        <v>33.799999999999997</v>
      </c>
      <c r="AD109" s="80" t="s">
        <v>45</v>
      </c>
      <c r="AE109" s="81">
        <v>100</v>
      </c>
      <c r="AF109" s="83" t="s">
        <v>46</v>
      </c>
      <c r="AG109" s="82" t="s">
        <v>55</v>
      </c>
      <c r="AH109" s="15" t="s">
        <v>348</v>
      </c>
      <c r="AI109" s="46" t="s">
        <v>542</v>
      </c>
      <c r="AJ109" s="46" t="s">
        <v>532</v>
      </c>
      <c r="AK109" s="46" t="s">
        <v>543</v>
      </c>
      <c r="AL109" s="22">
        <v>45291</v>
      </c>
      <c r="AM109" s="14" t="s">
        <v>576</v>
      </c>
      <c r="AN109" s="13" t="s">
        <v>415</v>
      </c>
    </row>
    <row r="110" spans="1:40" ht="214.5" customHeight="1" x14ac:dyDescent="0.25">
      <c r="A110" s="80"/>
      <c r="B110" s="68"/>
      <c r="C110" s="80"/>
      <c r="D110" s="80"/>
      <c r="E110" s="41" t="s">
        <v>536</v>
      </c>
      <c r="F110" s="97"/>
      <c r="G110" s="68"/>
      <c r="H110" s="80"/>
      <c r="I110" s="46" t="s">
        <v>526</v>
      </c>
      <c r="J110" s="82"/>
      <c r="K110" s="82"/>
      <c r="L110" s="82"/>
      <c r="M110" s="80"/>
      <c r="N110" s="82"/>
      <c r="O110" s="82"/>
      <c r="P110" s="83"/>
      <c r="Q110" s="27" t="s">
        <v>345</v>
      </c>
      <c r="R110" s="41" t="s">
        <v>541</v>
      </c>
      <c r="S110" s="14" t="s">
        <v>546</v>
      </c>
      <c r="T110" s="14" t="s">
        <v>547</v>
      </c>
      <c r="U110" s="19" t="s">
        <v>70</v>
      </c>
      <c r="V110" s="16" t="s">
        <v>50</v>
      </c>
      <c r="W110" s="16" t="s">
        <v>35</v>
      </c>
      <c r="X110" s="16" t="s">
        <v>99</v>
      </c>
      <c r="Y110" s="16" t="s">
        <v>52</v>
      </c>
      <c r="Z110" s="14" t="s">
        <v>603</v>
      </c>
      <c r="AA110" s="13" t="s">
        <v>153</v>
      </c>
      <c r="AB110" s="80"/>
      <c r="AC110" s="82"/>
      <c r="AD110" s="80"/>
      <c r="AE110" s="82"/>
      <c r="AF110" s="83"/>
      <c r="AG110" s="82"/>
      <c r="AH110" s="15"/>
      <c r="AI110" s="16">
        <v>0</v>
      </c>
      <c r="AJ110" s="16">
        <v>0</v>
      </c>
      <c r="AK110" s="16">
        <v>0</v>
      </c>
      <c r="AL110" s="16">
        <v>0</v>
      </c>
      <c r="AM110" s="13"/>
      <c r="AN110" s="13"/>
    </row>
    <row r="111" spans="1:40" ht="45" x14ac:dyDescent="0.25">
      <c r="A111" s="80"/>
      <c r="B111" s="68"/>
      <c r="C111" s="80"/>
      <c r="D111" s="80"/>
      <c r="E111" s="41" t="s">
        <v>346</v>
      </c>
      <c r="F111" s="97"/>
      <c r="G111" s="68"/>
      <c r="H111" s="80"/>
      <c r="I111" s="46" t="s">
        <v>539</v>
      </c>
      <c r="J111" s="82"/>
      <c r="K111" s="82"/>
      <c r="L111" s="82"/>
      <c r="M111" s="80"/>
      <c r="N111" s="82"/>
      <c r="O111" s="82"/>
      <c r="P111" s="83"/>
      <c r="Q111" s="28"/>
      <c r="R111" s="16" t="s">
        <v>72</v>
      </c>
      <c r="S111" s="13"/>
      <c r="T111" s="13"/>
      <c r="U111" s="19">
        <v>0</v>
      </c>
      <c r="V111" s="16">
        <v>0</v>
      </c>
      <c r="W111" s="16">
        <v>0</v>
      </c>
      <c r="X111" s="16">
        <v>0</v>
      </c>
      <c r="Y111" s="16">
        <v>0</v>
      </c>
      <c r="Z111" s="13"/>
      <c r="AA111" s="13"/>
      <c r="AB111" s="80"/>
      <c r="AC111" s="82"/>
      <c r="AD111" s="80"/>
      <c r="AE111" s="82"/>
      <c r="AF111" s="83"/>
      <c r="AG111" s="82"/>
      <c r="AH111" s="18"/>
      <c r="AI111" s="16">
        <v>0</v>
      </c>
      <c r="AJ111" s="16">
        <v>0</v>
      </c>
      <c r="AK111" s="16">
        <v>0</v>
      </c>
      <c r="AL111" s="16">
        <v>0</v>
      </c>
      <c r="AM111" s="13"/>
      <c r="AN111" s="13"/>
    </row>
    <row r="112" spans="1:40" ht="30" x14ac:dyDescent="0.25">
      <c r="A112" s="80"/>
      <c r="B112" s="68"/>
      <c r="C112" s="80"/>
      <c r="D112" s="80"/>
      <c r="E112" s="41" t="s">
        <v>347</v>
      </c>
      <c r="F112" s="97"/>
      <c r="G112" s="68"/>
      <c r="H112" s="80"/>
      <c r="I112" s="16">
        <v>0</v>
      </c>
      <c r="J112" s="82"/>
      <c r="K112" s="82"/>
      <c r="L112" s="82"/>
      <c r="M112" s="80"/>
      <c r="N112" s="82"/>
      <c r="O112" s="82"/>
      <c r="P112" s="83"/>
      <c r="Q112" s="28"/>
      <c r="R112" s="16" t="s">
        <v>72</v>
      </c>
      <c r="S112" s="13"/>
      <c r="T112" s="13"/>
      <c r="U112" s="19">
        <v>0</v>
      </c>
      <c r="V112" s="16">
        <v>0</v>
      </c>
      <c r="W112" s="16">
        <v>0</v>
      </c>
      <c r="X112" s="16">
        <v>0</v>
      </c>
      <c r="Y112" s="16">
        <v>0</v>
      </c>
      <c r="Z112" s="13"/>
      <c r="AA112" s="13"/>
      <c r="AB112" s="80"/>
      <c r="AC112" s="82"/>
      <c r="AD112" s="80"/>
      <c r="AE112" s="82"/>
      <c r="AF112" s="83"/>
      <c r="AG112" s="82"/>
      <c r="AH112" s="18"/>
      <c r="AI112" s="16">
        <v>0</v>
      </c>
      <c r="AJ112" s="16">
        <v>0</v>
      </c>
      <c r="AK112" s="16">
        <v>0</v>
      </c>
      <c r="AL112" s="16">
        <v>0</v>
      </c>
      <c r="AM112" s="13"/>
      <c r="AN112" s="13"/>
    </row>
    <row r="113" spans="1:40" ht="45" x14ac:dyDescent="0.25">
      <c r="A113" s="80"/>
      <c r="B113" s="62"/>
      <c r="C113" s="80"/>
      <c r="D113" s="80"/>
      <c r="E113" s="41" t="s">
        <v>537</v>
      </c>
      <c r="F113" s="97"/>
      <c r="G113" s="62"/>
      <c r="H113" s="80"/>
      <c r="I113" s="16">
        <v>0</v>
      </c>
      <c r="J113" s="82"/>
      <c r="K113" s="82"/>
      <c r="L113" s="82"/>
      <c r="M113" s="80"/>
      <c r="N113" s="82"/>
      <c r="O113" s="82"/>
      <c r="P113" s="83"/>
      <c r="Q113" s="28"/>
      <c r="R113" s="16" t="s">
        <v>72</v>
      </c>
      <c r="S113" s="13"/>
      <c r="T113" s="13"/>
      <c r="U113" s="19">
        <v>0</v>
      </c>
      <c r="V113" s="16">
        <v>0</v>
      </c>
      <c r="W113" s="16">
        <v>0</v>
      </c>
      <c r="X113" s="16">
        <v>0</v>
      </c>
      <c r="Y113" s="16">
        <v>0</v>
      </c>
      <c r="Z113" s="13"/>
      <c r="AA113" s="13"/>
      <c r="AB113" s="80"/>
      <c r="AC113" s="82"/>
      <c r="AD113" s="80"/>
      <c r="AE113" s="82"/>
      <c r="AF113" s="83"/>
      <c r="AG113" s="82"/>
      <c r="AH113" s="18"/>
      <c r="AI113" s="16">
        <v>0</v>
      </c>
      <c r="AJ113" s="16">
        <v>0</v>
      </c>
      <c r="AK113" s="16">
        <v>0</v>
      </c>
      <c r="AL113" s="16">
        <v>0</v>
      </c>
      <c r="AM113" s="13"/>
      <c r="AN113" s="13"/>
    </row>
    <row r="114" spans="1:40" ht="99.75" customHeight="1" x14ac:dyDescent="0.25">
      <c r="A114" s="80" t="str">
        <f>[3]Inicio!$D$34</f>
        <v>Control Disciplinario</v>
      </c>
      <c r="B114" s="80" t="s">
        <v>354</v>
      </c>
      <c r="C114" s="80" t="s">
        <v>38</v>
      </c>
      <c r="D114" s="80" t="s">
        <v>38</v>
      </c>
      <c r="E114" s="16" t="s">
        <v>356</v>
      </c>
      <c r="F114" s="86" t="s">
        <v>350</v>
      </c>
      <c r="G114" s="80" t="s">
        <v>358</v>
      </c>
      <c r="H114" s="80" t="s">
        <v>75</v>
      </c>
      <c r="I114" s="16" t="s">
        <v>360</v>
      </c>
      <c r="J114" s="82">
        <v>480</v>
      </c>
      <c r="K114" s="84" t="s">
        <v>44</v>
      </c>
      <c r="L114" s="81">
        <v>60</v>
      </c>
      <c r="M114" s="80">
        <v>5</v>
      </c>
      <c r="N114" s="84" t="s">
        <v>101</v>
      </c>
      <c r="O114" s="81">
        <v>60</v>
      </c>
      <c r="P114" s="121" t="s">
        <v>364</v>
      </c>
      <c r="Q114" s="29" t="s">
        <v>351</v>
      </c>
      <c r="R114" s="14" t="s">
        <v>365</v>
      </c>
      <c r="S114" s="13" t="s">
        <v>373</v>
      </c>
      <c r="T114" s="14" t="s">
        <v>372</v>
      </c>
      <c r="U114" s="19" t="s">
        <v>49</v>
      </c>
      <c r="V114" s="16" t="s">
        <v>50</v>
      </c>
      <c r="W114" s="16" t="s">
        <v>103</v>
      </c>
      <c r="X114" s="16" t="s">
        <v>99</v>
      </c>
      <c r="Y114" s="16" t="s">
        <v>52</v>
      </c>
      <c r="Z114" s="14" t="s">
        <v>549</v>
      </c>
      <c r="AA114" s="13" t="s">
        <v>153</v>
      </c>
      <c r="AB114" s="80" t="s">
        <v>44</v>
      </c>
      <c r="AC114" s="81">
        <v>60</v>
      </c>
      <c r="AD114" s="80" t="s">
        <v>101</v>
      </c>
      <c r="AE114" s="81">
        <v>48</v>
      </c>
      <c r="AF114" s="121" t="s">
        <v>364</v>
      </c>
      <c r="AG114" s="82" t="s">
        <v>55</v>
      </c>
      <c r="AH114" s="21" t="s">
        <v>367</v>
      </c>
      <c r="AI114" s="16" t="s">
        <v>368</v>
      </c>
      <c r="AJ114" s="16" t="s">
        <v>369</v>
      </c>
      <c r="AK114" s="16" t="s">
        <v>370</v>
      </c>
      <c r="AL114" s="22">
        <v>45291</v>
      </c>
      <c r="AM114" s="14" t="s">
        <v>550</v>
      </c>
      <c r="AN114" s="13" t="s">
        <v>491</v>
      </c>
    </row>
    <row r="115" spans="1:40" x14ac:dyDescent="0.25">
      <c r="A115" s="80"/>
      <c r="B115" s="80"/>
      <c r="C115" s="80"/>
      <c r="D115" s="80"/>
      <c r="E115" s="16">
        <v>0</v>
      </c>
      <c r="F115" s="86"/>
      <c r="G115" s="80"/>
      <c r="H115" s="80"/>
      <c r="I115" s="16" t="s">
        <v>361</v>
      </c>
      <c r="J115" s="82"/>
      <c r="K115" s="82"/>
      <c r="L115" s="82"/>
      <c r="M115" s="80"/>
      <c r="N115" s="82"/>
      <c r="O115" s="82"/>
      <c r="P115" s="121"/>
      <c r="Q115" s="30"/>
      <c r="R115" s="14" t="s">
        <v>72</v>
      </c>
      <c r="S115" s="13"/>
      <c r="T115" s="13"/>
      <c r="U115" s="19">
        <v>0</v>
      </c>
      <c r="V115" s="16">
        <v>0</v>
      </c>
      <c r="W115" s="16">
        <v>0</v>
      </c>
      <c r="X115" s="16">
        <v>0</v>
      </c>
      <c r="Y115" s="16">
        <v>0</v>
      </c>
      <c r="Z115" s="13"/>
      <c r="AA115" s="13"/>
      <c r="AB115" s="80"/>
      <c r="AC115" s="82"/>
      <c r="AD115" s="80"/>
      <c r="AE115" s="82"/>
      <c r="AF115" s="121"/>
      <c r="AG115" s="82"/>
      <c r="AH115" s="19"/>
      <c r="AI115" s="16">
        <f>'[3]FT-RC 01'!L262</f>
        <v>0</v>
      </c>
      <c r="AJ115" s="16">
        <f>'[3]FT-RC 01'!Q262</f>
        <v>0</v>
      </c>
      <c r="AK115" s="16">
        <f>'[3]FT-RC 01'!T262</f>
        <v>0</v>
      </c>
      <c r="AL115" s="16">
        <f>'[3]FT-RC 01'!X262</f>
        <v>0</v>
      </c>
      <c r="AM115" s="13"/>
      <c r="AN115" s="13"/>
    </row>
    <row r="116" spans="1:40" x14ac:dyDescent="0.25">
      <c r="A116" s="80"/>
      <c r="B116" s="80"/>
      <c r="C116" s="80"/>
      <c r="D116" s="80"/>
      <c r="E116" s="16">
        <v>0</v>
      </c>
      <c r="F116" s="86"/>
      <c r="G116" s="80"/>
      <c r="H116" s="80"/>
      <c r="I116" s="16" t="s">
        <v>362</v>
      </c>
      <c r="J116" s="82"/>
      <c r="K116" s="82"/>
      <c r="L116" s="82"/>
      <c r="M116" s="80"/>
      <c r="N116" s="82"/>
      <c r="O116" s="82"/>
      <c r="P116" s="121"/>
      <c r="Q116" s="30"/>
      <c r="R116" s="14" t="s">
        <v>72</v>
      </c>
      <c r="S116" s="13"/>
      <c r="T116" s="13"/>
      <c r="U116" s="19">
        <v>0</v>
      </c>
      <c r="V116" s="16">
        <v>0</v>
      </c>
      <c r="W116" s="16">
        <v>0</v>
      </c>
      <c r="X116" s="16">
        <v>0</v>
      </c>
      <c r="Y116" s="16">
        <v>0</v>
      </c>
      <c r="Z116" s="13"/>
      <c r="AA116" s="13"/>
      <c r="AB116" s="80"/>
      <c r="AC116" s="82"/>
      <c r="AD116" s="80"/>
      <c r="AE116" s="82"/>
      <c r="AF116" s="121"/>
      <c r="AG116" s="82"/>
      <c r="AH116" s="19"/>
      <c r="AI116" s="16">
        <f>'[3]FT-RC 01'!L263</f>
        <v>0</v>
      </c>
      <c r="AJ116" s="16">
        <f>'[3]FT-RC 01'!Q263</f>
        <v>0</v>
      </c>
      <c r="AK116" s="16">
        <f>'[3]FT-RC 01'!T263</f>
        <v>0</v>
      </c>
      <c r="AL116" s="16">
        <f>'[3]FT-RC 01'!X263</f>
        <v>0</v>
      </c>
      <c r="AM116" s="13"/>
      <c r="AN116" s="13"/>
    </row>
    <row r="117" spans="1:40" x14ac:dyDescent="0.25">
      <c r="A117" s="80"/>
      <c r="B117" s="80"/>
      <c r="C117" s="80"/>
      <c r="D117" s="80"/>
      <c r="E117" s="16">
        <v>0</v>
      </c>
      <c r="F117" s="86"/>
      <c r="G117" s="80"/>
      <c r="H117" s="80"/>
      <c r="I117" s="16">
        <v>0</v>
      </c>
      <c r="J117" s="82"/>
      <c r="K117" s="82"/>
      <c r="L117" s="82"/>
      <c r="M117" s="80"/>
      <c r="N117" s="82"/>
      <c r="O117" s="82"/>
      <c r="P117" s="121"/>
      <c r="Q117" s="30"/>
      <c r="R117" s="14" t="s">
        <v>72</v>
      </c>
      <c r="S117" s="13"/>
      <c r="T117" s="13"/>
      <c r="U117" s="19">
        <v>0</v>
      </c>
      <c r="V117" s="16">
        <v>0</v>
      </c>
      <c r="W117" s="16">
        <v>0</v>
      </c>
      <c r="X117" s="16">
        <v>0</v>
      </c>
      <c r="Y117" s="16">
        <v>0</v>
      </c>
      <c r="Z117" s="13"/>
      <c r="AA117" s="13"/>
      <c r="AB117" s="80"/>
      <c r="AC117" s="82"/>
      <c r="AD117" s="80"/>
      <c r="AE117" s="82"/>
      <c r="AF117" s="121"/>
      <c r="AG117" s="82"/>
      <c r="AH117" s="19"/>
      <c r="AI117" s="16">
        <f>'[3]FT-RC 01'!L264</f>
        <v>0</v>
      </c>
      <c r="AJ117" s="16">
        <f>'[3]FT-RC 01'!Q264</f>
        <v>0</v>
      </c>
      <c r="AK117" s="16">
        <f>'[3]FT-RC 01'!T264</f>
        <v>0</v>
      </c>
      <c r="AL117" s="16">
        <f>'[3]FT-RC 01'!X264</f>
        <v>0</v>
      </c>
      <c r="AM117" s="13"/>
      <c r="AN117" s="13"/>
    </row>
    <row r="118" spans="1:40" x14ac:dyDescent="0.25">
      <c r="A118" s="80"/>
      <c r="B118" s="80"/>
      <c r="C118" s="80"/>
      <c r="D118" s="80"/>
      <c r="E118" s="16">
        <v>0</v>
      </c>
      <c r="F118" s="86"/>
      <c r="G118" s="80"/>
      <c r="H118" s="80"/>
      <c r="I118" s="16">
        <v>0</v>
      </c>
      <c r="J118" s="82"/>
      <c r="K118" s="82"/>
      <c r="L118" s="82"/>
      <c r="M118" s="80"/>
      <c r="N118" s="82"/>
      <c r="O118" s="82"/>
      <c r="P118" s="121"/>
      <c r="Q118" s="30"/>
      <c r="R118" s="14" t="s">
        <v>72</v>
      </c>
      <c r="S118" s="13"/>
      <c r="T118" s="14"/>
      <c r="U118" s="19">
        <v>0</v>
      </c>
      <c r="V118" s="16">
        <v>0</v>
      </c>
      <c r="W118" s="16">
        <v>0</v>
      </c>
      <c r="X118" s="16">
        <v>0</v>
      </c>
      <c r="Y118" s="16">
        <v>0</v>
      </c>
      <c r="Z118" s="13"/>
      <c r="AA118" s="13"/>
      <c r="AB118" s="80"/>
      <c r="AC118" s="82"/>
      <c r="AD118" s="80"/>
      <c r="AE118" s="82"/>
      <c r="AF118" s="121"/>
      <c r="AG118" s="82"/>
      <c r="AH118" s="19"/>
      <c r="AI118" s="16">
        <f>'[3]FT-RC 01'!L265</f>
        <v>0</v>
      </c>
      <c r="AJ118" s="16">
        <f>'[3]FT-RC 01'!Q265</f>
        <v>0</v>
      </c>
      <c r="AK118" s="16">
        <f>'[3]FT-RC 01'!T265</f>
        <v>0</v>
      </c>
      <c r="AL118" s="16">
        <f>'[3]FT-RC 01'!X265</f>
        <v>0</v>
      </c>
      <c r="AM118" s="13"/>
      <c r="AN118" s="13"/>
    </row>
    <row r="119" spans="1:40" ht="99.75" customHeight="1" x14ac:dyDescent="0.25">
      <c r="A119" s="80" t="str">
        <f>[3]Inicio!$D$34</f>
        <v>Control Disciplinario</v>
      </c>
      <c r="B119" s="80" t="s">
        <v>355</v>
      </c>
      <c r="C119" s="80" t="s">
        <v>38</v>
      </c>
      <c r="D119" s="80" t="s">
        <v>38</v>
      </c>
      <c r="E119" s="16" t="s">
        <v>357</v>
      </c>
      <c r="F119" s="86" t="s">
        <v>352</v>
      </c>
      <c r="G119" s="80" t="s">
        <v>359</v>
      </c>
      <c r="H119" s="80" t="s">
        <v>75</v>
      </c>
      <c r="I119" s="16" t="s">
        <v>360</v>
      </c>
      <c r="J119" s="82">
        <v>480</v>
      </c>
      <c r="K119" s="84" t="s">
        <v>44</v>
      </c>
      <c r="L119" s="81">
        <v>60</v>
      </c>
      <c r="M119" s="80">
        <v>5</v>
      </c>
      <c r="N119" s="84" t="s">
        <v>101</v>
      </c>
      <c r="O119" s="81">
        <v>60</v>
      </c>
      <c r="P119" s="121" t="s">
        <v>364</v>
      </c>
      <c r="Q119" s="29" t="s">
        <v>353</v>
      </c>
      <c r="R119" s="14" t="s">
        <v>366</v>
      </c>
      <c r="S119" s="13" t="s">
        <v>373</v>
      </c>
      <c r="T119" s="14" t="s">
        <v>372</v>
      </c>
      <c r="U119" s="19" t="s">
        <v>70</v>
      </c>
      <c r="V119" s="16" t="s">
        <v>50</v>
      </c>
      <c r="W119" s="16" t="s">
        <v>103</v>
      </c>
      <c r="X119" s="16" t="s">
        <v>99</v>
      </c>
      <c r="Y119" s="16" t="s">
        <v>52</v>
      </c>
      <c r="Z119" s="14" t="s">
        <v>549</v>
      </c>
      <c r="AA119" s="13" t="s">
        <v>153</v>
      </c>
      <c r="AB119" s="80" t="s">
        <v>80</v>
      </c>
      <c r="AC119" s="81">
        <v>60</v>
      </c>
      <c r="AD119" s="80" t="s">
        <v>101</v>
      </c>
      <c r="AE119" s="81">
        <v>60</v>
      </c>
      <c r="AF119" s="121" t="s">
        <v>364</v>
      </c>
      <c r="AG119" s="82" t="s">
        <v>55</v>
      </c>
      <c r="AH119" s="21" t="s">
        <v>367</v>
      </c>
      <c r="AI119" s="16" t="s">
        <v>371</v>
      </c>
      <c r="AJ119" s="16" t="s">
        <v>369</v>
      </c>
      <c r="AK119" s="16" t="s">
        <v>370</v>
      </c>
      <c r="AL119" s="22">
        <v>45291</v>
      </c>
      <c r="AM119" s="14" t="s">
        <v>550</v>
      </c>
      <c r="AN119" s="13" t="s">
        <v>491</v>
      </c>
    </row>
    <row r="120" spans="1:40" x14ac:dyDescent="0.25">
      <c r="A120" s="80"/>
      <c r="B120" s="80"/>
      <c r="C120" s="80"/>
      <c r="D120" s="80"/>
      <c r="E120" s="16">
        <v>0</v>
      </c>
      <c r="F120" s="86"/>
      <c r="G120" s="80"/>
      <c r="H120" s="80"/>
      <c r="I120" s="16" t="s">
        <v>319</v>
      </c>
      <c r="J120" s="82"/>
      <c r="K120" s="82"/>
      <c r="L120" s="82"/>
      <c r="M120" s="80"/>
      <c r="N120" s="82"/>
      <c r="O120" s="82"/>
      <c r="P120" s="121"/>
      <c r="Q120" s="30"/>
      <c r="R120" s="14" t="s">
        <v>72</v>
      </c>
      <c r="S120" s="13"/>
      <c r="T120" s="13"/>
      <c r="U120" s="19">
        <v>0</v>
      </c>
      <c r="V120" s="16">
        <v>0</v>
      </c>
      <c r="W120" s="16">
        <v>0</v>
      </c>
      <c r="X120" s="16">
        <v>0</v>
      </c>
      <c r="Y120" s="16">
        <v>0</v>
      </c>
      <c r="Z120" s="13"/>
      <c r="AA120" s="13"/>
      <c r="AB120" s="80"/>
      <c r="AC120" s="82"/>
      <c r="AD120" s="80"/>
      <c r="AE120" s="82"/>
      <c r="AF120" s="121"/>
      <c r="AG120" s="82"/>
      <c r="AH120" s="19"/>
      <c r="AI120" s="16">
        <f>'[3]FT-RC 02'!L262</f>
        <v>0</v>
      </c>
      <c r="AJ120" s="16">
        <f>'[3]FT-RC 02'!Q262</f>
        <v>0</v>
      </c>
      <c r="AK120" s="16">
        <f>'[3]FT-RC 02'!T262</f>
        <v>0</v>
      </c>
      <c r="AL120" s="16">
        <f>'[3]FT-RC 02'!X262</f>
        <v>0</v>
      </c>
      <c r="AM120" s="13"/>
      <c r="AN120" s="13"/>
    </row>
    <row r="121" spans="1:40" x14ac:dyDescent="0.25">
      <c r="A121" s="80"/>
      <c r="B121" s="80"/>
      <c r="C121" s="80"/>
      <c r="D121" s="80"/>
      <c r="E121" s="16">
        <v>0</v>
      </c>
      <c r="F121" s="86"/>
      <c r="G121" s="80"/>
      <c r="H121" s="80"/>
      <c r="I121" s="16" t="s">
        <v>363</v>
      </c>
      <c r="J121" s="82"/>
      <c r="K121" s="82"/>
      <c r="L121" s="82"/>
      <c r="M121" s="80"/>
      <c r="N121" s="82"/>
      <c r="O121" s="82"/>
      <c r="P121" s="121"/>
      <c r="Q121" s="30"/>
      <c r="R121" s="14" t="s">
        <v>72</v>
      </c>
      <c r="S121" s="13"/>
      <c r="T121" s="13"/>
      <c r="U121" s="19">
        <v>0</v>
      </c>
      <c r="V121" s="16">
        <v>0</v>
      </c>
      <c r="W121" s="16">
        <v>0</v>
      </c>
      <c r="X121" s="16">
        <v>0</v>
      </c>
      <c r="Y121" s="16">
        <v>0</v>
      </c>
      <c r="Z121" s="13"/>
      <c r="AA121" s="13"/>
      <c r="AB121" s="80"/>
      <c r="AC121" s="82"/>
      <c r="AD121" s="80"/>
      <c r="AE121" s="82"/>
      <c r="AF121" s="121"/>
      <c r="AG121" s="82"/>
      <c r="AH121" s="19"/>
      <c r="AI121" s="16">
        <f>'[3]FT-RC 02'!L263</f>
        <v>0</v>
      </c>
      <c r="AJ121" s="16">
        <f>'[3]FT-RC 02'!Q263</f>
        <v>0</v>
      </c>
      <c r="AK121" s="16">
        <f>'[3]FT-RC 02'!T263</f>
        <v>0</v>
      </c>
      <c r="AL121" s="16">
        <f>'[3]FT-RC 02'!X263</f>
        <v>0</v>
      </c>
      <c r="AM121" s="13"/>
      <c r="AN121" s="13"/>
    </row>
    <row r="122" spans="1:40" x14ac:dyDescent="0.25">
      <c r="A122" s="80"/>
      <c r="B122" s="80"/>
      <c r="C122" s="80"/>
      <c r="D122" s="80"/>
      <c r="E122" s="16">
        <v>0</v>
      </c>
      <c r="F122" s="86"/>
      <c r="G122" s="80"/>
      <c r="H122" s="80"/>
      <c r="I122" s="16">
        <v>0</v>
      </c>
      <c r="J122" s="82"/>
      <c r="K122" s="82"/>
      <c r="L122" s="82"/>
      <c r="M122" s="80"/>
      <c r="N122" s="82"/>
      <c r="O122" s="82"/>
      <c r="P122" s="121"/>
      <c r="Q122" s="30"/>
      <c r="R122" s="14" t="s">
        <v>72</v>
      </c>
      <c r="S122" s="13"/>
      <c r="T122" s="13"/>
      <c r="U122" s="19">
        <v>0</v>
      </c>
      <c r="V122" s="16">
        <v>0</v>
      </c>
      <c r="W122" s="16">
        <v>0</v>
      </c>
      <c r="X122" s="16">
        <v>0</v>
      </c>
      <c r="Y122" s="16">
        <v>0</v>
      </c>
      <c r="Z122" s="13"/>
      <c r="AA122" s="13"/>
      <c r="AB122" s="80"/>
      <c r="AC122" s="82"/>
      <c r="AD122" s="80"/>
      <c r="AE122" s="82"/>
      <c r="AF122" s="121"/>
      <c r="AG122" s="82"/>
      <c r="AH122" s="19"/>
      <c r="AI122" s="16">
        <f>'[3]FT-RC 02'!L264</f>
        <v>0</v>
      </c>
      <c r="AJ122" s="16">
        <f>'[3]FT-RC 02'!Q264</f>
        <v>0</v>
      </c>
      <c r="AK122" s="16">
        <f>'[3]FT-RC 02'!T264</f>
        <v>0</v>
      </c>
      <c r="AL122" s="16">
        <f>'[3]FT-RC 02'!X264</f>
        <v>0</v>
      </c>
      <c r="AM122" s="13"/>
      <c r="AN122" s="13"/>
    </row>
    <row r="123" spans="1:40" x14ac:dyDescent="0.25">
      <c r="A123" s="80"/>
      <c r="B123" s="80"/>
      <c r="C123" s="80"/>
      <c r="D123" s="80"/>
      <c r="E123" s="16">
        <v>0</v>
      </c>
      <c r="F123" s="86"/>
      <c r="G123" s="80"/>
      <c r="H123" s="80"/>
      <c r="I123" s="16">
        <v>0</v>
      </c>
      <c r="J123" s="82"/>
      <c r="K123" s="82"/>
      <c r="L123" s="82"/>
      <c r="M123" s="80"/>
      <c r="N123" s="82"/>
      <c r="O123" s="82"/>
      <c r="P123" s="121"/>
      <c r="Q123" s="30"/>
      <c r="R123" s="14" t="s">
        <v>72</v>
      </c>
      <c r="S123" s="13"/>
      <c r="T123" s="13"/>
      <c r="U123" s="19">
        <v>0</v>
      </c>
      <c r="V123" s="16">
        <v>0</v>
      </c>
      <c r="W123" s="16">
        <v>0</v>
      </c>
      <c r="X123" s="16">
        <v>0</v>
      </c>
      <c r="Y123" s="16">
        <v>0</v>
      </c>
      <c r="Z123" s="13"/>
      <c r="AA123" s="13"/>
      <c r="AB123" s="80"/>
      <c r="AC123" s="82"/>
      <c r="AD123" s="80"/>
      <c r="AE123" s="82"/>
      <c r="AF123" s="121"/>
      <c r="AG123" s="82"/>
      <c r="AH123" s="19"/>
      <c r="AI123" s="16">
        <f>'[3]FT-RC 02'!L265</f>
        <v>0</v>
      </c>
      <c r="AJ123" s="16">
        <f>'[3]FT-RC 02'!Q265</f>
        <v>0</v>
      </c>
      <c r="AK123" s="16">
        <f>'[3]FT-RC 02'!T265</f>
        <v>0</v>
      </c>
      <c r="AL123" s="16">
        <f>'[3]FT-RC 02'!X265</f>
        <v>0</v>
      </c>
      <c r="AM123" s="13"/>
      <c r="AN123" s="13"/>
    </row>
    <row r="124" spans="1:40" ht="117.75" customHeight="1" x14ac:dyDescent="0.25">
      <c r="A124" s="80" t="s">
        <v>374</v>
      </c>
      <c r="B124" s="85" t="s">
        <v>375</v>
      </c>
      <c r="C124" s="80" t="s">
        <v>38</v>
      </c>
      <c r="D124" s="80" t="s">
        <v>38</v>
      </c>
      <c r="E124" s="39" t="s">
        <v>376</v>
      </c>
      <c r="F124" s="86" t="s">
        <v>379</v>
      </c>
      <c r="G124" s="85" t="s">
        <v>380</v>
      </c>
      <c r="H124" s="80" t="s">
        <v>75</v>
      </c>
      <c r="I124" s="39" t="s">
        <v>381</v>
      </c>
      <c r="J124" s="82">
        <v>62</v>
      </c>
      <c r="K124" s="84" t="s">
        <v>44</v>
      </c>
      <c r="L124" s="81">
        <v>60</v>
      </c>
      <c r="M124" s="80">
        <v>12</v>
      </c>
      <c r="N124" s="84" t="s">
        <v>45</v>
      </c>
      <c r="O124" s="81">
        <v>100</v>
      </c>
      <c r="P124" s="83" t="s">
        <v>46</v>
      </c>
      <c r="Q124" s="29" t="s">
        <v>382</v>
      </c>
      <c r="R124" s="39" t="s">
        <v>388</v>
      </c>
      <c r="S124" s="38" t="s">
        <v>392</v>
      </c>
      <c r="T124" s="38" t="s">
        <v>393</v>
      </c>
      <c r="U124" s="19" t="s">
        <v>70</v>
      </c>
      <c r="V124" s="16" t="s">
        <v>50</v>
      </c>
      <c r="W124" s="16" t="s">
        <v>35</v>
      </c>
      <c r="X124" s="16" t="s">
        <v>51</v>
      </c>
      <c r="Y124" s="16" t="s">
        <v>52</v>
      </c>
      <c r="Z124" s="32" t="s">
        <v>551</v>
      </c>
      <c r="AA124" s="34" t="s">
        <v>153</v>
      </c>
      <c r="AB124" s="80" t="s">
        <v>104</v>
      </c>
      <c r="AC124" s="81">
        <v>10.710374999999999</v>
      </c>
      <c r="AD124" s="80" t="s">
        <v>45</v>
      </c>
      <c r="AE124" s="81">
        <v>100</v>
      </c>
      <c r="AF124" s="83" t="s">
        <v>46</v>
      </c>
      <c r="AG124" s="82" t="s">
        <v>55</v>
      </c>
      <c r="AH124" s="21" t="s">
        <v>399</v>
      </c>
      <c r="AI124" s="36" t="s">
        <v>400</v>
      </c>
      <c r="AJ124" s="16" t="s">
        <v>401</v>
      </c>
      <c r="AK124" s="16" t="s">
        <v>402</v>
      </c>
      <c r="AL124" s="22">
        <v>45291</v>
      </c>
      <c r="AM124" s="32" t="s">
        <v>551</v>
      </c>
      <c r="AN124" s="13" t="s">
        <v>491</v>
      </c>
    </row>
    <row r="125" spans="1:40" ht="185.25" customHeight="1" x14ac:dyDescent="0.25">
      <c r="A125" s="80"/>
      <c r="B125" s="85"/>
      <c r="C125" s="80"/>
      <c r="D125" s="80"/>
      <c r="E125" s="39" t="s">
        <v>377</v>
      </c>
      <c r="F125" s="86"/>
      <c r="G125" s="85"/>
      <c r="H125" s="80"/>
      <c r="I125" s="39" t="s">
        <v>383</v>
      </c>
      <c r="J125" s="82"/>
      <c r="K125" s="82"/>
      <c r="L125" s="82"/>
      <c r="M125" s="80"/>
      <c r="N125" s="82"/>
      <c r="O125" s="82"/>
      <c r="P125" s="83"/>
      <c r="Q125" s="29" t="s">
        <v>384</v>
      </c>
      <c r="R125" s="39" t="s">
        <v>389</v>
      </c>
      <c r="S125" s="38" t="s">
        <v>394</v>
      </c>
      <c r="T125" s="38" t="s">
        <v>395</v>
      </c>
      <c r="U125" s="19" t="s">
        <v>70</v>
      </c>
      <c r="V125" s="16" t="s">
        <v>50</v>
      </c>
      <c r="W125" s="16" t="s">
        <v>35</v>
      </c>
      <c r="X125" s="16" t="s">
        <v>51</v>
      </c>
      <c r="Y125" s="16" t="s">
        <v>52</v>
      </c>
      <c r="Z125" s="32" t="s">
        <v>552</v>
      </c>
      <c r="AA125" s="13" t="s">
        <v>153</v>
      </c>
      <c r="AB125" s="80"/>
      <c r="AC125" s="82"/>
      <c r="AD125" s="80"/>
      <c r="AE125" s="82"/>
      <c r="AF125" s="83"/>
      <c r="AG125" s="82"/>
      <c r="AH125" s="21"/>
      <c r="AI125" s="16"/>
      <c r="AJ125" s="16"/>
      <c r="AK125" s="16"/>
      <c r="AL125" s="16"/>
      <c r="AM125" s="34"/>
      <c r="AN125" s="34"/>
    </row>
    <row r="126" spans="1:40" ht="102.75" customHeight="1" x14ac:dyDescent="0.25">
      <c r="A126" s="80"/>
      <c r="B126" s="85"/>
      <c r="C126" s="80"/>
      <c r="D126" s="80"/>
      <c r="E126" s="39" t="s">
        <v>378</v>
      </c>
      <c r="F126" s="86"/>
      <c r="G126" s="85"/>
      <c r="H126" s="80"/>
      <c r="I126" s="39" t="s">
        <v>385</v>
      </c>
      <c r="J126" s="82"/>
      <c r="K126" s="82"/>
      <c r="L126" s="82"/>
      <c r="M126" s="80"/>
      <c r="N126" s="82"/>
      <c r="O126" s="82"/>
      <c r="P126" s="83"/>
      <c r="Q126" s="29" t="s">
        <v>386</v>
      </c>
      <c r="R126" s="39" t="s">
        <v>390</v>
      </c>
      <c r="S126" s="38" t="s">
        <v>396</v>
      </c>
      <c r="T126" s="38" t="s">
        <v>397</v>
      </c>
      <c r="U126" s="19" t="s">
        <v>70</v>
      </c>
      <c r="V126" s="16" t="s">
        <v>50</v>
      </c>
      <c r="W126" s="16" t="s">
        <v>35</v>
      </c>
      <c r="X126" s="16" t="s">
        <v>51</v>
      </c>
      <c r="Y126" s="16" t="s">
        <v>52</v>
      </c>
      <c r="Z126" s="32" t="s">
        <v>553</v>
      </c>
      <c r="AA126" s="13" t="s">
        <v>153</v>
      </c>
      <c r="AB126" s="80"/>
      <c r="AC126" s="82"/>
      <c r="AD126" s="80"/>
      <c r="AE126" s="82"/>
      <c r="AF126" s="83"/>
      <c r="AG126" s="82"/>
      <c r="AH126" s="21"/>
      <c r="AI126" s="16"/>
      <c r="AJ126" s="16"/>
      <c r="AK126" s="16"/>
      <c r="AL126" s="16"/>
      <c r="AM126" s="34"/>
      <c r="AN126" s="34"/>
    </row>
    <row r="127" spans="1:40" ht="233.25" customHeight="1" x14ac:dyDescent="0.25">
      <c r="A127" s="80"/>
      <c r="B127" s="85"/>
      <c r="C127" s="80"/>
      <c r="D127" s="80"/>
      <c r="E127" s="39" t="s">
        <v>83</v>
      </c>
      <c r="F127" s="86"/>
      <c r="G127" s="85"/>
      <c r="H127" s="80"/>
      <c r="I127" s="39">
        <v>0</v>
      </c>
      <c r="J127" s="82"/>
      <c r="K127" s="82"/>
      <c r="L127" s="82"/>
      <c r="M127" s="80"/>
      <c r="N127" s="82"/>
      <c r="O127" s="82"/>
      <c r="P127" s="83"/>
      <c r="Q127" s="29" t="s">
        <v>387</v>
      </c>
      <c r="R127" s="39" t="s">
        <v>391</v>
      </c>
      <c r="S127" s="38" t="s">
        <v>394</v>
      </c>
      <c r="T127" s="38" t="s">
        <v>398</v>
      </c>
      <c r="U127" s="19" t="s">
        <v>70</v>
      </c>
      <c r="V127" s="16" t="s">
        <v>50</v>
      </c>
      <c r="W127" s="16" t="s">
        <v>35</v>
      </c>
      <c r="X127" s="16" t="s">
        <v>51</v>
      </c>
      <c r="Y127" s="16" t="s">
        <v>52</v>
      </c>
      <c r="Z127" s="32" t="s">
        <v>554</v>
      </c>
      <c r="AA127" s="13" t="s">
        <v>153</v>
      </c>
      <c r="AB127" s="80"/>
      <c r="AC127" s="82"/>
      <c r="AD127" s="80"/>
      <c r="AE127" s="82"/>
      <c r="AF127" s="83"/>
      <c r="AG127" s="82"/>
      <c r="AH127" s="21"/>
      <c r="AI127" s="16"/>
      <c r="AJ127" s="16"/>
      <c r="AK127" s="16"/>
      <c r="AL127" s="16"/>
      <c r="AM127" s="34"/>
      <c r="AN127" s="34"/>
    </row>
    <row r="128" spans="1:40" x14ac:dyDescent="0.25">
      <c r="A128" s="80"/>
      <c r="B128" s="85"/>
      <c r="C128" s="80"/>
      <c r="D128" s="80"/>
      <c r="E128" s="39">
        <v>0</v>
      </c>
      <c r="F128" s="86"/>
      <c r="G128" s="85"/>
      <c r="H128" s="80"/>
      <c r="I128" s="39">
        <v>0</v>
      </c>
      <c r="J128" s="82"/>
      <c r="K128" s="82"/>
      <c r="L128" s="82"/>
      <c r="M128" s="80"/>
      <c r="N128" s="82"/>
      <c r="O128" s="82"/>
      <c r="P128" s="83"/>
      <c r="Q128" s="35"/>
      <c r="R128" s="33" t="s">
        <v>130</v>
      </c>
      <c r="S128" s="34"/>
      <c r="T128" s="34"/>
      <c r="U128" s="19">
        <v>0</v>
      </c>
      <c r="V128" s="16">
        <v>0</v>
      </c>
      <c r="W128" s="16">
        <v>0</v>
      </c>
      <c r="X128" s="16">
        <v>0</v>
      </c>
      <c r="Y128" s="16">
        <v>0</v>
      </c>
      <c r="Z128" s="34"/>
      <c r="AA128" s="34"/>
      <c r="AB128" s="80"/>
      <c r="AC128" s="82"/>
      <c r="AD128" s="80"/>
      <c r="AE128" s="82"/>
      <c r="AF128" s="83"/>
      <c r="AG128" s="82"/>
      <c r="AH128" s="37"/>
      <c r="AI128" s="16"/>
      <c r="AJ128" s="16"/>
      <c r="AK128" s="16"/>
      <c r="AL128" s="16"/>
      <c r="AM128" s="34"/>
      <c r="AN128" s="34"/>
    </row>
  </sheetData>
  <mergeCells count="534">
    <mergeCell ref="AG114:AG118"/>
    <mergeCell ref="AB119:AB123"/>
    <mergeCell ref="AC119:AC123"/>
    <mergeCell ref="AD119:AD123"/>
    <mergeCell ref="AE119:AE123"/>
    <mergeCell ref="AF119:AF123"/>
    <mergeCell ref="AG119:AG123"/>
    <mergeCell ref="L119:L123"/>
    <mergeCell ref="M119:M123"/>
    <mergeCell ref="N119:N123"/>
    <mergeCell ref="O119:O123"/>
    <mergeCell ref="P119:P123"/>
    <mergeCell ref="AF114:AF118"/>
    <mergeCell ref="M114:M118"/>
    <mergeCell ref="N114:N118"/>
    <mergeCell ref="O114:O118"/>
    <mergeCell ref="P114:P118"/>
    <mergeCell ref="AB114:AB118"/>
    <mergeCell ref="AC114:AC118"/>
    <mergeCell ref="AD114:AD118"/>
    <mergeCell ref="AE114:AE118"/>
    <mergeCell ref="A114:A118"/>
    <mergeCell ref="B114:B118"/>
    <mergeCell ref="C114:C118"/>
    <mergeCell ref="D114:D118"/>
    <mergeCell ref="F114:F118"/>
    <mergeCell ref="A119:A123"/>
    <mergeCell ref="B119:B123"/>
    <mergeCell ref="C119:C123"/>
    <mergeCell ref="D119:D123"/>
    <mergeCell ref="F119:F123"/>
    <mergeCell ref="G119:G123"/>
    <mergeCell ref="H119:H123"/>
    <mergeCell ref="J119:J123"/>
    <mergeCell ref="K119:K123"/>
    <mergeCell ref="G114:G118"/>
    <mergeCell ref="H114:H118"/>
    <mergeCell ref="J114:J118"/>
    <mergeCell ref="K114:K118"/>
    <mergeCell ref="L114:L118"/>
    <mergeCell ref="AG104:AG108"/>
    <mergeCell ref="AB109:AB113"/>
    <mergeCell ref="AC109:AC113"/>
    <mergeCell ref="AD109:AD113"/>
    <mergeCell ref="AE109:AE113"/>
    <mergeCell ref="AF109:AF113"/>
    <mergeCell ref="AG109:AG113"/>
    <mergeCell ref="L104:L108"/>
    <mergeCell ref="M104:M108"/>
    <mergeCell ref="N104:N108"/>
    <mergeCell ref="O104:O108"/>
    <mergeCell ref="P104:P108"/>
    <mergeCell ref="L109:L113"/>
    <mergeCell ref="M109:M113"/>
    <mergeCell ref="N109:N113"/>
    <mergeCell ref="O109:O113"/>
    <mergeCell ref="P109:P113"/>
    <mergeCell ref="AC104:AC108"/>
    <mergeCell ref="AD104:AD108"/>
    <mergeCell ref="AE104:AE108"/>
    <mergeCell ref="AF104:AF108"/>
    <mergeCell ref="AB104:AB108"/>
    <mergeCell ref="A109:A113"/>
    <mergeCell ref="B109:B113"/>
    <mergeCell ref="C109:C113"/>
    <mergeCell ref="D109:D113"/>
    <mergeCell ref="F109:F113"/>
    <mergeCell ref="G109:G113"/>
    <mergeCell ref="H109:H113"/>
    <mergeCell ref="J109:J113"/>
    <mergeCell ref="K109:K113"/>
    <mergeCell ref="A104:A108"/>
    <mergeCell ref="B104:B108"/>
    <mergeCell ref="C104:C108"/>
    <mergeCell ref="D104:D108"/>
    <mergeCell ref="F104:F108"/>
    <mergeCell ref="G104:G108"/>
    <mergeCell ref="H104:H108"/>
    <mergeCell ref="J104:J108"/>
    <mergeCell ref="K104:K108"/>
    <mergeCell ref="AF94:AF98"/>
    <mergeCell ref="AG94:AG98"/>
    <mergeCell ref="A99:A103"/>
    <mergeCell ref="B99:B103"/>
    <mergeCell ref="C99:C103"/>
    <mergeCell ref="D99:D103"/>
    <mergeCell ref="F99:F103"/>
    <mergeCell ref="G99:G103"/>
    <mergeCell ref="H99:H103"/>
    <mergeCell ref="J99:J103"/>
    <mergeCell ref="K99:K103"/>
    <mergeCell ref="L99:L103"/>
    <mergeCell ref="M99:M103"/>
    <mergeCell ref="N99:N103"/>
    <mergeCell ref="O99:O103"/>
    <mergeCell ref="P99:P103"/>
    <mergeCell ref="AB99:AB103"/>
    <mergeCell ref="AC99:AC103"/>
    <mergeCell ref="AD99:AD103"/>
    <mergeCell ref="AE99:AE103"/>
    <mergeCell ref="AF99:AF103"/>
    <mergeCell ref="AG99:AG103"/>
    <mergeCell ref="L94:L98"/>
    <mergeCell ref="M94:M98"/>
    <mergeCell ref="N94:N98"/>
    <mergeCell ref="O94:O98"/>
    <mergeCell ref="P94:P98"/>
    <mergeCell ref="AB94:AB98"/>
    <mergeCell ref="AC94:AC98"/>
    <mergeCell ref="AD94:AD98"/>
    <mergeCell ref="AE94:AE98"/>
    <mergeCell ref="A94:A98"/>
    <mergeCell ref="B94:B98"/>
    <mergeCell ref="C94:C98"/>
    <mergeCell ref="D94:D98"/>
    <mergeCell ref="F94:F98"/>
    <mergeCell ref="G94:G98"/>
    <mergeCell ref="H94:H98"/>
    <mergeCell ref="J94:J98"/>
    <mergeCell ref="K94:K98"/>
    <mergeCell ref="AF84:AF88"/>
    <mergeCell ref="AG84:AG88"/>
    <mergeCell ref="A89:A93"/>
    <mergeCell ref="B89:B93"/>
    <mergeCell ref="C89:C93"/>
    <mergeCell ref="D89:D93"/>
    <mergeCell ref="F89:F93"/>
    <mergeCell ref="G89:G93"/>
    <mergeCell ref="H89:H93"/>
    <mergeCell ref="J89:J93"/>
    <mergeCell ref="K89:K93"/>
    <mergeCell ref="L89:L93"/>
    <mergeCell ref="M89:M93"/>
    <mergeCell ref="N89:N93"/>
    <mergeCell ref="O89:O93"/>
    <mergeCell ref="P89:P93"/>
    <mergeCell ref="AB89:AB93"/>
    <mergeCell ref="AC89:AC93"/>
    <mergeCell ref="AD89:AD93"/>
    <mergeCell ref="AE89:AE93"/>
    <mergeCell ref="AF89:AF93"/>
    <mergeCell ref="AG89:AG93"/>
    <mergeCell ref="L84:L88"/>
    <mergeCell ref="M84:M88"/>
    <mergeCell ref="N84:N88"/>
    <mergeCell ref="O84:O88"/>
    <mergeCell ref="P84:P88"/>
    <mergeCell ref="AB84:AB88"/>
    <mergeCell ref="AC84:AC88"/>
    <mergeCell ref="AD84:AD88"/>
    <mergeCell ref="AE84:AE88"/>
    <mergeCell ref="A84:A88"/>
    <mergeCell ref="B84:B88"/>
    <mergeCell ref="C84:C88"/>
    <mergeCell ref="D84:D88"/>
    <mergeCell ref="F84:F88"/>
    <mergeCell ref="G84:G88"/>
    <mergeCell ref="H84:H88"/>
    <mergeCell ref="J84:J88"/>
    <mergeCell ref="K84:K88"/>
    <mergeCell ref="AD74:AD78"/>
    <mergeCell ref="AE74:AE78"/>
    <mergeCell ref="AF74:AF78"/>
    <mergeCell ref="AG74:AG78"/>
    <mergeCell ref="A79:A83"/>
    <mergeCell ref="B79:B83"/>
    <mergeCell ref="C79:C83"/>
    <mergeCell ref="D79:D83"/>
    <mergeCell ref="F79:F83"/>
    <mergeCell ref="G79:G83"/>
    <mergeCell ref="H79:H83"/>
    <mergeCell ref="J79:J83"/>
    <mergeCell ref="K79:K83"/>
    <mergeCell ref="L79:L83"/>
    <mergeCell ref="M79:M83"/>
    <mergeCell ref="N79:N83"/>
    <mergeCell ref="O79:O83"/>
    <mergeCell ref="P79:P83"/>
    <mergeCell ref="AB79:AB83"/>
    <mergeCell ref="AC79:AC83"/>
    <mergeCell ref="AD79:AD83"/>
    <mergeCell ref="AE79:AE83"/>
    <mergeCell ref="AF79:AF83"/>
    <mergeCell ref="AG79:AG83"/>
    <mergeCell ref="J74:J78"/>
    <mergeCell ref="K74:K78"/>
    <mergeCell ref="L74:L78"/>
    <mergeCell ref="M74:M78"/>
    <mergeCell ref="N74:N78"/>
    <mergeCell ref="O74:O78"/>
    <mergeCell ref="P74:P78"/>
    <mergeCell ref="AB74:AB78"/>
    <mergeCell ref="AC74:AC78"/>
    <mergeCell ref="A74:A78"/>
    <mergeCell ref="B74:B78"/>
    <mergeCell ref="C74:C78"/>
    <mergeCell ref="D74:D78"/>
    <mergeCell ref="F74:F78"/>
    <mergeCell ref="G74:G78"/>
    <mergeCell ref="H74:H78"/>
    <mergeCell ref="D9:D13"/>
    <mergeCell ref="F9:F13"/>
    <mergeCell ref="G9:G13"/>
    <mergeCell ref="A14:A18"/>
    <mergeCell ref="B14:B18"/>
    <mergeCell ref="C14:C18"/>
    <mergeCell ref="F24:F28"/>
    <mergeCell ref="G24:G28"/>
    <mergeCell ref="H24:H28"/>
    <mergeCell ref="A44:A48"/>
    <mergeCell ref="H9:H13"/>
    <mergeCell ref="G69:G73"/>
    <mergeCell ref="H69:H73"/>
    <mergeCell ref="A19:A23"/>
    <mergeCell ref="F19:F23"/>
    <mergeCell ref="G19:G23"/>
    <mergeCell ref="H19:H23"/>
    <mergeCell ref="AM4:AN5"/>
    <mergeCell ref="Z4:AA4"/>
    <mergeCell ref="AH6:AH8"/>
    <mergeCell ref="Z5:AA5"/>
    <mergeCell ref="AM6:AN6"/>
    <mergeCell ref="Z6:Z8"/>
    <mergeCell ref="AA6:AA8"/>
    <mergeCell ref="AM7:AM8"/>
    <mergeCell ref="AN7:AN8"/>
    <mergeCell ref="AG6:AG8"/>
    <mergeCell ref="AI6:AI8"/>
    <mergeCell ref="AJ6:AJ8"/>
    <mergeCell ref="AK6:AK8"/>
    <mergeCell ref="AE6:AE8"/>
    <mergeCell ref="AF6:AF8"/>
    <mergeCell ref="AB6:AB8"/>
    <mergeCell ref="AC6:AC8"/>
    <mergeCell ref="A1:AL2"/>
    <mergeCell ref="D14:D18"/>
    <mergeCell ref="F14:F18"/>
    <mergeCell ref="G14:G18"/>
    <mergeCell ref="N14:N18"/>
    <mergeCell ref="H14:H18"/>
    <mergeCell ref="AD9:AD13"/>
    <mergeCell ref="J14:J18"/>
    <mergeCell ref="K14:K18"/>
    <mergeCell ref="L14:L18"/>
    <mergeCell ref="M14:M18"/>
    <mergeCell ref="AG14:AG18"/>
    <mergeCell ref="P14:P18"/>
    <mergeCell ref="AB14:AB18"/>
    <mergeCell ref="A9:A13"/>
    <mergeCell ref="B9:B13"/>
    <mergeCell ref="C9:C13"/>
    <mergeCell ref="J4:Y4"/>
    <mergeCell ref="AB4:AL4"/>
    <mergeCell ref="AG9:AG13"/>
    <mergeCell ref="A4:H4"/>
    <mergeCell ref="A5:A8"/>
    <mergeCell ref="B5:B8"/>
    <mergeCell ref="C5:C8"/>
    <mergeCell ref="AC14:AC18"/>
    <mergeCell ref="AD14:AD18"/>
    <mergeCell ref="AE14:AE18"/>
    <mergeCell ref="AF14:AF18"/>
    <mergeCell ref="O14:O18"/>
    <mergeCell ref="AF9:AF13"/>
    <mergeCell ref="P9:P13"/>
    <mergeCell ref="AB9:AB13"/>
    <mergeCell ref="AC9:AC13"/>
    <mergeCell ref="AE9:AE13"/>
    <mergeCell ref="J9:J13"/>
    <mergeCell ref="K9:K13"/>
    <mergeCell ref="L9:L13"/>
    <mergeCell ref="M9:M13"/>
    <mergeCell ref="N9:N13"/>
    <mergeCell ref="P6:P8"/>
    <mergeCell ref="Q6:Q8"/>
    <mergeCell ref="R6:R8"/>
    <mergeCell ref="U6:Y6"/>
    <mergeCell ref="O9:O13"/>
    <mergeCell ref="S6:S8"/>
    <mergeCell ref="W7:Y7"/>
    <mergeCell ref="H5:H8"/>
    <mergeCell ref="I5:I8"/>
    <mergeCell ref="P24:P28"/>
    <mergeCell ref="L19:L23"/>
    <mergeCell ref="M19:M23"/>
    <mergeCell ref="AD6:AD8"/>
    <mergeCell ref="Q5:Y5"/>
    <mergeCell ref="AB5:AF5"/>
    <mergeCell ref="AG5:AL5"/>
    <mergeCell ref="J6:J8"/>
    <mergeCell ref="K6:K8"/>
    <mergeCell ref="L6:L8"/>
    <mergeCell ref="M6:M8"/>
    <mergeCell ref="N6:N8"/>
    <mergeCell ref="O6:O8"/>
    <mergeCell ref="J5:P5"/>
    <mergeCell ref="AL6:AL8"/>
    <mergeCell ref="U7:V7"/>
    <mergeCell ref="T6:T8"/>
    <mergeCell ref="J24:J28"/>
    <mergeCell ref="K24:K28"/>
    <mergeCell ref="L24:L28"/>
    <mergeCell ref="M24:M28"/>
    <mergeCell ref="N24:N28"/>
    <mergeCell ref="AB24:AB28"/>
    <mergeCell ref="AB39:AB43"/>
    <mergeCell ref="AC39:AC43"/>
    <mergeCell ref="D39:D43"/>
    <mergeCell ref="H39:H43"/>
    <mergeCell ref="P39:P43"/>
    <mergeCell ref="D44:D48"/>
    <mergeCell ref="H44:H48"/>
    <mergeCell ref="P44:P48"/>
    <mergeCell ref="F44:F48"/>
    <mergeCell ref="G44:G48"/>
    <mergeCell ref="N39:N43"/>
    <mergeCell ref="O39:O43"/>
    <mergeCell ref="J44:J48"/>
    <mergeCell ref="K44:K48"/>
    <mergeCell ref="P29:P33"/>
    <mergeCell ref="AB29:AB33"/>
    <mergeCell ref="AC29:AC33"/>
    <mergeCell ref="P34:P38"/>
    <mergeCell ref="AB34:AB38"/>
    <mergeCell ref="AC34:AC38"/>
    <mergeCell ref="A39:A43"/>
    <mergeCell ref="B39:B43"/>
    <mergeCell ref="C39:C43"/>
    <mergeCell ref="F39:F43"/>
    <mergeCell ref="G39:G43"/>
    <mergeCell ref="J39:J43"/>
    <mergeCell ref="K39:K43"/>
    <mergeCell ref="L39:L43"/>
    <mergeCell ref="M39:M43"/>
    <mergeCell ref="AF44:AF48"/>
    <mergeCell ref="AB44:AB48"/>
    <mergeCell ref="AC44:AC48"/>
    <mergeCell ref="AD44:AD48"/>
    <mergeCell ref="AE44:AE48"/>
    <mergeCell ref="L44:L48"/>
    <mergeCell ref="M44:M48"/>
    <mergeCell ref="N44:N48"/>
    <mergeCell ref="O44:O48"/>
    <mergeCell ref="AF49:AF53"/>
    <mergeCell ref="A54:A58"/>
    <mergeCell ref="B54:B58"/>
    <mergeCell ref="C54:C58"/>
    <mergeCell ref="D54:D58"/>
    <mergeCell ref="F54:F58"/>
    <mergeCell ref="G54:G58"/>
    <mergeCell ref="H54:H58"/>
    <mergeCell ref="J54:J58"/>
    <mergeCell ref="K54:K58"/>
    <mergeCell ref="L54:L58"/>
    <mergeCell ref="M54:M58"/>
    <mergeCell ref="N54:N58"/>
    <mergeCell ref="O54:O58"/>
    <mergeCell ref="P54:P58"/>
    <mergeCell ref="AB49:AB53"/>
    <mergeCell ref="AC49:AC53"/>
    <mergeCell ref="AD49:AD53"/>
    <mergeCell ref="A49:A53"/>
    <mergeCell ref="AE49:AE53"/>
    <mergeCell ref="AF54:AF58"/>
    <mergeCell ref="B49:B53"/>
    <mergeCell ref="C49:C53"/>
    <mergeCell ref="D49:D53"/>
    <mergeCell ref="AE69:AE73"/>
    <mergeCell ref="L64:L68"/>
    <mergeCell ref="M64:M68"/>
    <mergeCell ref="L59:L63"/>
    <mergeCell ref="M59:M63"/>
    <mergeCell ref="N59:N63"/>
    <mergeCell ref="O59:O63"/>
    <mergeCell ref="P59:P63"/>
    <mergeCell ref="A59:A63"/>
    <mergeCell ref="B59:B63"/>
    <mergeCell ref="C59:C63"/>
    <mergeCell ref="D59:D63"/>
    <mergeCell ref="F59:F63"/>
    <mergeCell ref="G59:G63"/>
    <mergeCell ref="N64:N68"/>
    <mergeCell ref="O64:O68"/>
    <mergeCell ref="P64:P68"/>
    <mergeCell ref="A64:A68"/>
    <mergeCell ref="B64:B68"/>
    <mergeCell ref="C64:C68"/>
    <mergeCell ref="D64:D68"/>
    <mergeCell ref="F64:F68"/>
    <mergeCell ref="G64:G68"/>
    <mergeCell ref="H64:H68"/>
    <mergeCell ref="P69:P73"/>
    <mergeCell ref="A24:A28"/>
    <mergeCell ref="B24:B28"/>
    <mergeCell ref="C24:C28"/>
    <mergeCell ref="D24:D28"/>
    <mergeCell ref="A69:A73"/>
    <mergeCell ref="B69:B73"/>
    <mergeCell ref="C69:C73"/>
    <mergeCell ref="D69:D73"/>
    <mergeCell ref="F69:F73"/>
    <mergeCell ref="J64:J68"/>
    <mergeCell ref="K64:K68"/>
    <mergeCell ref="H59:H63"/>
    <mergeCell ref="J59:J63"/>
    <mergeCell ref="K59:K63"/>
    <mergeCell ref="F49:F53"/>
    <mergeCell ref="G49:G53"/>
    <mergeCell ref="H49:H53"/>
    <mergeCell ref="J49:J53"/>
    <mergeCell ref="K49:K53"/>
    <mergeCell ref="M49:M53"/>
    <mergeCell ref="N49:N53"/>
    <mergeCell ref="O49:O53"/>
    <mergeCell ref="P49:P53"/>
    <mergeCell ref="B19:B23"/>
    <mergeCell ref="C19:C23"/>
    <mergeCell ref="D19:D23"/>
    <mergeCell ref="J69:J73"/>
    <mergeCell ref="K69:K73"/>
    <mergeCell ref="L69:L73"/>
    <mergeCell ref="M69:M73"/>
    <mergeCell ref="N69:N73"/>
    <mergeCell ref="O69:O73"/>
    <mergeCell ref="L49:L53"/>
    <mergeCell ref="B44:B48"/>
    <mergeCell ref="C44:C48"/>
    <mergeCell ref="O24:O28"/>
    <mergeCell ref="L29:L33"/>
    <mergeCell ref="M29:M33"/>
    <mergeCell ref="N29:N33"/>
    <mergeCell ref="O29:O33"/>
    <mergeCell ref="M34:M38"/>
    <mergeCell ref="N34:N38"/>
    <mergeCell ref="O34:O38"/>
    <mergeCell ref="D5:D8"/>
    <mergeCell ref="E5:E8"/>
    <mergeCell ref="F5:F8"/>
    <mergeCell ref="G5:G8"/>
    <mergeCell ref="AD39:AD43"/>
    <mergeCell ref="AE39:AE43"/>
    <mergeCell ref="AF39:AF43"/>
    <mergeCell ref="AG39:AG43"/>
    <mergeCell ref="AC19:AC23"/>
    <mergeCell ref="AD19:AD23"/>
    <mergeCell ref="AE19:AE23"/>
    <mergeCell ref="AF19:AF23"/>
    <mergeCell ref="AG19:AG23"/>
    <mergeCell ref="AC24:AC28"/>
    <mergeCell ref="AD24:AD28"/>
    <mergeCell ref="AE24:AE28"/>
    <mergeCell ref="AF24:AF28"/>
    <mergeCell ref="AG24:AG28"/>
    <mergeCell ref="J19:J23"/>
    <mergeCell ref="K19:K23"/>
    <mergeCell ref="P19:P23"/>
    <mergeCell ref="AB19:AB23"/>
    <mergeCell ref="N19:N23"/>
    <mergeCell ref="O19:O23"/>
    <mergeCell ref="AG64:AG68"/>
    <mergeCell ref="AG69:AG73"/>
    <mergeCell ref="AG44:AG48"/>
    <mergeCell ref="AG49:AG53"/>
    <mergeCell ref="AG54:AG58"/>
    <mergeCell ref="AB59:AB62"/>
    <mergeCell ref="AC59:AC62"/>
    <mergeCell ref="AD59:AD62"/>
    <mergeCell ref="AE59:AE62"/>
    <mergeCell ref="AF59:AF62"/>
    <mergeCell ref="AG59:AG62"/>
    <mergeCell ref="AB69:AB73"/>
    <mergeCell ref="AC69:AC73"/>
    <mergeCell ref="AD69:AD73"/>
    <mergeCell ref="AF64:AF68"/>
    <mergeCell ref="AD64:AD68"/>
    <mergeCell ref="AE64:AE68"/>
    <mergeCell ref="AB54:AB58"/>
    <mergeCell ref="AC54:AC58"/>
    <mergeCell ref="AD54:AD58"/>
    <mergeCell ref="AE54:AE58"/>
    <mergeCell ref="AB64:AB68"/>
    <mergeCell ref="AC64:AC68"/>
    <mergeCell ref="AF69:AF73"/>
    <mergeCell ref="A124:A128"/>
    <mergeCell ref="B124:B128"/>
    <mergeCell ref="C124:C128"/>
    <mergeCell ref="D124:D128"/>
    <mergeCell ref="F124:F128"/>
    <mergeCell ref="G124:G128"/>
    <mergeCell ref="H124:H128"/>
    <mergeCell ref="J124:J128"/>
    <mergeCell ref="K124:K128"/>
    <mergeCell ref="AB124:AB128"/>
    <mergeCell ref="AC124:AC128"/>
    <mergeCell ref="AD124:AD128"/>
    <mergeCell ref="AE124:AE128"/>
    <mergeCell ref="AF124:AF128"/>
    <mergeCell ref="AG124:AG128"/>
    <mergeCell ref="L124:L128"/>
    <mergeCell ref="M124:M128"/>
    <mergeCell ref="N124:N128"/>
    <mergeCell ref="O124:O128"/>
    <mergeCell ref="P124:P128"/>
    <mergeCell ref="A29:A33"/>
    <mergeCell ref="B29:B33"/>
    <mergeCell ref="C29:C33"/>
    <mergeCell ref="D29:D33"/>
    <mergeCell ref="F29:F33"/>
    <mergeCell ref="G29:G33"/>
    <mergeCell ref="H29:H33"/>
    <mergeCell ref="J29:J33"/>
    <mergeCell ref="K29:K33"/>
    <mergeCell ref="A34:A38"/>
    <mergeCell ref="C34:C38"/>
    <mergeCell ref="D34:D38"/>
    <mergeCell ref="F34:F38"/>
    <mergeCell ref="G34:G38"/>
    <mergeCell ref="H34:H38"/>
    <mergeCell ref="J34:J38"/>
    <mergeCell ref="K34:K38"/>
    <mergeCell ref="L34:L38"/>
    <mergeCell ref="AH34:AH35"/>
    <mergeCell ref="AI34:AI35"/>
    <mergeCell ref="AL34:AL35"/>
    <mergeCell ref="AM34:AM35"/>
    <mergeCell ref="AN34:AN35"/>
    <mergeCell ref="AD29:AD33"/>
    <mergeCell ref="AE29:AE33"/>
    <mergeCell ref="AF29:AF33"/>
    <mergeCell ref="AG29:AG33"/>
    <mergeCell ref="AG34:AG38"/>
    <mergeCell ref="AD34:AD38"/>
    <mergeCell ref="AE34:AE38"/>
    <mergeCell ref="AF34:AF38"/>
  </mergeCell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44" operator="containsText" id="{7FC72D74-CEE8-4EBF-94E3-87C749BD2DBE}">
            <xm:f>NOT(ISERROR(SEARCH("BAJO",P9)))</xm:f>
            <xm:f>"BAJO"</xm:f>
            <x14:dxf>
              <fill>
                <patternFill>
                  <bgColor rgb="FF92D050"/>
                </patternFill>
              </fill>
            </x14:dxf>
          </x14:cfRule>
          <x14:cfRule type="containsText" priority="143" operator="containsText" id="{626D388A-C3C3-4E72-99D2-6457B58E6DDB}">
            <xm:f>NOT(ISERROR(SEARCH("MODERADO",P9)))</xm:f>
            <xm:f>"MODERADO"</xm:f>
            <x14:dxf>
              <fill>
                <patternFill>
                  <bgColor rgb="FFFFFF00"/>
                </patternFill>
              </fill>
            </x14:dxf>
          </x14:cfRule>
          <x14:cfRule type="containsText" priority="141" operator="containsText" id="{76D4B6F6-028C-4E28-A5CE-242402A9C5B4}">
            <xm:f>NOT(ISERROR(SEARCH("EXTREMO",P9)))</xm:f>
            <xm:f>"EXTREMO"</xm:f>
            <x14:dxf>
              <fill>
                <patternFill>
                  <bgColor rgb="FFC00000"/>
                </patternFill>
              </fill>
            </x14:dxf>
          </x14:cfRule>
          <x14:cfRule type="containsText" priority="142" operator="containsText" id="{7188F4F9-14B0-467C-995F-CD637627C3E5}">
            <xm:f>NOT(ISERROR(SEARCH("ALTO",P9)))</xm:f>
            <xm:f>"ALTO"</xm:f>
            <x14:dxf>
              <fill>
                <patternFill>
                  <bgColor rgb="FFF6910A"/>
                </patternFill>
              </fill>
            </x14:dxf>
          </x14:cfRule>
          <xm:sqref>P9</xm:sqref>
        </x14:conditionalFormatting>
        <x14:conditionalFormatting xmlns:xm="http://schemas.microsoft.com/office/excel/2006/main">
          <x14:cfRule type="containsText" priority="133" operator="containsText" id="{4C7B490C-03B0-468C-B875-78475F80B701}">
            <xm:f>NOT(ISERROR(SEARCH("EXTREMO",P14)))</xm:f>
            <xm:f>"EXTREMO"</xm:f>
            <x14:dxf>
              <fill>
                <patternFill>
                  <bgColor rgb="FFC00000"/>
                </patternFill>
              </fill>
            </x14:dxf>
          </x14:cfRule>
          <x14:cfRule type="containsText" priority="136" operator="containsText" id="{3C25DC09-E578-4177-A83D-84201F0A5630}">
            <xm:f>NOT(ISERROR(SEARCH("BAJO",P14)))</xm:f>
            <xm:f>"BAJO"</xm:f>
            <x14:dxf>
              <fill>
                <patternFill>
                  <bgColor rgb="FF92D050"/>
                </patternFill>
              </fill>
            </x14:dxf>
          </x14:cfRule>
          <x14:cfRule type="containsText" priority="135" operator="containsText" id="{44C26B4F-15DD-4CCF-B4AE-7E4BB52F8D6B}">
            <xm:f>NOT(ISERROR(SEARCH("MODERADO",P14)))</xm:f>
            <xm:f>"MODERADO"</xm:f>
            <x14:dxf>
              <fill>
                <patternFill>
                  <bgColor rgb="FFFFFF00"/>
                </patternFill>
              </fill>
            </x14:dxf>
          </x14:cfRule>
          <x14:cfRule type="containsText" priority="134" operator="containsText" id="{45E17DE0-608A-43A1-91E1-188E880C5346}">
            <xm:f>NOT(ISERROR(SEARCH("ALTO",P14)))</xm:f>
            <xm:f>"ALTO"</xm:f>
            <x14:dxf>
              <fill>
                <patternFill>
                  <bgColor rgb="FFF6910A"/>
                </patternFill>
              </fill>
            </x14:dxf>
          </x14:cfRule>
          <xm:sqref>P14</xm:sqref>
        </x14:conditionalFormatting>
        <x14:conditionalFormatting xmlns:xm="http://schemas.microsoft.com/office/excel/2006/main">
          <x14:cfRule type="containsText" priority="119" operator="containsText" id="{994288EE-5AE4-45AF-B7DE-EB2950F5F86A}">
            <xm:f>NOT(ISERROR(SEARCH("MODERADO",P19)))</xm:f>
            <xm:f>"MODERADO"</xm:f>
            <x14:dxf>
              <fill>
                <patternFill>
                  <bgColor rgb="FFFFFF00"/>
                </patternFill>
              </fill>
            </x14:dxf>
          </x14:cfRule>
          <x14:cfRule type="containsText" priority="118" operator="containsText" id="{0AF84308-980B-4CDD-92E1-EB3B6D89C05B}">
            <xm:f>NOT(ISERROR(SEARCH("ALTO",P19)))</xm:f>
            <xm:f>"ALTO"</xm:f>
            <x14:dxf>
              <fill>
                <patternFill>
                  <bgColor rgb="FFF6910A"/>
                </patternFill>
              </fill>
            </x14:dxf>
          </x14:cfRule>
          <x14:cfRule type="containsText" priority="117" operator="containsText" id="{ACF74D2E-D28F-42DA-9CBF-C45DCD9C7E59}">
            <xm:f>NOT(ISERROR(SEARCH("EXTREMO",P19)))</xm:f>
            <xm:f>"EXTREMO"</xm:f>
            <x14:dxf>
              <fill>
                <patternFill>
                  <bgColor rgb="FFC00000"/>
                </patternFill>
              </fill>
            </x14:dxf>
          </x14:cfRule>
          <x14:cfRule type="containsText" priority="120" operator="containsText" id="{24E381D6-5ABA-46C3-8231-1F581FEE53E8}">
            <xm:f>NOT(ISERROR(SEARCH("BAJO",P19)))</xm:f>
            <xm:f>"BAJO"</xm:f>
            <x14:dxf>
              <fill>
                <patternFill>
                  <bgColor rgb="FF92D050"/>
                </patternFill>
              </fill>
            </x14:dxf>
          </x14:cfRule>
          <xm:sqref>P19 P24</xm:sqref>
        </x14:conditionalFormatting>
        <x14:conditionalFormatting xmlns:xm="http://schemas.microsoft.com/office/excel/2006/main">
          <x14:cfRule type="containsText" priority="112" operator="containsText" id="{D2931C03-CBA6-439E-95FB-371A8F7C6510}">
            <xm:f>NOT(ISERROR(SEARCH("BAJO",P39)))</xm:f>
            <xm:f>"BAJO"</xm:f>
            <x14:dxf>
              <fill>
                <patternFill>
                  <bgColor rgb="FF92D050"/>
                </patternFill>
              </fill>
            </x14:dxf>
          </x14:cfRule>
          <x14:cfRule type="containsText" priority="111" operator="containsText" id="{5FCFA1B8-0FB7-4F75-9232-83E66F7E8C43}">
            <xm:f>NOT(ISERROR(SEARCH("MODERADO",P39)))</xm:f>
            <xm:f>"MODERADO"</xm:f>
            <x14:dxf>
              <fill>
                <patternFill>
                  <bgColor rgb="FFFFFF00"/>
                </patternFill>
              </fill>
            </x14:dxf>
          </x14:cfRule>
          <x14:cfRule type="containsText" priority="110" operator="containsText" id="{DC58F126-C594-4AFD-8435-512A8A42E3EE}">
            <xm:f>NOT(ISERROR(SEARCH("ALTO",P39)))</xm:f>
            <xm:f>"ALTO"</xm:f>
            <x14:dxf>
              <fill>
                <patternFill>
                  <bgColor rgb="FFF6910A"/>
                </patternFill>
              </fill>
            </x14:dxf>
          </x14:cfRule>
          <x14:cfRule type="containsText" priority="109" operator="containsText" id="{F31AA544-14E5-45B6-A60C-D691AF9F02D1}">
            <xm:f>NOT(ISERROR(SEARCH("EXTREMO",P39)))</xm:f>
            <xm:f>"EXTREMO"</xm:f>
            <x14:dxf>
              <fill>
                <patternFill>
                  <bgColor rgb="FFC00000"/>
                </patternFill>
              </fill>
            </x14:dxf>
          </x14:cfRule>
          <xm:sqref>P39</xm:sqref>
        </x14:conditionalFormatting>
        <x14:conditionalFormatting xmlns:xm="http://schemas.microsoft.com/office/excel/2006/main">
          <x14:cfRule type="containsText" priority="102" operator="containsText" id="{4C9AACCB-070A-457B-B691-7550431E7E58}">
            <xm:f>NOT(ISERROR(SEARCH("ALTO",P44)))</xm:f>
            <xm:f>"ALTO"</xm:f>
            <x14:dxf>
              <fill>
                <patternFill>
                  <bgColor rgb="FFF6910A"/>
                </patternFill>
              </fill>
            </x14:dxf>
          </x14:cfRule>
          <x14:cfRule type="containsText" priority="101" operator="containsText" id="{005FE95F-31F1-4DC5-9B88-2458018D876A}">
            <xm:f>NOT(ISERROR(SEARCH("EXTREMO",P44)))</xm:f>
            <xm:f>"EXTREMO"</xm:f>
            <x14:dxf>
              <fill>
                <patternFill>
                  <bgColor rgb="FFC00000"/>
                </patternFill>
              </fill>
            </x14:dxf>
          </x14:cfRule>
          <x14:cfRule type="containsText" priority="103" operator="containsText" id="{D7AB75A1-6538-4247-BCB7-343AE188D7EF}">
            <xm:f>NOT(ISERROR(SEARCH("MODERADO",P44)))</xm:f>
            <xm:f>"MODERADO"</xm:f>
            <x14:dxf>
              <fill>
                <patternFill>
                  <bgColor rgb="FFFFFF00"/>
                </patternFill>
              </fill>
            </x14:dxf>
          </x14:cfRule>
          <x14:cfRule type="containsText" priority="104" operator="containsText" id="{08753A75-BA0C-4509-AE78-4E65623973C3}">
            <xm:f>NOT(ISERROR(SEARCH("BAJO",P44)))</xm:f>
            <xm:f>"BAJO"</xm:f>
            <x14:dxf>
              <fill>
                <patternFill>
                  <bgColor rgb="FF92D050"/>
                </patternFill>
              </fill>
            </x14:dxf>
          </x14:cfRule>
          <xm:sqref>P44 P49</xm:sqref>
        </x14:conditionalFormatting>
        <x14:conditionalFormatting xmlns:xm="http://schemas.microsoft.com/office/excel/2006/main">
          <x14:cfRule type="containsText" priority="96" operator="containsText" id="{E4566F47-55F7-4E2A-8140-F153B9DD76DB}">
            <xm:f>NOT(ISERROR(SEARCH("BAJO",P54)))</xm:f>
            <xm:f>"BAJO"</xm:f>
            <x14:dxf>
              <fill>
                <patternFill>
                  <bgColor rgb="FF92D050"/>
                </patternFill>
              </fill>
            </x14:dxf>
          </x14:cfRule>
          <x14:cfRule type="containsText" priority="95" operator="containsText" id="{1C0B249B-2ACE-4418-92E2-CCCF9FA0A603}">
            <xm:f>NOT(ISERROR(SEARCH("MODERADO",P54)))</xm:f>
            <xm:f>"MODERADO"</xm:f>
            <x14:dxf>
              <fill>
                <patternFill>
                  <bgColor rgb="FFFFFF00"/>
                </patternFill>
              </fill>
            </x14:dxf>
          </x14:cfRule>
          <x14:cfRule type="containsText" priority="94" operator="containsText" id="{63387CAE-DFED-40A9-A792-FE887457ABF5}">
            <xm:f>NOT(ISERROR(SEARCH("ALTO",P54)))</xm:f>
            <xm:f>"ALTO"</xm:f>
            <x14:dxf>
              <fill>
                <patternFill>
                  <bgColor rgb="FFF6910A"/>
                </patternFill>
              </fill>
            </x14:dxf>
          </x14:cfRule>
          <x14:cfRule type="containsText" priority="93" operator="containsText" id="{BFD4860B-D053-45AC-B2E7-D7D185A38A1F}">
            <xm:f>NOT(ISERROR(SEARCH("EXTREMO",P54)))</xm:f>
            <xm:f>"EXTREMO"</xm:f>
            <x14:dxf>
              <fill>
                <patternFill>
                  <bgColor rgb="FFC00000"/>
                </patternFill>
              </fill>
            </x14:dxf>
          </x14:cfRule>
          <xm:sqref>P54</xm:sqref>
        </x14:conditionalFormatting>
        <x14:conditionalFormatting xmlns:xm="http://schemas.microsoft.com/office/excel/2006/main">
          <x14:cfRule type="containsText" priority="85" operator="containsText" id="{4ECB6E04-4A27-4C80-A022-CCB049E3E93B}">
            <xm:f>NOT(ISERROR(SEARCH("EXTREMO",P59)))</xm:f>
            <xm:f>"EXTREMO"</xm:f>
            <x14:dxf>
              <fill>
                <patternFill>
                  <bgColor rgb="FFC00000"/>
                </patternFill>
              </fill>
            </x14:dxf>
          </x14:cfRule>
          <x14:cfRule type="containsText" priority="86" operator="containsText" id="{83650748-D59E-4A73-8D98-0A2AC861790A}">
            <xm:f>NOT(ISERROR(SEARCH("ALTO",P59)))</xm:f>
            <xm:f>"ALTO"</xm:f>
            <x14:dxf>
              <fill>
                <patternFill>
                  <bgColor rgb="FFF6910A"/>
                </patternFill>
              </fill>
            </x14:dxf>
          </x14:cfRule>
          <x14:cfRule type="containsText" priority="88" operator="containsText" id="{50CB56C5-BC51-42CD-AAB9-97C836540F70}">
            <xm:f>NOT(ISERROR(SEARCH("BAJO",P59)))</xm:f>
            <xm:f>"BAJO"</xm:f>
            <x14:dxf>
              <fill>
                <patternFill>
                  <bgColor rgb="FF92D050"/>
                </patternFill>
              </fill>
            </x14:dxf>
          </x14:cfRule>
          <x14:cfRule type="containsText" priority="87" operator="containsText" id="{EC739CC0-6037-4DB3-BDC8-76BD02E1B4B2}">
            <xm:f>NOT(ISERROR(SEARCH("MODERADO",P59)))</xm:f>
            <xm:f>"MODERADO"</xm:f>
            <x14:dxf>
              <fill>
                <patternFill>
                  <bgColor rgb="FFFFFF00"/>
                </patternFill>
              </fill>
            </x14:dxf>
          </x14:cfRule>
          <xm:sqref>P59</xm:sqref>
        </x14:conditionalFormatting>
        <x14:conditionalFormatting xmlns:xm="http://schemas.microsoft.com/office/excel/2006/main">
          <x14:cfRule type="containsText" priority="84" operator="containsText" id="{B9A21041-5EF4-4C40-BB13-CE6992D852BF}">
            <xm:f>NOT(ISERROR(SEARCH("BAJO",P64)))</xm:f>
            <xm:f>"BAJO"</xm:f>
            <x14:dxf>
              <fill>
                <patternFill>
                  <bgColor rgb="FF92D050"/>
                </patternFill>
              </fill>
            </x14:dxf>
          </x14:cfRule>
          <x14:cfRule type="containsText" priority="83" operator="containsText" id="{ED2F7483-496E-4A96-B3F1-78FD6F2117D0}">
            <xm:f>NOT(ISERROR(SEARCH("MODERADO",P64)))</xm:f>
            <xm:f>"MODERADO"</xm:f>
            <x14:dxf>
              <fill>
                <patternFill>
                  <bgColor rgb="FFFFFF00"/>
                </patternFill>
              </fill>
            </x14:dxf>
          </x14:cfRule>
          <x14:cfRule type="containsText" priority="81" operator="containsText" id="{A4664653-8592-4D40-9C8D-4420F43BDF3F}">
            <xm:f>NOT(ISERROR(SEARCH("EXTREMO",P64)))</xm:f>
            <xm:f>"EXTREMO"</xm:f>
            <x14:dxf>
              <fill>
                <patternFill>
                  <bgColor rgb="FFC00000"/>
                </patternFill>
              </fill>
            </x14:dxf>
          </x14:cfRule>
          <x14:cfRule type="containsText" priority="82" operator="containsText" id="{DED982FB-D7F9-4F6A-BF69-63D55C8F95FD}">
            <xm:f>NOT(ISERROR(SEARCH("ALTO",P64)))</xm:f>
            <xm:f>"ALTO"</xm:f>
            <x14:dxf>
              <fill>
                <patternFill>
                  <bgColor rgb="FFF6910A"/>
                </patternFill>
              </fill>
            </x14:dxf>
          </x14:cfRule>
          <xm:sqref>P64 P69</xm:sqref>
        </x14:conditionalFormatting>
        <x14:conditionalFormatting xmlns:xm="http://schemas.microsoft.com/office/excel/2006/main">
          <x14:cfRule type="containsText" priority="74" operator="containsText" id="{F6675A25-F7FB-474D-8283-D36A36645024}">
            <xm:f>NOT(ISERROR(SEARCH("ALTO",P74)))</xm:f>
            <xm:f>"ALTO"</xm:f>
            <x14:dxf>
              <fill>
                <patternFill>
                  <bgColor rgb="FFF6910A"/>
                </patternFill>
              </fill>
            </x14:dxf>
          </x14:cfRule>
          <x14:cfRule type="containsText" priority="75" operator="containsText" id="{4A8B7690-A81C-41C6-9E29-46806290CF50}">
            <xm:f>NOT(ISERROR(SEARCH("MODERADO",P74)))</xm:f>
            <xm:f>"MODERADO"</xm:f>
            <x14:dxf>
              <fill>
                <patternFill>
                  <bgColor rgb="FFFFFF00"/>
                </patternFill>
              </fill>
            </x14:dxf>
          </x14:cfRule>
          <x14:cfRule type="containsText" priority="73" operator="containsText" id="{4494D4F8-2A96-463B-8A9D-61A3301A3B5A}">
            <xm:f>NOT(ISERROR(SEARCH("EXTREMO",P74)))</xm:f>
            <xm:f>"EXTREMO"</xm:f>
            <x14:dxf>
              <fill>
                <patternFill>
                  <bgColor rgb="FFC00000"/>
                </patternFill>
              </fill>
            </x14:dxf>
          </x14:cfRule>
          <x14:cfRule type="containsText" priority="76" operator="containsText" id="{32BCBA32-74D5-45A1-8599-2AFBE62CEA61}">
            <xm:f>NOT(ISERROR(SEARCH("BAJO",P74)))</xm:f>
            <xm:f>"BAJO"</xm:f>
            <x14:dxf>
              <fill>
                <patternFill>
                  <bgColor rgb="FF92D050"/>
                </patternFill>
              </fill>
            </x14:dxf>
          </x14:cfRule>
          <xm:sqref>P74</xm:sqref>
        </x14:conditionalFormatting>
        <x14:conditionalFormatting xmlns:xm="http://schemas.microsoft.com/office/excel/2006/main">
          <x14:cfRule type="containsText" priority="66" operator="containsText" id="{C89CBA98-7369-4597-B6B8-E6E3F4C193A5}">
            <xm:f>NOT(ISERROR(SEARCH("ALTO",P79)))</xm:f>
            <xm:f>"ALTO"</xm:f>
            <x14:dxf>
              <fill>
                <patternFill>
                  <bgColor rgb="FFF6910A"/>
                </patternFill>
              </fill>
            </x14:dxf>
          </x14:cfRule>
          <x14:cfRule type="containsText" priority="67" operator="containsText" id="{70EAE512-542E-4F68-9B5F-2F591D8D4BC1}">
            <xm:f>NOT(ISERROR(SEARCH("MODERADO",P79)))</xm:f>
            <xm:f>"MODERADO"</xm:f>
            <x14:dxf>
              <fill>
                <patternFill>
                  <bgColor rgb="FFFFFF00"/>
                </patternFill>
              </fill>
            </x14:dxf>
          </x14:cfRule>
          <x14:cfRule type="containsText" priority="68" operator="containsText" id="{EB6C7735-1FE2-4AFE-AA12-D63399B0B569}">
            <xm:f>NOT(ISERROR(SEARCH("BAJO",P79)))</xm:f>
            <xm:f>"BAJO"</xm:f>
            <x14:dxf>
              <fill>
                <patternFill>
                  <bgColor rgb="FF92D050"/>
                </patternFill>
              </fill>
            </x14:dxf>
          </x14:cfRule>
          <x14:cfRule type="containsText" priority="65" operator="containsText" id="{28E9F75D-3FF7-4D0D-8493-DE9E80694155}">
            <xm:f>NOT(ISERROR(SEARCH("EXTREMO",P79)))</xm:f>
            <xm:f>"EXTREMO"</xm:f>
            <x14:dxf>
              <fill>
                <patternFill>
                  <bgColor rgb="FFC00000"/>
                </patternFill>
              </fill>
            </x14:dxf>
          </x14:cfRule>
          <xm:sqref>P79</xm:sqref>
        </x14:conditionalFormatting>
        <x14:conditionalFormatting xmlns:xm="http://schemas.microsoft.com/office/excel/2006/main">
          <x14:cfRule type="containsText" priority="56" operator="containsText" id="{4956AC3C-E2CF-4CED-A154-3B7484101886}">
            <xm:f>NOT(ISERROR(SEARCH("BAJO",P84)))</xm:f>
            <xm:f>"BAJO"</xm:f>
            <x14:dxf>
              <fill>
                <patternFill>
                  <bgColor rgb="FF92D050"/>
                </patternFill>
              </fill>
            </x14:dxf>
          </x14:cfRule>
          <x14:cfRule type="containsText" priority="55" operator="containsText" id="{3F899604-7F72-4552-84D5-C4B2195D231D}">
            <xm:f>NOT(ISERROR(SEARCH("MODERADO",P84)))</xm:f>
            <xm:f>"MODERADO"</xm:f>
            <x14:dxf>
              <fill>
                <patternFill>
                  <bgColor rgb="FFFFFF00"/>
                </patternFill>
              </fill>
            </x14:dxf>
          </x14:cfRule>
          <x14:cfRule type="containsText" priority="54" operator="containsText" id="{346E082C-D48C-48FB-81D9-33815A244BEC}">
            <xm:f>NOT(ISERROR(SEARCH("ALTO",P84)))</xm:f>
            <xm:f>"ALTO"</xm:f>
            <x14:dxf>
              <fill>
                <patternFill>
                  <bgColor rgb="FFF6910A"/>
                </patternFill>
              </fill>
            </x14:dxf>
          </x14:cfRule>
          <x14:cfRule type="containsText" priority="53" operator="containsText" id="{3BDC8A0F-5527-4DD0-BF4D-41408C14FC7C}">
            <xm:f>NOT(ISERROR(SEARCH("EXTREMO",P84)))</xm:f>
            <xm:f>"EXTREMO"</xm:f>
            <x14:dxf>
              <fill>
                <patternFill>
                  <bgColor rgb="FFC00000"/>
                </patternFill>
              </fill>
            </x14:dxf>
          </x14:cfRule>
          <xm:sqref>P84</xm:sqref>
        </x14:conditionalFormatting>
        <x14:conditionalFormatting xmlns:xm="http://schemas.microsoft.com/office/excel/2006/main">
          <x14:cfRule type="containsText" priority="46" operator="containsText" id="{F8D9689E-B6BA-4086-B8FF-D48E9B0FB0F3}">
            <xm:f>NOT(ISERROR(SEARCH("ALTO",P89)))</xm:f>
            <xm:f>"ALTO"</xm:f>
            <x14:dxf>
              <fill>
                <patternFill>
                  <bgColor rgb="FFF6910A"/>
                </patternFill>
              </fill>
            </x14:dxf>
          </x14:cfRule>
          <x14:cfRule type="containsText" priority="47" operator="containsText" id="{1199FDCF-3AFF-4E5E-B80C-B79B6CA1BF86}">
            <xm:f>NOT(ISERROR(SEARCH("MODERADO",P89)))</xm:f>
            <xm:f>"MODERADO"</xm:f>
            <x14:dxf>
              <fill>
                <patternFill>
                  <bgColor rgb="FFFFFF00"/>
                </patternFill>
              </fill>
            </x14:dxf>
          </x14:cfRule>
          <x14:cfRule type="containsText" priority="48" operator="containsText" id="{30AA6D17-7E9A-40F8-869F-B5BA841A7091}">
            <xm:f>NOT(ISERROR(SEARCH("BAJO",P89)))</xm:f>
            <xm:f>"BAJO"</xm:f>
            <x14:dxf>
              <fill>
                <patternFill>
                  <bgColor rgb="FF92D050"/>
                </patternFill>
              </fill>
            </x14:dxf>
          </x14:cfRule>
          <x14:cfRule type="containsText" priority="45" operator="containsText" id="{A2A8BEC0-5BE4-4352-9466-1F8C8C4F8CFE}">
            <xm:f>NOT(ISERROR(SEARCH("EXTREMO",P89)))</xm:f>
            <xm:f>"EXTREMO"</xm:f>
            <x14:dxf>
              <fill>
                <patternFill>
                  <bgColor rgb="FFC00000"/>
                </patternFill>
              </fill>
            </x14:dxf>
          </x14:cfRule>
          <xm:sqref>P89</xm:sqref>
        </x14:conditionalFormatting>
        <x14:conditionalFormatting xmlns:xm="http://schemas.microsoft.com/office/excel/2006/main">
          <x14:cfRule type="containsText" priority="37" operator="containsText" id="{A11C0AA4-524D-4A1E-8948-B2F630C26879}">
            <xm:f>NOT(ISERROR(SEARCH("EXTREMO",P94)))</xm:f>
            <xm:f>"EXTREMO"</xm:f>
            <x14:dxf>
              <fill>
                <patternFill>
                  <bgColor rgb="FFC00000"/>
                </patternFill>
              </fill>
            </x14:dxf>
          </x14:cfRule>
          <x14:cfRule type="containsText" priority="38" operator="containsText" id="{CD13CC79-DE20-4F99-AD8C-97A5A308EE6A}">
            <xm:f>NOT(ISERROR(SEARCH("ALTO",P94)))</xm:f>
            <xm:f>"ALTO"</xm:f>
            <x14:dxf>
              <fill>
                <patternFill>
                  <bgColor rgb="FFF6910A"/>
                </patternFill>
              </fill>
            </x14:dxf>
          </x14:cfRule>
          <x14:cfRule type="containsText" priority="39" operator="containsText" id="{D5E64998-96AC-411D-86C8-FE5B503F1820}">
            <xm:f>NOT(ISERROR(SEARCH("MODERADO",P94)))</xm:f>
            <xm:f>"MODERADO"</xm:f>
            <x14:dxf>
              <fill>
                <patternFill>
                  <bgColor rgb="FFFFFF00"/>
                </patternFill>
              </fill>
            </x14:dxf>
          </x14:cfRule>
          <x14:cfRule type="containsText" priority="40" operator="containsText" id="{D375FC84-CFFC-43EC-B475-A1B207C4EEAD}">
            <xm:f>NOT(ISERROR(SEARCH("BAJO",P94)))</xm:f>
            <xm:f>"BAJO"</xm:f>
            <x14:dxf>
              <fill>
                <patternFill>
                  <bgColor rgb="FF92D050"/>
                </patternFill>
              </fill>
            </x14:dxf>
          </x14:cfRule>
          <xm:sqref>P94</xm:sqref>
        </x14:conditionalFormatting>
        <x14:conditionalFormatting xmlns:xm="http://schemas.microsoft.com/office/excel/2006/main">
          <x14:cfRule type="containsText" priority="32" operator="containsText" id="{110D8AF4-29D6-4721-BB7C-F3BC1ECAFFC6}">
            <xm:f>NOT(ISERROR(SEARCH("BAJO",P99)))</xm:f>
            <xm:f>"BAJO"</xm:f>
            <x14:dxf>
              <fill>
                <patternFill>
                  <bgColor rgb="FF92D050"/>
                </patternFill>
              </fill>
            </x14:dxf>
          </x14:cfRule>
          <x14:cfRule type="containsText" priority="31" operator="containsText" id="{F0C85E40-7A0A-4E0D-89FC-49D0D4744EE4}">
            <xm:f>NOT(ISERROR(SEARCH("MODERADO",P99)))</xm:f>
            <xm:f>"MODERADO"</xm:f>
            <x14:dxf>
              <fill>
                <patternFill>
                  <bgColor rgb="FFFFFF00"/>
                </patternFill>
              </fill>
            </x14:dxf>
          </x14:cfRule>
          <x14:cfRule type="containsText" priority="30" operator="containsText" id="{8443E439-F758-4CB5-8484-32E9A5776597}">
            <xm:f>NOT(ISERROR(SEARCH("ALTO",P99)))</xm:f>
            <xm:f>"ALTO"</xm:f>
            <x14:dxf>
              <fill>
                <patternFill>
                  <bgColor rgb="FFF6910A"/>
                </patternFill>
              </fill>
            </x14:dxf>
          </x14:cfRule>
          <x14:cfRule type="containsText" priority="29" operator="containsText" id="{4552C15F-2D9D-4577-96E6-2C59426E96E2}">
            <xm:f>NOT(ISERROR(SEARCH("EXTREMO",P99)))</xm:f>
            <xm:f>"EXTREMO"</xm:f>
            <x14:dxf>
              <fill>
                <patternFill>
                  <bgColor rgb="FFC00000"/>
                </patternFill>
              </fill>
            </x14:dxf>
          </x14:cfRule>
          <xm:sqref>P99</xm:sqref>
        </x14:conditionalFormatting>
        <x14:conditionalFormatting xmlns:xm="http://schemas.microsoft.com/office/excel/2006/main">
          <x14:cfRule type="containsText" priority="21" operator="containsText" id="{C006205C-00A8-4506-92E7-97824B4D11CC}">
            <xm:f>NOT(ISERROR(SEARCH("EXTREMO",P104)))</xm:f>
            <xm:f>"EXTREMO"</xm:f>
            <x14:dxf>
              <fill>
                <patternFill>
                  <bgColor rgb="FFC00000"/>
                </patternFill>
              </fill>
            </x14:dxf>
          </x14:cfRule>
          <x14:cfRule type="containsText" priority="23" operator="containsText" id="{ACAAB7A8-2CF0-4AE1-8A4B-6A85E5D78A20}">
            <xm:f>NOT(ISERROR(SEARCH("MODERADO",P104)))</xm:f>
            <xm:f>"MODERADO"</xm:f>
            <x14:dxf>
              <fill>
                <patternFill>
                  <bgColor rgb="FFFFFF00"/>
                </patternFill>
              </fill>
            </x14:dxf>
          </x14:cfRule>
          <x14:cfRule type="containsText" priority="24" operator="containsText" id="{5607E6D7-F5F7-495E-9284-88C934A08D4B}">
            <xm:f>NOT(ISERROR(SEARCH("BAJO",P104)))</xm:f>
            <xm:f>"BAJO"</xm:f>
            <x14:dxf>
              <fill>
                <patternFill>
                  <bgColor rgb="FF92D050"/>
                </patternFill>
              </fill>
            </x14:dxf>
          </x14:cfRule>
          <x14:cfRule type="containsText" priority="22" operator="containsText" id="{03A2DCA1-A4C7-4A3A-984A-01EED30F9E5B}">
            <xm:f>NOT(ISERROR(SEARCH("ALTO",P104)))</xm:f>
            <xm:f>"ALTO"</xm:f>
            <x14:dxf>
              <fill>
                <patternFill>
                  <bgColor rgb="FFF6910A"/>
                </patternFill>
              </fill>
            </x14:dxf>
          </x14:cfRule>
          <xm:sqref>P104 P109</xm:sqref>
        </x14:conditionalFormatting>
        <x14:conditionalFormatting xmlns:xm="http://schemas.microsoft.com/office/excel/2006/main">
          <x14:cfRule type="containsText" priority="16" operator="containsText" id="{162D1910-6296-47EF-9E4A-66AC22285FBC}">
            <xm:f>NOT(ISERROR(SEARCH("BAJO",P114)))</xm:f>
            <xm:f>"BAJO"</xm:f>
            <x14:dxf>
              <fill>
                <patternFill>
                  <bgColor rgb="FF92D050"/>
                </patternFill>
              </fill>
            </x14:dxf>
          </x14:cfRule>
          <x14:cfRule type="containsText" priority="15" operator="containsText" id="{E253D7B2-5458-4485-9734-51D95F96692B}">
            <xm:f>NOT(ISERROR(SEARCH("MODERADO",P114)))</xm:f>
            <xm:f>"MODERADO"</xm:f>
            <x14:dxf>
              <fill>
                <patternFill>
                  <bgColor rgb="FFFFFF00"/>
                </patternFill>
              </fill>
            </x14:dxf>
          </x14:cfRule>
          <x14:cfRule type="containsText" priority="14" operator="containsText" id="{4771C051-DC73-4578-9B87-9E6CC3AF5335}">
            <xm:f>NOT(ISERROR(SEARCH("ALTO",P114)))</xm:f>
            <xm:f>"ALTO"</xm:f>
            <x14:dxf>
              <fill>
                <patternFill>
                  <bgColor rgb="FFF6910A"/>
                </patternFill>
              </fill>
            </x14:dxf>
          </x14:cfRule>
          <x14:cfRule type="containsText" priority="13" operator="containsText" id="{34375862-1454-414A-AE11-974725561D34}">
            <xm:f>NOT(ISERROR(SEARCH("EXTREMO",P114)))</xm:f>
            <xm:f>"EXTREMO"</xm:f>
            <x14:dxf>
              <fill>
                <patternFill>
                  <bgColor rgb="FFC00000"/>
                </patternFill>
              </fill>
            </x14:dxf>
          </x14:cfRule>
          <xm:sqref>P114 P119</xm:sqref>
        </x14:conditionalFormatting>
        <x14:conditionalFormatting xmlns:xm="http://schemas.microsoft.com/office/excel/2006/main">
          <x14:cfRule type="containsText" priority="6" operator="containsText" id="{ED130C5C-DD28-4A4F-9BCF-DF981541A1E7}">
            <xm:f>NOT(ISERROR(SEARCH("ALTO",P124)))</xm:f>
            <xm:f>"ALTO"</xm:f>
            <x14:dxf>
              <fill>
                <patternFill>
                  <bgColor rgb="FFF6910A"/>
                </patternFill>
              </fill>
            </x14:dxf>
          </x14:cfRule>
          <x14:cfRule type="containsText" priority="5" operator="containsText" id="{DF82BE34-70B3-473A-A064-5A78BA6FA7F7}">
            <xm:f>NOT(ISERROR(SEARCH("EXTREMO",P124)))</xm:f>
            <xm:f>"EXTREMO"</xm:f>
            <x14:dxf>
              <fill>
                <patternFill>
                  <bgColor rgb="FFC00000"/>
                </patternFill>
              </fill>
            </x14:dxf>
          </x14:cfRule>
          <x14:cfRule type="containsText" priority="8" operator="containsText" id="{D8B1CF65-8735-4E78-8036-A783E99E7107}">
            <xm:f>NOT(ISERROR(SEARCH("BAJO",P124)))</xm:f>
            <xm:f>"BAJO"</xm:f>
            <x14:dxf>
              <fill>
                <patternFill>
                  <bgColor rgb="FF92D050"/>
                </patternFill>
              </fill>
            </x14:dxf>
          </x14:cfRule>
          <x14:cfRule type="containsText" priority="7" operator="containsText" id="{3EAC9660-0478-48CB-93E0-B8D551EF5C71}">
            <xm:f>NOT(ISERROR(SEARCH("MODERADO",P124)))</xm:f>
            <xm:f>"MODERADO"</xm:f>
            <x14:dxf>
              <fill>
                <patternFill>
                  <bgColor rgb="FFFFFF00"/>
                </patternFill>
              </fill>
            </x14:dxf>
          </x14:cfRule>
          <xm:sqref>P124</xm:sqref>
        </x14:conditionalFormatting>
        <x14:conditionalFormatting xmlns:xm="http://schemas.microsoft.com/office/excel/2006/main">
          <x14:cfRule type="containsText" priority="137" operator="containsText" id="{575F6A42-FDC0-4738-95A9-4E3D66F13018}">
            <xm:f>NOT(ISERROR(SEARCH("EXTREMO",AF9)))</xm:f>
            <xm:f>"EXTREMO"</xm:f>
            <x14:dxf>
              <fill>
                <patternFill>
                  <bgColor rgb="FFC00000"/>
                </patternFill>
              </fill>
            </x14:dxf>
          </x14:cfRule>
          <x14:cfRule type="containsText" priority="138" operator="containsText" id="{5B43F818-5792-4CC1-ACD6-EFB0A72B153B}">
            <xm:f>NOT(ISERROR(SEARCH("ALTO",AF9)))</xm:f>
            <xm:f>"ALTO"</xm:f>
            <x14:dxf>
              <fill>
                <patternFill>
                  <bgColor rgb="FFF6910A"/>
                </patternFill>
              </fill>
            </x14:dxf>
          </x14:cfRule>
          <x14:cfRule type="containsText" priority="139" operator="containsText" id="{A9C2481E-489A-4EA6-ABC0-299D688C53E8}">
            <xm:f>NOT(ISERROR(SEARCH("MODERADO",AF9)))</xm:f>
            <xm:f>"MODERADO"</xm:f>
            <x14:dxf>
              <fill>
                <patternFill>
                  <bgColor rgb="FFFFFF00"/>
                </patternFill>
              </fill>
            </x14:dxf>
          </x14:cfRule>
          <x14:cfRule type="containsText" priority="140" operator="containsText" id="{7D94BB43-35F4-44F8-B737-45BDABBDFBB6}">
            <xm:f>NOT(ISERROR(SEARCH("BAJO",AF9)))</xm:f>
            <xm:f>"BAJO"</xm:f>
            <x14:dxf>
              <fill>
                <patternFill>
                  <bgColor rgb="FF92D050"/>
                </patternFill>
              </fill>
            </x14:dxf>
          </x14:cfRule>
          <xm:sqref>AF9</xm:sqref>
        </x14:conditionalFormatting>
        <x14:conditionalFormatting xmlns:xm="http://schemas.microsoft.com/office/excel/2006/main">
          <x14:cfRule type="containsText" priority="129" operator="containsText" id="{FAEE357F-C658-45F5-9D0B-45F6373D4C72}">
            <xm:f>NOT(ISERROR(SEARCH("EXTREMO",AF14)))</xm:f>
            <xm:f>"EXTREMO"</xm:f>
            <x14:dxf>
              <fill>
                <patternFill>
                  <bgColor rgb="FFC00000"/>
                </patternFill>
              </fill>
            </x14:dxf>
          </x14:cfRule>
          <x14:cfRule type="containsText" priority="130" operator="containsText" id="{23B43FC6-D137-447A-9211-48D089F268BD}">
            <xm:f>NOT(ISERROR(SEARCH("ALTO",AF14)))</xm:f>
            <xm:f>"ALTO"</xm:f>
            <x14:dxf>
              <fill>
                <patternFill>
                  <bgColor rgb="FFF6910A"/>
                </patternFill>
              </fill>
            </x14:dxf>
          </x14:cfRule>
          <x14:cfRule type="containsText" priority="131" operator="containsText" id="{2E0A0B5E-BC3E-43A3-A6E9-5D68DCA198E1}">
            <xm:f>NOT(ISERROR(SEARCH("MODERADO",AF14)))</xm:f>
            <xm:f>"MODERADO"</xm:f>
            <x14:dxf>
              <fill>
                <patternFill>
                  <bgColor rgb="FFFFFF00"/>
                </patternFill>
              </fill>
            </x14:dxf>
          </x14:cfRule>
          <x14:cfRule type="containsText" priority="132" operator="containsText" id="{173E05DB-0555-42E8-9277-15C4521E66F4}">
            <xm:f>NOT(ISERROR(SEARCH("BAJO",AF14)))</xm:f>
            <xm:f>"BAJO"</xm:f>
            <x14:dxf>
              <fill>
                <patternFill>
                  <bgColor rgb="FF92D050"/>
                </patternFill>
              </fill>
            </x14:dxf>
          </x14:cfRule>
          <xm:sqref>AF14</xm:sqref>
        </x14:conditionalFormatting>
        <x14:conditionalFormatting xmlns:xm="http://schemas.microsoft.com/office/excel/2006/main">
          <x14:cfRule type="containsText" priority="114" operator="containsText" id="{4004E976-2072-4ABF-965F-0A397FD30A6B}">
            <xm:f>NOT(ISERROR(SEARCH("ALTO",AF19)))</xm:f>
            <xm:f>"ALTO"</xm:f>
            <x14:dxf>
              <fill>
                <patternFill>
                  <bgColor rgb="FFF6910A"/>
                </patternFill>
              </fill>
            </x14:dxf>
          </x14:cfRule>
          <x14:cfRule type="containsText" priority="113" operator="containsText" id="{C611E0CE-0302-4657-9217-326A8BEC0CE4}">
            <xm:f>NOT(ISERROR(SEARCH("EXTREMO",AF19)))</xm:f>
            <xm:f>"EXTREMO"</xm:f>
            <x14:dxf>
              <fill>
                <patternFill>
                  <bgColor rgb="FFC00000"/>
                </patternFill>
              </fill>
            </x14:dxf>
          </x14:cfRule>
          <x14:cfRule type="containsText" priority="115" operator="containsText" id="{58387E0B-3592-4630-93FD-1834156A04AE}">
            <xm:f>NOT(ISERROR(SEARCH("MODERADO",AF19)))</xm:f>
            <xm:f>"MODERADO"</xm:f>
            <x14:dxf>
              <fill>
                <patternFill>
                  <bgColor rgb="FFFFFF00"/>
                </patternFill>
              </fill>
            </x14:dxf>
          </x14:cfRule>
          <x14:cfRule type="containsText" priority="116" operator="containsText" id="{6D4AC6AB-1AE2-4909-A97F-A793ABCBAF1F}">
            <xm:f>NOT(ISERROR(SEARCH("BAJO",AF19)))</xm:f>
            <xm:f>"BAJO"</xm:f>
            <x14:dxf>
              <fill>
                <patternFill>
                  <bgColor rgb="FF92D050"/>
                </patternFill>
              </fill>
            </x14:dxf>
          </x14:cfRule>
          <xm:sqref>AF19 AF24</xm:sqref>
        </x14:conditionalFormatting>
        <x14:conditionalFormatting xmlns:xm="http://schemas.microsoft.com/office/excel/2006/main">
          <x14:cfRule type="containsText" priority="105" operator="containsText" id="{BFCC0E96-6032-4BB6-8E02-BD4C0854351D}">
            <xm:f>NOT(ISERROR(SEARCH("EXTREMO",AF39)))</xm:f>
            <xm:f>"EXTREMO"</xm:f>
            <x14:dxf>
              <fill>
                <patternFill>
                  <bgColor rgb="FFC00000"/>
                </patternFill>
              </fill>
            </x14:dxf>
          </x14:cfRule>
          <x14:cfRule type="containsText" priority="106" operator="containsText" id="{B744C001-8817-46F8-9B94-6C7B338C4B18}">
            <xm:f>NOT(ISERROR(SEARCH("ALTO",AF39)))</xm:f>
            <xm:f>"ALTO"</xm:f>
            <x14:dxf>
              <fill>
                <patternFill>
                  <bgColor rgb="FFF6910A"/>
                </patternFill>
              </fill>
            </x14:dxf>
          </x14:cfRule>
          <x14:cfRule type="containsText" priority="107" operator="containsText" id="{6FC55EE0-8CE4-46FD-910A-7E293B9B01BC}">
            <xm:f>NOT(ISERROR(SEARCH("MODERADO",AF39)))</xm:f>
            <xm:f>"MODERADO"</xm:f>
            <x14:dxf>
              <fill>
                <patternFill>
                  <bgColor rgb="FFFFFF00"/>
                </patternFill>
              </fill>
            </x14:dxf>
          </x14:cfRule>
          <x14:cfRule type="containsText" priority="108" operator="containsText" id="{A787C5E6-252B-4DAD-BA65-17406E4D6879}">
            <xm:f>NOT(ISERROR(SEARCH("BAJO",AF39)))</xm:f>
            <xm:f>"BAJO"</xm:f>
            <x14:dxf>
              <fill>
                <patternFill>
                  <bgColor rgb="FF92D050"/>
                </patternFill>
              </fill>
            </x14:dxf>
          </x14:cfRule>
          <xm:sqref>AF39</xm:sqref>
        </x14:conditionalFormatting>
        <x14:conditionalFormatting xmlns:xm="http://schemas.microsoft.com/office/excel/2006/main">
          <x14:cfRule type="containsText" priority="97" operator="containsText" id="{8C60B77A-C6E6-4CD3-AF39-2975E8412700}">
            <xm:f>NOT(ISERROR(SEARCH("EXTREMO",AF44)))</xm:f>
            <xm:f>"EXTREMO"</xm:f>
            <x14:dxf>
              <fill>
                <patternFill>
                  <bgColor rgb="FFC00000"/>
                </patternFill>
              </fill>
            </x14:dxf>
          </x14:cfRule>
          <x14:cfRule type="containsText" priority="99" operator="containsText" id="{C9BDDC34-0F40-41E1-9D28-D03B3767B41E}">
            <xm:f>NOT(ISERROR(SEARCH("MODERADO",AF44)))</xm:f>
            <xm:f>"MODERADO"</xm:f>
            <x14:dxf>
              <fill>
                <patternFill>
                  <bgColor rgb="FFFFFF00"/>
                </patternFill>
              </fill>
            </x14:dxf>
          </x14:cfRule>
          <x14:cfRule type="containsText" priority="98" operator="containsText" id="{B7EE8A77-4A2F-488F-8F7F-4A1C5FE180F5}">
            <xm:f>NOT(ISERROR(SEARCH("ALTO",AF44)))</xm:f>
            <xm:f>"ALTO"</xm:f>
            <x14:dxf>
              <fill>
                <patternFill>
                  <bgColor rgb="FFF6910A"/>
                </patternFill>
              </fill>
            </x14:dxf>
          </x14:cfRule>
          <x14:cfRule type="containsText" priority="100" operator="containsText" id="{947DA987-AEC0-480B-85DB-2084073A7C0D}">
            <xm:f>NOT(ISERROR(SEARCH("BAJO",AF44)))</xm:f>
            <xm:f>"BAJO"</xm:f>
            <x14:dxf>
              <fill>
                <patternFill>
                  <bgColor rgb="FF92D050"/>
                </patternFill>
              </fill>
            </x14:dxf>
          </x14:cfRule>
          <xm:sqref>AF44 AF49</xm:sqref>
        </x14:conditionalFormatting>
        <x14:conditionalFormatting xmlns:xm="http://schemas.microsoft.com/office/excel/2006/main">
          <x14:cfRule type="containsText" priority="89" operator="containsText" id="{FA16779A-3725-4ED7-941C-08387ABDB864}">
            <xm:f>NOT(ISERROR(SEARCH("EXTREMO",AF54)))</xm:f>
            <xm:f>"EXTREMO"</xm:f>
            <x14:dxf>
              <fill>
                <patternFill>
                  <bgColor rgb="FFC00000"/>
                </patternFill>
              </fill>
            </x14:dxf>
          </x14:cfRule>
          <x14:cfRule type="containsText" priority="91" operator="containsText" id="{AD8A693B-3725-43D8-980F-75E9F44E1B0A}">
            <xm:f>NOT(ISERROR(SEARCH("MODERADO",AF54)))</xm:f>
            <xm:f>"MODERADO"</xm:f>
            <x14:dxf>
              <fill>
                <patternFill>
                  <bgColor rgb="FFFFFF00"/>
                </patternFill>
              </fill>
            </x14:dxf>
          </x14:cfRule>
          <x14:cfRule type="containsText" priority="92" operator="containsText" id="{4A042B03-8E8B-436F-BE9E-979777E6CEF6}">
            <xm:f>NOT(ISERROR(SEARCH("BAJO",AF54)))</xm:f>
            <xm:f>"BAJO"</xm:f>
            <x14:dxf>
              <fill>
                <patternFill>
                  <bgColor rgb="FF92D050"/>
                </patternFill>
              </fill>
            </x14:dxf>
          </x14:cfRule>
          <x14:cfRule type="containsText" priority="90" operator="containsText" id="{93F52B2A-790B-4A1A-8590-2740C5111DB0}">
            <xm:f>NOT(ISERROR(SEARCH("ALTO",AF54)))</xm:f>
            <xm:f>"ALTO"</xm:f>
            <x14:dxf>
              <fill>
                <patternFill>
                  <bgColor rgb="FFF6910A"/>
                </patternFill>
              </fill>
            </x14:dxf>
          </x14:cfRule>
          <xm:sqref>AF54</xm:sqref>
        </x14:conditionalFormatting>
        <x14:conditionalFormatting xmlns:xm="http://schemas.microsoft.com/office/excel/2006/main">
          <x14:cfRule type="containsText" priority="79" operator="containsText" id="{80BF0890-6AD1-4FAB-80F2-2F675EC3134D}">
            <xm:f>NOT(ISERROR(SEARCH("MODERADO",AF64)))</xm:f>
            <xm:f>"MODERADO"</xm:f>
            <x14:dxf>
              <fill>
                <patternFill>
                  <bgColor rgb="FFFFFF00"/>
                </patternFill>
              </fill>
            </x14:dxf>
          </x14:cfRule>
          <x14:cfRule type="containsText" priority="78" operator="containsText" id="{60097CF4-09C6-48AB-B39E-4582F947F51C}">
            <xm:f>NOT(ISERROR(SEARCH("ALTO",AF64)))</xm:f>
            <xm:f>"ALTO"</xm:f>
            <x14:dxf>
              <fill>
                <patternFill>
                  <bgColor rgb="FFF6910A"/>
                </patternFill>
              </fill>
            </x14:dxf>
          </x14:cfRule>
          <x14:cfRule type="containsText" priority="80" operator="containsText" id="{28F4C94A-40E7-4ADA-B510-BB9AF21700F6}">
            <xm:f>NOT(ISERROR(SEARCH("BAJO",AF64)))</xm:f>
            <xm:f>"BAJO"</xm:f>
            <x14:dxf>
              <fill>
                <patternFill>
                  <bgColor rgb="FF92D050"/>
                </patternFill>
              </fill>
            </x14:dxf>
          </x14:cfRule>
          <x14:cfRule type="containsText" priority="77" operator="containsText" id="{0389F8D7-F87D-4D75-9BF1-6704E1E6D95A}">
            <xm:f>NOT(ISERROR(SEARCH("EXTREMO",AF64)))</xm:f>
            <xm:f>"EXTREMO"</xm:f>
            <x14:dxf>
              <fill>
                <patternFill>
                  <bgColor rgb="FFC00000"/>
                </patternFill>
              </fill>
            </x14:dxf>
          </x14:cfRule>
          <xm:sqref>AF64 AF69</xm:sqref>
        </x14:conditionalFormatting>
        <x14:conditionalFormatting xmlns:xm="http://schemas.microsoft.com/office/excel/2006/main">
          <x14:cfRule type="containsText" priority="69" operator="containsText" id="{E06F8C55-21F3-4AF0-B8AE-0A6BA4B56FF9}">
            <xm:f>NOT(ISERROR(SEARCH("EXTREMO",AF74)))</xm:f>
            <xm:f>"EXTREMO"</xm:f>
            <x14:dxf>
              <fill>
                <patternFill>
                  <bgColor rgb="FFC00000"/>
                </patternFill>
              </fill>
            </x14:dxf>
          </x14:cfRule>
          <x14:cfRule type="containsText" priority="70" operator="containsText" id="{3EF9A3A6-B380-484C-A0B2-37D992D37012}">
            <xm:f>NOT(ISERROR(SEARCH("ALTO",AF74)))</xm:f>
            <xm:f>"ALTO"</xm:f>
            <x14:dxf>
              <fill>
                <patternFill>
                  <bgColor rgb="FFF6910A"/>
                </patternFill>
              </fill>
            </x14:dxf>
          </x14:cfRule>
          <x14:cfRule type="containsText" priority="71" operator="containsText" id="{09F01EE4-8ED1-44DE-9471-1E654402B48E}">
            <xm:f>NOT(ISERROR(SEARCH("MODERADO",AF74)))</xm:f>
            <xm:f>"MODERADO"</xm:f>
            <x14:dxf>
              <fill>
                <patternFill>
                  <bgColor rgb="FFFFFF00"/>
                </patternFill>
              </fill>
            </x14:dxf>
          </x14:cfRule>
          <x14:cfRule type="containsText" priority="72" operator="containsText" id="{5361B067-A541-4F54-8990-1DDDE833CB90}">
            <xm:f>NOT(ISERROR(SEARCH("BAJO",AF74)))</xm:f>
            <xm:f>"BAJO"</xm:f>
            <x14:dxf>
              <fill>
                <patternFill>
                  <bgColor rgb="FF92D050"/>
                </patternFill>
              </fill>
            </x14:dxf>
          </x14:cfRule>
          <xm:sqref>AF74</xm:sqref>
        </x14:conditionalFormatting>
        <x14:conditionalFormatting xmlns:xm="http://schemas.microsoft.com/office/excel/2006/main">
          <x14:cfRule type="containsText" priority="63" operator="containsText" id="{17530849-167F-487F-9A4E-54D47E1A2374}">
            <xm:f>NOT(ISERROR(SEARCH("MODERADO",AF79)))</xm:f>
            <xm:f>"MODERADO"</xm:f>
            <x14:dxf>
              <fill>
                <patternFill>
                  <bgColor rgb="FFFFFF00"/>
                </patternFill>
              </fill>
            </x14:dxf>
          </x14:cfRule>
          <x14:cfRule type="containsText" priority="62" operator="containsText" id="{D483546E-7467-435F-9301-54BAE6AFA489}">
            <xm:f>NOT(ISERROR(SEARCH("ALTO",AF79)))</xm:f>
            <xm:f>"ALTO"</xm:f>
            <x14:dxf>
              <fill>
                <patternFill>
                  <bgColor rgb="FFF6910A"/>
                </patternFill>
              </fill>
            </x14:dxf>
          </x14:cfRule>
          <x14:cfRule type="containsText" priority="61" operator="containsText" id="{D9E55181-54D3-4AA0-928D-DED02DE619BC}">
            <xm:f>NOT(ISERROR(SEARCH("EXTREMO",AF79)))</xm:f>
            <xm:f>"EXTREMO"</xm:f>
            <x14:dxf>
              <fill>
                <patternFill>
                  <bgColor rgb="FFC00000"/>
                </patternFill>
              </fill>
            </x14:dxf>
          </x14:cfRule>
          <x14:cfRule type="containsText" priority="64" operator="containsText" id="{28002B96-E832-49CE-A2D6-2BED4701D16F}">
            <xm:f>NOT(ISERROR(SEARCH("BAJO",AF79)))</xm:f>
            <xm:f>"BAJO"</xm:f>
            <x14:dxf>
              <fill>
                <patternFill>
                  <bgColor rgb="FF92D050"/>
                </patternFill>
              </fill>
            </x14:dxf>
          </x14:cfRule>
          <xm:sqref>AF79</xm:sqref>
        </x14:conditionalFormatting>
        <x14:conditionalFormatting xmlns:xm="http://schemas.microsoft.com/office/excel/2006/main">
          <x14:cfRule type="containsText" priority="52" operator="containsText" id="{F1556B22-31E9-455E-A8F8-7F624EDB591A}">
            <xm:f>NOT(ISERROR(SEARCH("BAJO",AF84)))</xm:f>
            <xm:f>"BAJO"</xm:f>
            <x14:dxf>
              <fill>
                <patternFill>
                  <bgColor rgb="FF92D050"/>
                </patternFill>
              </fill>
            </x14:dxf>
          </x14:cfRule>
          <x14:cfRule type="containsText" priority="50" operator="containsText" id="{8D366D59-4083-4FA2-A5CA-7E03EE427BF0}">
            <xm:f>NOT(ISERROR(SEARCH("ALTO",AF84)))</xm:f>
            <xm:f>"ALTO"</xm:f>
            <x14:dxf>
              <fill>
                <patternFill>
                  <bgColor rgb="FFF6910A"/>
                </patternFill>
              </fill>
            </x14:dxf>
          </x14:cfRule>
          <x14:cfRule type="containsText" priority="49" operator="containsText" id="{9F36FE6B-01D8-4364-BE4C-11153B994B6B}">
            <xm:f>NOT(ISERROR(SEARCH("EXTREMO",AF84)))</xm:f>
            <xm:f>"EXTREMO"</xm:f>
            <x14:dxf>
              <fill>
                <patternFill>
                  <bgColor rgb="FFC00000"/>
                </patternFill>
              </fill>
            </x14:dxf>
          </x14:cfRule>
          <x14:cfRule type="containsText" priority="51" operator="containsText" id="{D40AC3CB-9FC6-403A-97B5-A8CC2376F8F4}">
            <xm:f>NOT(ISERROR(SEARCH("MODERADO",AF84)))</xm:f>
            <xm:f>"MODERADO"</xm:f>
            <x14:dxf>
              <fill>
                <patternFill>
                  <bgColor rgb="FFFFFF00"/>
                </patternFill>
              </fill>
            </x14:dxf>
          </x14:cfRule>
          <xm:sqref>AF84</xm:sqref>
        </x14:conditionalFormatting>
        <x14:conditionalFormatting xmlns:xm="http://schemas.microsoft.com/office/excel/2006/main">
          <x14:cfRule type="containsText" priority="44" operator="containsText" id="{046FD374-C2A6-4158-8260-59A018321BA0}">
            <xm:f>NOT(ISERROR(SEARCH("BAJO",AF89)))</xm:f>
            <xm:f>"BAJO"</xm:f>
            <x14:dxf>
              <fill>
                <patternFill>
                  <bgColor rgb="FF92D050"/>
                </patternFill>
              </fill>
            </x14:dxf>
          </x14:cfRule>
          <x14:cfRule type="containsText" priority="43" operator="containsText" id="{C78223A2-001A-4573-8537-2AF11628187B}">
            <xm:f>NOT(ISERROR(SEARCH("MODERADO",AF89)))</xm:f>
            <xm:f>"MODERADO"</xm:f>
            <x14:dxf>
              <fill>
                <patternFill>
                  <bgColor rgb="FFFFFF00"/>
                </patternFill>
              </fill>
            </x14:dxf>
          </x14:cfRule>
          <x14:cfRule type="containsText" priority="42" operator="containsText" id="{F6315872-EF26-4EEA-93F3-C2A0B3894B01}">
            <xm:f>NOT(ISERROR(SEARCH("ALTO",AF89)))</xm:f>
            <xm:f>"ALTO"</xm:f>
            <x14:dxf>
              <fill>
                <patternFill>
                  <bgColor rgb="FFF6910A"/>
                </patternFill>
              </fill>
            </x14:dxf>
          </x14:cfRule>
          <x14:cfRule type="containsText" priority="41" operator="containsText" id="{B55B3CD9-9158-439A-BB26-AC1014066186}">
            <xm:f>NOT(ISERROR(SEARCH("EXTREMO",AF89)))</xm:f>
            <xm:f>"EXTREMO"</xm:f>
            <x14:dxf>
              <fill>
                <patternFill>
                  <bgColor rgb="FFC00000"/>
                </patternFill>
              </fill>
            </x14:dxf>
          </x14:cfRule>
          <xm:sqref>AF89</xm:sqref>
        </x14:conditionalFormatting>
        <x14:conditionalFormatting xmlns:xm="http://schemas.microsoft.com/office/excel/2006/main">
          <x14:cfRule type="containsText" priority="36" operator="containsText" id="{5B793C35-AA59-4DDD-8D95-1ACC4B45606B}">
            <xm:f>NOT(ISERROR(SEARCH("BAJO",AF94)))</xm:f>
            <xm:f>"BAJO"</xm:f>
            <x14:dxf>
              <fill>
                <patternFill>
                  <bgColor rgb="FF92D050"/>
                </patternFill>
              </fill>
            </x14:dxf>
          </x14:cfRule>
          <x14:cfRule type="containsText" priority="35" operator="containsText" id="{A7AD7851-B73D-4F41-92F7-BF7150320383}">
            <xm:f>NOT(ISERROR(SEARCH("MODERADO",AF94)))</xm:f>
            <xm:f>"MODERADO"</xm:f>
            <x14:dxf>
              <fill>
                <patternFill>
                  <bgColor rgb="FFFFFF00"/>
                </patternFill>
              </fill>
            </x14:dxf>
          </x14:cfRule>
          <x14:cfRule type="containsText" priority="34" operator="containsText" id="{07E3F572-1E4B-4252-9D81-DCF74C23B1E4}">
            <xm:f>NOT(ISERROR(SEARCH("ALTO",AF94)))</xm:f>
            <xm:f>"ALTO"</xm:f>
            <x14:dxf>
              <fill>
                <patternFill>
                  <bgColor rgb="FFF6910A"/>
                </patternFill>
              </fill>
            </x14:dxf>
          </x14:cfRule>
          <x14:cfRule type="containsText" priority="33" operator="containsText" id="{792E13F7-2C91-4437-A729-3A99C8E923C5}">
            <xm:f>NOT(ISERROR(SEARCH("EXTREMO",AF94)))</xm:f>
            <xm:f>"EXTREMO"</xm:f>
            <x14:dxf>
              <fill>
                <patternFill>
                  <bgColor rgb="FFC00000"/>
                </patternFill>
              </fill>
            </x14:dxf>
          </x14:cfRule>
          <xm:sqref>AF94</xm:sqref>
        </x14:conditionalFormatting>
        <x14:conditionalFormatting xmlns:xm="http://schemas.microsoft.com/office/excel/2006/main">
          <x14:cfRule type="containsText" priority="28" operator="containsText" id="{309A1996-859D-494E-AD4B-3881D1B8A1E9}">
            <xm:f>NOT(ISERROR(SEARCH("BAJO",AF99)))</xm:f>
            <xm:f>"BAJO"</xm:f>
            <x14:dxf>
              <fill>
                <patternFill>
                  <bgColor rgb="FF92D050"/>
                </patternFill>
              </fill>
            </x14:dxf>
          </x14:cfRule>
          <x14:cfRule type="containsText" priority="27" operator="containsText" id="{D09E2319-D4C8-4140-8B4F-C58C5744E599}">
            <xm:f>NOT(ISERROR(SEARCH("MODERADO",AF99)))</xm:f>
            <xm:f>"MODERADO"</xm:f>
            <x14:dxf>
              <fill>
                <patternFill>
                  <bgColor rgb="FFFFFF00"/>
                </patternFill>
              </fill>
            </x14:dxf>
          </x14:cfRule>
          <x14:cfRule type="containsText" priority="26" operator="containsText" id="{20995CB7-825E-4E2C-B762-B9CA87B95304}">
            <xm:f>NOT(ISERROR(SEARCH("ALTO",AF99)))</xm:f>
            <xm:f>"ALTO"</xm:f>
            <x14:dxf>
              <fill>
                <patternFill>
                  <bgColor rgb="FFF6910A"/>
                </patternFill>
              </fill>
            </x14:dxf>
          </x14:cfRule>
          <x14:cfRule type="containsText" priority="25" operator="containsText" id="{136D8ACC-7F56-4498-8363-FC569D130470}">
            <xm:f>NOT(ISERROR(SEARCH("EXTREMO",AF99)))</xm:f>
            <xm:f>"EXTREMO"</xm:f>
            <x14:dxf>
              <fill>
                <patternFill>
                  <bgColor rgb="FFC00000"/>
                </patternFill>
              </fill>
            </x14:dxf>
          </x14:cfRule>
          <xm:sqref>AF99</xm:sqref>
        </x14:conditionalFormatting>
        <x14:conditionalFormatting xmlns:xm="http://schemas.microsoft.com/office/excel/2006/main">
          <x14:cfRule type="containsText" priority="17" operator="containsText" id="{08FA861E-5C68-4003-8B75-C7EE8C9DA204}">
            <xm:f>NOT(ISERROR(SEARCH("EXTREMO",AF104)))</xm:f>
            <xm:f>"EXTREMO"</xm:f>
            <x14:dxf>
              <fill>
                <patternFill>
                  <bgColor rgb="FFC00000"/>
                </patternFill>
              </fill>
            </x14:dxf>
          </x14:cfRule>
          <x14:cfRule type="containsText" priority="20" operator="containsText" id="{259C9BF4-34C6-4A00-A0EF-FE1DE722E333}">
            <xm:f>NOT(ISERROR(SEARCH("BAJO",AF104)))</xm:f>
            <xm:f>"BAJO"</xm:f>
            <x14:dxf>
              <fill>
                <patternFill>
                  <bgColor rgb="FF92D050"/>
                </patternFill>
              </fill>
            </x14:dxf>
          </x14:cfRule>
          <x14:cfRule type="containsText" priority="19" operator="containsText" id="{06F1C0B5-B747-4721-B452-374236C3975E}">
            <xm:f>NOT(ISERROR(SEARCH("MODERADO",AF104)))</xm:f>
            <xm:f>"MODERADO"</xm:f>
            <x14:dxf>
              <fill>
                <patternFill>
                  <bgColor rgb="FFFFFF00"/>
                </patternFill>
              </fill>
            </x14:dxf>
          </x14:cfRule>
          <x14:cfRule type="containsText" priority="18" operator="containsText" id="{F373DD3F-EBF5-4511-8C95-A7E44CC4D97F}">
            <xm:f>NOT(ISERROR(SEARCH("ALTO",AF104)))</xm:f>
            <xm:f>"ALTO"</xm:f>
            <x14:dxf>
              <fill>
                <patternFill>
                  <bgColor rgb="FFF6910A"/>
                </patternFill>
              </fill>
            </x14:dxf>
          </x14:cfRule>
          <xm:sqref>AF104 AF109</xm:sqref>
        </x14:conditionalFormatting>
        <x14:conditionalFormatting xmlns:xm="http://schemas.microsoft.com/office/excel/2006/main">
          <x14:cfRule type="containsText" priority="12" operator="containsText" id="{BE462766-56F0-400D-8AC5-0BDAB2A7C4AF}">
            <xm:f>NOT(ISERROR(SEARCH("BAJO",AF114)))</xm:f>
            <xm:f>"BAJO"</xm:f>
            <x14:dxf>
              <fill>
                <patternFill>
                  <bgColor rgb="FF92D050"/>
                </patternFill>
              </fill>
            </x14:dxf>
          </x14:cfRule>
          <x14:cfRule type="containsText" priority="11" operator="containsText" id="{87F98C9C-81C6-4526-8107-33E956A8E926}">
            <xm:f>NOT(ISERROR(SEARCH("MODERADO",AF114)))</xm:f>
            <xm:f>"MODERADO"</xm:f>
            <x14:dxf>
              <fill>
                <patternFill>
                  <bgColor rgb="FFFFFF00"/>
                </patternFill>
              </fill>
            </x14:dxf>
          </x14:cfRule>
          <x14:cfRule type="containsText" priority="10" operator="containsText" id="{8E46CEEF-8F3B-4ED6-9931-5549C3204D8B}">
            <xm:f>NOT(ISERROR(SEARCH("ALTO",AF114)))</xm:f>
            <xm:f>"ALTO"</xm:f>
            <x14:dxf>
              <fill>
                <patternFill>
                  <bgColor rgb="FFF6910A"/>
                </patternFill>
              </fill>
            </x14:dxf>
          </x14:cfRule>
          <x14:cfRule type="containsText" priority="9" operator="containsText" id="{293B2302-862F-4ECB-B81A-54E45506FB28}">
            <xm:f>NOT(ISERROR(SEARCH("EXTREMO",AF114)))</xm:f>
            <xm:f>"EXTREMO"</xm:f>
            <x14:dxf>
              <fill>
                <patternFill>
                  <bgColor rgb="FFC00000"/>
                </patternFill>
              </fill>
            </x14:dxf>
          </x14:cfRule>
          <xm:sqref>AF114 AF119</xm:sqref>
        </x14:conditionalFormatting>
        <x14:conditionalFormatting xmlns:xm="http://schemas.microsoft.com/office/excel/2006/main">
          <x14:cfRule type="containsText" priority="1" operator="containsText" id="{7FC6C685-B086-4B1F-824C-07FA7AF91348}">
            <xm:f>NOT(ISERROR(SEARCH("EXTREMO",AF124)))</xm:f>
            <xm:f>"EXTREMO"</xm:f>
            <x14:dxf>
              <fill>
                <patternFill>
                  <bgColor rgb="FFC00000"/>
                </patternFill>
              </fill>
            </x14:dxf>
          </x14:cfRule>
          <x14:cfRule type="containsText" priority="4" operator="containsText" id="{4789A03E-57DA-4DB5-9DA1-E373554B1442}">
            <xm:f>NOT(ISERROR(SEARCH("BAJO",AF124)))</xm:f>
            <xm:f>"BAJO"</xm:f>
            <x14:dxf>
              <fill>
                <patternFill>
                  <bgColor rgb="FF92D050"/>
                </patternFill>
              </fill>
            </x14:dxf>
          </x14:cfRule>
          <x14:cfRule type="containsText" priority="3" operator="containsText" id="{0B01E7B8-01CB-45C0-83C7-5EE7D9F80665}">
            <xm:f>NOT(ISERROR(SEARCH("MODERADO",AF124)))</xm:f>
            <xm:f>"MODERADO"</xm:f>
            <x14:dxf>
              <fill>
                <patternFill>
                  <bgColor rgb="FFFFFF00"/>
                </patternFill>
              </fill>
            </x14:dxf>
          </x14:cfRule>
          <x14:cfRule type="containsText" priority="2" operator="containsText" id="{3DDD7E7E-B516-4949-95B6-554C0FA5D3E3}">
            <xm:f>NOT(ISERROR(SEARCH("ALTO",AF124)))</xm:f>
            <xm:f>"ALTO"</xm:f>
            <x14:dxf>
              <fill>
                <patternFill>
                  <bgColor rgb="FFF6910A"/>
                </patternFill>
              </fill>
            </x14:dxf>
          </x14:cfRule>
          <xm:sqref>AF124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POR PROCESOS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Miguel Angel Pardo Mateus</cp:lastModifiedBy>
  <cp:lastPrinted>2022-01-29T11:16:55Z</cp:lastPrinted>
  <dcterms:created xsi:type="dcterms:W3CDTF">2022-01-27T16:39:27Z</dcterms:created>
  <dcterms:modified xsi:type="dcterms:W3CDTF">2024-01-16T21:56:18Z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c9bbd4-2155-4c05-a8cb-143fc41f09a9_Enabled">
    <vt:lpwstr>true</vt:lpwstr>
  </property>
  <property fmtid="{D5CDD505-2E9C-101B-9397-08002B2CF9AE}" pid="3" name="MSIP_Label_79c9bbd4-2155-4c05-a8cb-143fc41f09a9_SetDate">
    <vt:lpwstr>2023-09-13T04:28:22Z</vt:lpwstr>
  </property>
  <property fmtid="{D5CDD505-2E9C-101B-9397-08002B2CF9AE}" pid="4" name="MSIP_Label_79c9bbd4-2155-4c05-a8cb-143fc41f09a9_Method">
    <vt:lpwstr>Standard</vt:lpwstr>
  </property>
  <property fmtid="{D5CDD505-2E9C-101B-9397-08002B2CF9AE}" pid="5" name="MSIP_Label_79c9bbd4-2155-4c05-a8cb-143fc41f09a9_Name">
    <vt:lpwstr>defa4170-0d19-0005-0004-bc88714345d2</vt:lpwstr>
  </property>
  <property fmtid="{D5CDD505-2E9C-101B-9397-08002B2CF9AE}" pid="6" name="MSIP_Label_79c9bbd4-2155-4c05-a8cb-143fc41f09a9_SiteId">
    <vt:lpwstr>33fa6907-21c6-4126-aa66-bcbed95361bb</vt:lpwstr>
  </property>
  <property fmtid="{D5CDD505-2E9C-101B-9397-08002B2CF9AE}" pid="7" name="MSIP_Label_79c9bbd4-2155-4c05-a8cb-143fc41f09a9_ActionId">
    <vt:lpwstr>db51ce47-59d3-4270-8fdb-8998e34a78bc</vt:lpwstr>
  </property>
  <property fmtid="{D5CDD505-2E9C-101B-9397-08002B2CF9AE}" pid="8" name="MSIP_Label_79c9bbd4-2155-4c05-a8cb-143fc41f09a9_ContentBits">
    <vt:lpwstr>0</vt:lpwstr>
  </property>
</Properties>
</file>