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527"/>
  <workbookPr defaultThemeVersion="124226"/>
  <mc:AlternateContent xmlns:mc="http://schemas.openxmlformats.org/markup-compatibility/2006">
    <mc:Choice Requires="x15">
      <x15ac:absPath xmlns:x15ac="http://schemas.microsoft.com/office/spreadsheetml/2010/11/ac" url="https://sdht-my.sharepoint.com/personal/claudia_diaz_habitatbogota_gov_co/Documents/1. OCI HABITAT 2021/PM CONTRALORIA 2021/PMCB OFICIAL 2021/"/>
    </mc:Choice>
  </mc:AlternateContent>
  <xr:revisionPtr revIDLastSave="7" documentId="8_{7511F166-943F-4BDE-929D-E8A4507CEC07}" xr6:coauthVersionLast="47" xr6:coauthVersionMax="47" xr10:uidLastSave="{FE3F6793-D7C1-4FC1-8944-05957DF6DAF7}"/>
  <bookViews>
    <workbookView xWindow="-120" yWindow="-120" windowWidth="24240" windowHeight="13140" tabRatio="830" xr2:uid="{00000000-000D-0000-FFFF-FFFF00000000}"/>
  </bookViews>
  <sheets>
    <sheet name="PM CB 30072021" sheetId="20" r:id="rId1"/>
    <sheet name="CB-0402S  PM SEGUIMIENTO" sheetId="10" state="hidden" r:id="rId2"/>
  </sheets>
  <definedNames>
    <definedName name="_xlnm._FilterDatabase" localSheetId="1" hidden="1">'CB-0402S  PM SEGUIMIENTO'!$A$10:$O$116</definedName>
    <definedName name="_xlnm._FilterDatabase" localSheetId="0" hidden="1">'PM CB 30072021'!$A$10:$XBS$287</definedName>
    <definedName name="_xlnm.Print_Titles" localSheetId="0">'PM CB 30072021'!$10:$10</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3" i="20" l="1"/>
  <c r="A14" i="20"/>
  <c r="A15" i="20"/>
  <c r="A16" i="20"/>
  <c r="A17" i="20"/>
  <c r="A18" i="20"/>
  <c r="A19" i="20"/>
  <c r="A20" i="20"/>
  <c r="A21" i="20"/>
  <c r="A22" i="20"/>
  <c r="A23" i="20"/>
  <c r="A24" i="20"/>
  <c r="A25" i="20"/>
  <c r="A26" i="20"/>
  <c r="A27" i="20"/>
  <c r="A28" i="20"/>
  <c r="A29" i="20"/>
  <c r="A30" i="20"/>
  <c r="A31" i="20"/>
  <c r="A32" i="20"/>
  <c r="A33" i="20"/>
  <c r="A34" i="20"/>
  <c r="A35" i="20"/>
  <c r="A36" i="20"/>
  <c r="A37" i="20"/>
  <c r="A38" i="20"/>
  <c r="A39" i="20"/>
  <c r="A40" i="20"/>
  <c r="A41" i="20"/>
  <c r="A42" i="20"/>
  <c r="A43" i="20"/>
  <c r="A44" i="20"/>
  <c r="A45" i="20"/>
  <c r="A46" i="20"/>
  <c r="A47" i="20"/>
  <c r="A48" i="20"/>
  <c r="A49" i="20"/>
  <c r="A50" i="20"/>
  <c r="A51" i="20"/>
  <c r="A52" i="20"/>
  <c r="A53" i="20"/>
  <c r="A54" i="20"/>
  <c r="A55" i="20"/>
  <c r="A56" i="20"/>
  <c r="A57" i="20"/>
  <c r="A58" i="20"/>
  <c r="A59" i="20"/>
  <c r="A60" i="20"/>
  <c r="A61" i="20"/>
  <c r="A62" i="20"/>
  <c r="A63" i="20"/>
  <c r="A64" i="20"/>
  <c r="A66" i="20"/>
  <c r="A68" i="20"/>
  <c r="A69" i="20"/>
  <c r="A70" i="20"/>
  <c r="A71" i="20"/>
  <c r="A72" i="20"/>
  <c r="A73" i="20"/>
  <c r="A74" i="20"/>
  <c r="A75" i="20"/>
  <c r="A76" i="20"/>
  <c r="A77" i="20"/>
  <c r="A78" i="20"/>
  <c r="A79" i="20"/>
  <c r="A80" i="20"/>
  <c r="A81" i="20"/>
  <c r="A82" i="20"/>
  <c r="A83" i="20"/>
  <c r="A84" i="20"/>
  <c r="A85" i="20"/>
  <c r="A86" i="20"/>
  <c r="A87" i="20"/>
  <c r="A88" i="20"/>
  <c r="A89" i="20"/>
  <c r="A90" i="20"/>
  <c r="A91" i="20"/>
  <c r="A92" i="20"/>
  <c r="A93" i="20"/>
  <c r="A94" i="20"/>
  <c r="A95" i="20"/>
  <c r="A96" i="20"/>
  <c r="A97" i="20"/>
  <c r="A98" i="20"/>
  <c r="A99" i="20"/>
  <c r="A100" i="20"/>
  <c r="A101" i="20"/>
  <c r="A102" i="20"/>
  <c r="A103" i="20"/>
  <c r="A104" i="20"/>
  <c r="A105" i="20"/>
  <c r="A106" i="20"/>
  <c r="A107" i="20"/>
  <c r="A108" i="20"/>
  <c r="A109" i="20"/>
  <c r="A110" i="20"/>
  <c r="A111" i="20"/>
  <c r="A112" i="20"/>
  <c r="A113" i="20"/>
  <c r="A114" i="20"/>
  <c r="A115" i="20"/>
  <c r="A116" i="20"/>
  <c r="A117" i="20"/>
  <c r="A118" i="20"/>
  <c r="A119" i="20"/>
  <c r="A120" i="20"/>
  <c r="A121" i="20"/>
  <c r="A122" i="20"/>
  <c r="A123" i="20"/>
  <c r="A124" i="20"/>
  <c r="A125" i="20"/>
  <c r="A126" i="20"/>
  <c r="A127" i="20"/>
  <c r="A128" i="20"/>
  <c r="A129" i="20"/>
  <c r="A130" i="20"/>
  <c r="A131" i="20"/>
  <c r="A132" i="20"/>
  <c r="A133" i="20"/>
  <c r="A134" i="20"/>
  <c r="A135" i="20"/>
  <c r="A136" i="20"/>
  <c r="A137" i="20"/>
  <c r="A138" i="20"/>
  <c r="A139" i="20"/>
  <c r="A140" i="20"/>
  <c r="A141" i="20"/>
  <c r="A142" i="20"/>
  <c r="A143" i="20"/>
  <c r="A144" i="20"/>
  <c r="A145" i="20"/>
  <c r="A146" i="20"/>
  <c r="A147" i="20"/>
  <c r="A148" i="20"/>
  <c r="A149" i="20"/>
  <c r="A150" i="20"/>
  <c r="A151" i="20"/>
  <c r="A152" i="20"/>
  <c r="A153" i="20"/>
  <c r="A154" i="20"/>
  <c r="A155" i="20"/>
  <c r="A156" i="20"/>
  <c r="A157" i="20"/>
  <c r="A158" i="20"/>
  <c r="A159" i="20"/>
  <c r="A160" i="20"/>
  <c r="A161" i="20"/>
  <c r="A162" i="20"/>
  <c r="A163" i="20"/>
  <c r="A164" i="20"/>
  <c r="A165" i="20"/>
  <c r="A166" i="20"/>
  <c r="A167" i="20"/>
  <c r="A168" i="20"/>
  <c r="A169" i="20"/>
  <c r="A170" i="20"/>
  <c r="A171" i="20"/>
  <c r="A172" i="20"/>
  <c r="A173" i="20"/>
  <c r="A174" i="20"/>
  <c r="A175" i="20"/>
  <c r="A176" i="20"/>
  <c r="A177" i="20"/>
  <c r="A178" i="20"/>
  <c r="A179" i="20"/>
  <c r="A180" i="20"/>
  <c r="A181" i="20"/>
  <c r="A182" i="20"/>
  <c r="A183" i="20"/>
  <c r="A184" i="20"/>
  <c r="A185" i="20"/>
  <c r="A186" i="20"/>
  <c r="A187" i="20"/>
  <c r="A188" i="20"/>
  <c r="A189" i="20"/>
  <c r="A190" i="20"/>
  <c r="A191" i="20"/>
  <c r="A192" i="20"/>
  <c r="A193" i="20"/>
  <c r="A194" i="20"/>
  <c r="A195" i="20"/>
  <c r="A196" i="20"/>
  <c r="A197" i="20"/>
  <c r="A198" i="20"/>
  <c r="A199" i="20"/>
  <c r="A200" i="20"/>
  <c r="A201" i="20"/>
  <c r="A202" i="20"/>
  <c r="A203" i="20"/>
  <c r="A204" i="20"/>
  <c r="A205" i="20"/>
  <c r="A206" i="20"/>
  <c r="A207" i="20"/>
  <c r="A208" i="20"/>
  <c r="A209" i="20"/>
  <c r="A210" i="20"/>
  <c r="A211" i="20"/>
  <c r="A212" i="20"/>
  <c r="A213" i="20"/>
  <c r="A214" i="20"/>
  <c r="A215" i="20"/>
  <c r="A216" i="20"/>
  <c r="A217" i="20"/>
  <c r="A218" i="20"/>
  <c r="A219" i="20"/>
  <c r="A220" i="20"/>
  <c r="A221" i="20"/>
  <c r="A222" i="20"/>
  <c r="A223" i="20"/>
  <c r="A224" i="20"/>
  <c r="A225" i="20"/>
  <c r="A226" i="20"/>
  <c r="A227" i="20"/>
  <c r="A228" i="20"/>
  <c r="A229" i="20"/>
  <c r="A230" i="20"/>
  <c r="A231" i="20"/>
  <c r="A232" i="20"/>
  <c r="A233" i="20"/>
  <c r="A234" i="20"/>
  <c r="A235" i="20"/>
  <c r="A236" i="20"/>
  <c r="A237" i="20"/>
  <c r="A238" i="20"/>
  <c r="A239" i="20"/>
  <c r="A240" i="20"/>
  <c r="A241" i="20"/>
  <c r="A242" i="20"/>
  <c r="A243" i="20"/>
  <c r="A244" i="20"/>
  <c r="A245" i="20"/>
  <c r="A246" i="20"/>
  <c r="A247" i="20"/>
  <c r="A248" i="20"/>
  <c r="A249" i="20"/>
  <c r="A250" i="20"/>
  <c r="A251" i="20"/>
  <c r="A252" i="20"/>
  <c r="A253" i="20"/>
  <c r="A254" i="20"/>
  <c r="A255" i="20"/>
  <c r="A256" i="20"/>
  <c r="A257" i="20"/>
  <c r="A258" i="20"/>
  <c r="A259" i="20"/>
  <c r="A260" i="20"/>
  <c r="A261" i="20"/>
  <c r="A262" i="20"/>
  <c r="A263" i="20"/>
  <c r="A264" i="20"/>
  <c r="A265" i="20"/>
  <c r="A266" i="20"/>
  <c r="A267" i="20"/>
  <c r="A268" i="20"/>
  <c r="A269" i="20"/>
  <c r="A270" i="20"/>
  <c r="A271" i="20"/>
  <c r="A272" i="20"/>
  <c r="A273" i="20"/>
  <c r="A274" i="20"/>
  <c r="A275" i="20"/>
  <c r="A276" i="20"/>
  <c r="A277" i="20"/>
  <c r="A278" i="20"/>
  <c r="A279" i="20"/>
  <c r="A280" i="20"/>
  <c r="A281" i="20"/>
  <c r="A282" i="20"/>
  <c r="A283" i="20"/>
  <c r="A284" i="20"/>
  <c r="A285" i="20"/>
  <c r="A286" i="20"/>
  <c r="A287" i="20"/>
  <c r="S269" i="20"/>
  <c r="A106" i="10"/>
  <c r="A107" i="10"/>
  <c r="A108" i="10"/>
  <c r="A109" i="10"/>
  <c r="A110" i="10"/>
  <c r="A111" i="10"/>
  <c r="A112" i="10"/>
  <c r="A113" i="10"/>
  <c r="A114" i="10"/>
  <c r="A115" i="10"/>
  <c r="A116" i="10"/>
</calcChain>
</file>

<file path=xl/sharedStrings.xml><?xml version="1.0" encoding="utf-8"?>
<sst xmlns="http://schemas.openxmlformats.org/spreadsheetml/2006/main" count="4448" uniqueCount="1971">
  <si>
    <t>META</t>
  </si>
  <si>
    <t>Subdirección Administrativa</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</si>
  <si>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</si>
  <si>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</si>
  <si>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</si>
  <si>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</si>
  <si>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</si>
  <si>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</si>
  <si>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</si>
  <si>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</si>
  <si>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</si>
  <si>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</si>
  <si>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</si>
  <si>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</si>
  <si>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</si>
  <si>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</si>
  <si>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</si>
  <si>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</si>
  <si>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</si>
  <si>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</si>
  <si>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</si>
  <si>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</si>
  <si>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DESCRIPCIÓN ACCION</t>
  </si>
  <si>
    <t>NOMBRE DEL INDICADOR</t>
  </si>
  <si>
    <t>AREA RESPONSABLE</t>
  </si>
  <si>
    <t>FECHA DE INICIO</t>
  </si>
  <si>
    <t>FECHA DE TERMINACIÓN</t>
  </si>
  <si>
    <t>FILA_1</t>
  </si>
  <si>
    <t>2016 2016</t>
  </si>
  <si>
    <t>2.1.3.1</t>
  </si>
  <si>
    <t>Documentos</t>
  </si>
  <si>
    <t>FILA_2</t>
  </si>
  <si>
    <t>Tramitar los procesos contractuales a través del SECOP II</t>
  </si>
  <si>
    <t>Procesos adelantados en Secop II</t>
  </si>
  <si>
    <t>Procesos adelantados en Secop II/Total de Procesos adelantados</t>
  </si>
  <si>
    <t>Subdirección Administrativa y Supervisores</t>
  </si>
  <si>
    <t>FILA_3</t>
  </si>
  <si>
    <t>2.1.3.2</t>
  </si>
  <si>
    <t>Eliminar en los pliegos de condiciones la causal relacionada con "la acreditación de circunstancias ocurridas con posterioridad al cierre del proceso de selección".</t>
  </si>
  <si>
    <t>Pliegos de condiciones ajustados</t>
  </si>
  <si>
    <t>No. de pliegos de condiciones ajustado/Total de Pliegos</t>
  </si>
  <si>
    <t>FILA_4</t>
  </si>
  <si>
    <t>2.1.3.3</t>
  </si>
  <si>
    <t>Capacitar al personal de la entidad encargado de realizar el archivo de expedientes contractuales en los lineamientos para archivar, de conformidad con las tablas de retención documental.</t>
  </si>
  <si>
    <t>Servidores Capacidados 
(Documento)</t>
  </si>
  <si>
    <t>Número de servidores capacitados/ Total de servidores *  100%</t>
  </si>
  <si>
    <t>FILA_5</t>
  </si>
  <si>
    <t>2.1.3.4</t>
  </si>
  <si>
    <t xml:space="preserve">Continuar  realizando el análisis de sector de los contratos conforme a lo establecido con la ley 1150 de 2007 , en los articulo 2.2.1.1.1.6.1 y 2.2.1.2.1.4.11 arrendamiento de bienes inmuebles del Decreto Reglamentario No. 1082 de 2015 y los lineamiento que al respecto emita la Agencia Nacional de Contratación" Colombia Compra Eficiente" e implementar  el formato  de Analisis de Sector para contrataciones diretas, aplicando los  criterios de CCE para estos  efectos </t>
  </si>
  <si>
    <t>Documento</t>
  </si>
  <si>
    <t>Formato  analisis de sector implementado</t>
  </si>
  <si>
    <t>FILA_6</t>
  </si>
  <si>
    <t>2.1.3.5</t>
  </si>
  <si>
    <t>Personal contratado</t>
  </si>
  <si>
    <t>FILA_7</t>
  </si>
  <si>
    <t>2.1.3.6</t>
  </si>
  <si>
    <t>Establecer en el Plan Anual de Adquisiciones plazos que no superen la Vigencia Fiscal</t>
  </si>
  <si>
    <t>Plan Anual de Adquisiciones</t>
  </si>
  <si>
    <t>FILA_8</t>
  </si>
  <si>
    <t>2.1.3.8</t>
  </si>
  <si>
    <t>FILA_9</t>
  </si>
  <si>
    <t>2.1.3.9</t>
  </si>
  <si>
    <t xml:space="preserve">Recursos asignado en Presupuesto </t>
  </si>
  <si>
    <t>FILA_10</t>
  </si>
  <si>
    <t>2.1.3.10</t>
  </si>
  <si>
    <t>FILA_11</t>
  </si>
  <si>
    <t>2.1.3.12</t>
  </si>
  <si>
    <t>Modificar el  manual de  contratacion ,  estableceindo las modificaciones  como  un instrumento  excepcional que se utilice por  necesidades del servicio y/o la ocurrencia de situaciones imprevisibles al inicio del  contrato y/o  convenio y   debidamente justificadas  por el  suoervisor.</t>
  </si>
  <si>
    <t xml:space="preserve">Manual  modificado </t>
  </si>
  <si>
    <t>FILA_12</t>
  </si>
  <si>
    <t>2.1.3.13</t>
  </si>
  <si>
    <t>Establecer conmo  requisito de la contratacion  un certificado  suscrito  por  el jefe del area solicitante  en el  que  se realice el estudio de idoneidad y  las  equivalencias descritas en la tabla de honorarios vigente.</t>
  </si>
  <si>
    <t>Documento donde se establezca como requisito un certificado de idoneiudad y experiencia</t>
  </si>
  <si>
    <t>FILA_13</t>
  </si>
  <si>
    <t>2.1.3.14</t>
  </si>
  <si>
    <t>FILA_14</t>
  </si>
  <si>
    <t>2.1.3.16</t>
  </si>
  <si>
    <t>Modificar el  manual de  contratacion ,  estableceindo como  requisito previo  para la contratacion la  verificacion del cimplimineto de  diligenciamiento  de la informacion de la  hoja de vida  con el carge  de los  respectivos  soportes en el sistema SIDEAP, exigido en el Decreto 367 de 2014 y la Circular 34 del mismo año.</t>
  </si>
  <si>
    <t>FILA_15</t>
  </si>
  <si>
    <t>2.1.3.17</t>
  </si>
  <si>
    <t>FILA_16</t>
  </si>
  <si>
    <t>2.1.3.18</t>
  </si>
  <si>
    <t>Adelantar los procesos contractuales a través del SECOP II</t>
  </si>
  <si>
    <t>FILA_17</t>
  </si>
  <si>
    <t>2.1.3.19</t>
  </si>
  <si>
    <t>FILA_18</t>
  </si>
  <si>
    <t>2.1.3.20</t>
  </si>
  <si>
    <t>Modificar el manual de contratacion incluyendo el procedimiento previo a la suscripción de  convenios  de cooperacion  internacional, en el  que se establezca entre los supuestos para contratar , la justificacion  de la necesidad de la contratacion, incluyendo  las  ventajas en terminos de  costo- beneficio para la  entidad.</t>
  </si>
  <si>
    <t>Manual Ajustado e implementado</t>
  </si>
  <si>
    <t>FILA_19</t>
  </si>
  <si>
    <t xml:space="preserve">Reiterar, con el apoyo de los actores encargados de la cooperación internacional en Colombia, la naturaleza del acuerdo jurídico suscrito con el PNUD, para garantizar que el convenio no involucra ni administración de recursos ni tercerización de actividades. </t>
  </si>
  <si>
    <t>Subsecretaría de Planeación y políticas</t>
  </si>
  <si>
    <t>FILA_20</t>
  </si>
  <si>
    <t>2.1.3.21</t>
  </si>
  <si>
    <t>FILA_21</t>
  </si>
  <si>
    <t>2.1.3.22</t>
  </si>
  <si>
    <t>Cumplir con los procesos contractuales de acuerdo con lo establecido en el Decreto 092 de 2017.</t>
  </si>
  <si>
    <t>Procesos contractuales</t>
  </si>
  <si>
    <t>Procesos adelantados bajo el Decreto 092 de 2017</t>
  </si>
  <si>
    <t>FILA_22</t>
  </si>
  <si>
    <t>2.1.3.23</t>
  </si>
  <si>
    <t>Realizar seguimiento  periódicamente al Plan Anual de Adquisiciones establecido para la vigencia</t>
  </si>
  <si>
    <t>Documento de seguimiento</t>
  </si>
  <si>
    <t>Seguimientos  programados/
Seguimiento reaaizados</t>
  </si>
  <si>
    <t>Subdirección Administrativa 
/Todas las dependencias</t>
  </si>
  <si>
    <t>FILA_23</t>
  </si>
  <si>
    <t>2.1.3.24</t>
  </si>
  <si>
    <t>FILA_24</t>
  </si>
  <si>
    <t>2.1.3.25</t>
  </si>
  <si>
    <t xml:space="preserve">Capacitar al personal de la entidad que ha sido designado como supervisor en las funciones que debe desempeñar. </t>
  </si>
  <si>
    <t>Capacitaciones</t>
  </si>
  <si>
    <t>Capacitaciones realizadas</t>
  </si>
  <si>
    <t>Subdirección Administrativa y supervisores</t>
  </si>
  <si>
    <t>FILA_25</t>
  </si>
  <si>
    <t>2.1.3.26</t>
  </si>
  <si>
    <t>FILA_26</t>
  </si>
  <si>
    <t>Demanda interpuesta/demanda programada</t>
  </si>
  <si>
    <t>FILA_27</t>
  </si>
  <si>
    <t>2.1.3.27.1</t>
  </si>
  <si>
    <t>Ajustar el formato de acta de liquidación PS-02-FO249-V6  con formulas  que  minimicen el  margen de error en cifras, avalado  por el  supervisor .</t>
  </si>
  <si>
    <t xml:space="preserve">Documento ajustado e implementado </t>
  </si>
  <si>
    <t>FILA_28</t>
  </si>
  <si>
    <t>2.1.3.27.2</t>
  </si>
  <si>
    <t>FILA_29</t>
  </si>
  <si>
    <t>2.1.3.28.1</t>
  </si>
  <si>
    <t>FILA_30</t>
  </si>
  <si>
    <t>2.1.4.8.2.1</t>
  </si>
  <si>
    <t>Presentar de manera mensual un  informe de  ejecución de la Reserva Constituida.</t>
  </si>
  <si>
    <t>Informe de Ejecución de Reservas</t>
  </si>
  <si>
    <t xml:space="preserve">Un informe mensual reportado </t>
  </si>
  <si>
    <t>FILA_31</t>
  </si>
  <si>
    <t>2.1.4.8.3.1</t>
  </si>
  <si>
    <t>Presentación de manera mensual la ejecución de la Vigencia.</t>
  </si>
  <si>
    <t>Informe de Ejecución de Vigencia.</t>
  </si>
  <si>
    <t>Un informe mensual reportado al Comité Directivo</t>
  </si>
  <si>
    <t>FILA_32</t>
  </si>
  <si>
    <t>2.1.4.8.4.1</t>
  </si>
  <si>
    <t>Elaborar documento guia para la conciliación de los pasivos exigibles de la entidad</t>
  </si>
  <si>
    <t>Guía elaborada</t>
  </si>
  <si>
    <t>FILA_33</t>
  </si>
  <si>
    <t>2.2.1.1</t>
  </si>
  <si>
    <t>Revisar los indicadores establecidos para los proyecto de inversión vigentes, con el fin de verificar la medición eficaz de la meta.</t>
  </si>
  <si>
    <t xml:space="preserve">Hoja de vida de indicador revisadas.
</t>
  </si>
  <si>
    <t>Numero de hojas de vida de indicadores revisados/Numero de hojas de vida de indicadores existentes.</t>
  </si>
  <si>
    <t>Subsecretaria de Coordinación Operativa</t>
  </si>
  <si>
    <t>FILA_34</t>
  </si>
  <si>
    <t>Elaborar reporte de cumplimiento  validado por el responsable de cada componente, con el fin de  fortalecer el seguimiento a la ejecución de las metas establecidas en los proyectos de inversión.</t>
  </si>
  <si>
    <t>Reportes</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</si>
  <si>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</si>
  <si>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</si>
  <si>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</si>
  <si>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</si>
  <si>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</si>
  <si>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</si>
  <si>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</si>
  <si>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</si>
  <si>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</si>
  <si>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</si>
  <si>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</si>
  <si>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Realizar seguimiento periódico al avance de las metas definidas en el plan de acción y reportar las causas que llegaren a implicar una eventual reprogramación.</t>
  </si>
  <si>
    <t xml:space="preserve">Informes de Seguimiento </t>
  </si>
  <si>
    <t xml:space="preserve">Informes de seguimiento trimestrales </t>
  </si>
  <si>
    <t>FILA_40</t>
  </si>
  <si>
    <t>2.2.1.4</t>
  </si>
  <si>
    <t>Coordinar la conciliación de la información de las áreas involucradas.</t>
  </si>
  <si>
    <t>Reunión</t>
  </si>
  <si>
    <t>Reuniones Realizadas / Reuniones Programadas</t>
  </si>
  <si>
    <t>FILA_41</t>
  </si>
  <si>
    <t>2.2.1.5</t>
  </si>
  <si>
    <t>FILA_42</t>
  </si>
  <si>
    <t>2.3.1.1.1.1</t>
  </si>
  <si>
    <t>Discriminar contablemente  el saldo  de la cuenta deudores,  teniendo en cuenta los actos administrativos en  etapa  de cobro persuasivo y etapa de cobro coactivo.</t>
  </si>
  <si>
    <t xml:space="preserve">Cuenta Contable a nivel Auxiliar  discriminada. </t>
  </si>
  <si>
    <t>FILA_43</t>
  </si>
  <si>
    <t>Lineamientos generados</t>
  </si>
  <si>
    <t>FILA_44</t>
  </si>
  <si>
    <t>2.3.1.1.1.2</t>
  </si>
  <si>
    <t>Generar lineamientos al interior de la entidad, en el que se indique a las áreas los plazos para realizar el envío de información a la Subdirección Financiera a fin de generar mayor fluidez en la información</t>
  </si>
  <si>
    <t>FILA_45</t>
  </si>
  <si>
    <t>2.3.1.1.1.3</t>
  </si>
  <si>
    <t xml:space="preserve">Realizar la depuración de la cuenta contable 140102  según la etapa de cobro en que se encuentre el acto administrativo, y lo establecido en los documentos soporte.  </t>
  </si>
  <si>
    <t>Comprobante Contable  de ajuste.</t>
  </si>
  <si>
    <t xml:space="preserve">No. de Comprobantes Contables de ajuste/No. de Resoluciones  recomendadas para depuración , por el Comité de Sostenibilidad Contable </t>
  </si>
  <si>
    <t>FILA_46</t>
  </si>
  <si>
    <t>2.3.1.2.1</t>
  </si>
  <si>
    <t>FILA_47</t>
  </si>
  <si>
    <t>2.3.1.2.2</t>
  </si>
  <si>
    <t>Identificar el estado de los actos administrativos  por tercero  que conforman el saldo $1.652.059.967, determinando  la situación  real de cada resolución no ejecutoriada.</t>
  </si>
  <si>
    <t>Actos administrativos identificados</t>
  </si>
  <si>
    <t>SICV-Subdirección Financiera.</t>
  </si>
  <si>
    <t>FILA_48</t>
  </si>
  <si>
    <t>2.3.1.3.1</t>
  </si>
  <si>
    <t>Continuar  con la revelación de los hechos económicos en las Notas a los Estados Financieros,  de acuerdo con lo establecido en el Régimen de Contabilidad Publica vigente.</t>
  </si>
  <si>
    <t xml:space="preserve">Notas Estados Financieros </t>
  </si>
  <si>
    <t>Notas Estados Financieros reveladas de acuerdo con lo establecido en el Régimen de Contabilidad Publica vigente.</t>
  </si>
  <si>
    <t>FILA_49</t>
  </si>
  <si>
    <t>2.3.1.3.2</t>
  </si>
  <si>
    <t xml:space="preserve">Mantener el tercero "Caja de compensación Familiar " como se encuentra registrado en  la actualidad en la cuenta 142013 (la reclasificación se realizo en el mes de enero de 2017 antes de la solicitud de información por parte del equipo auditor). </t>
  </si>
  <si>
    <t xml:space="preserve">Comprobante de ajuste </t>
  </si>
  <si>
    <t>Comprobante de ajuste registrado.</t>
  </si>
  <si>
    <t>FILA_50</t>
  </si>
  <si>
    <t>2.3.1.3.3</t>
  </si>
  <si>
    <t>Registrar los desembolsos   de convenios firmados con cargo a proyectos de inversión, en la cuenta 1908 Recursos entregados en administración, de acuerdo con los documentos soporte.</t>
  </si>
  <si>
    <t>Auxiliar de cuenta 1908</t>
  </si>
  <si>
    <t>Auxiliar de cuenta 1908 con saldo razonable.</t>
  </si>
  <si>
    <t>FILA_51</t>
  </si>
  <si>
    <t>2.3.1.3.4</t>
  </si>
  <si>
    <t>Efectuar la legalización  de las 38 viviendas  con ocasión a la ejecución del Contrato de Compraventa 403 de 2013 por $1.511.577.678., con los documentos soporte idóneos.</t>
  </si>
  <si>
    <t xml:space="preserve">Auxiliar de cuenta 142013 </t>
  </si>
  <si>
    <t>Auxiliar de cuenta 142013 con saldo razonable.</t>
  </si>
  <si>
    <t>FILA_52</t>
  </si>
  <si>
    <t>Realizar una mesa de trabajo para establecer acciones encaminadas a que las dependencias suministren oportunamente la información necesaria a la Subdirección financiera.</t>
  </si>
  <si>
    <t>Acta y lista de Asistencia</t>
  </si>
  <si>
    <t>Mesa de trabajo realizada</t>
  </si>
  <si>
    <t>FILA_53</t>
  </si>
  <si>
    <t>2.3.1.3.5</t>
  </si>
  <si>
    <t>Efectuar la legalización  de las VIP entregadas y escrituradas a favor del beneficiario del subsidio de vivienda en especie por valor de $43.439.411,257, en cumplimiento de los Proyectos Asociativos de Vivienda, con los documentos soportes idóneos.</t>
  </si>
  <si>
    <t>Auxiliar de cuenta 142013</t>
  </si>
  <si>
    <t>FILA_54</t>
  </si>
  <si>
    <t>2.3.1.4.1</t>
  </si>
  <si>
    <t>Realizar el proceso de conciliación de los desembolsos efectuados por parte de la Entidad con entidades ejecutoras, de acuerdo con los documentos soporte suministrados por los supervisores designados.</t>
  </si>
  <si>
    <t>Auxiliar de la cuenta 14240201</t>
  </si>
  <si>
    <t>Auxiliar de la cuenta 14240201 con saldo razonable.</t>
  </si>
  <si>
    <t>FILA_55</t>
  </si>
  <si>
    <t>2.3.1.4.2.1</t>
  </si>
  <si>
    <t>Realizar la reversion del gasto a una cuenta por cobrar entre tanto se identifican los soportes que dieron origen al registro de los hechos economicos y realizar los ajustes a los que haya lugar.</t>
  </si>
  <si>
    <t>Registro contable
Comunicaciones enviadas a la ERU</t>
  </si>
  <si>
    <t>Realizar la reversión del movimiento contable
Comunicaciones con la ERU</t>
  </si>
  <si>
    <t>FILA_56</t>
  </si>
  <si>
    <t>2.3.1.4.3</t>
  </si>
  <si>
    <t>Ajustar el formato de acta de liquidación PS-02-FO249-V6 con fórmulas que minimicen el margen de error en cifras, avalado por el supervisor.</t>
  </si>
  <si>
    <t>FILA_57</t>
  </si>
  <si>
    <t>2.3.1.4.4</t>
  </si>
  <si>
    <t>Registros contables</t>
  </si>
  <si>
    <t>Realizar registros contables de acuerdo con el tipo de operación</t>
  </si>
  <si>
    <t>FILA_58</t>
  </si>
  <si>
    <t>2.3.1.4.5</t>
  </si>
  <si>
    <t>Establecer lineamientos en los que se solicite a las áreas brindar mayor información respecto del desarrollo de las actividades misionales de la Secretaría.
Realizar reuniones para socializar los lineamientos.</t>
  </si>
  <si>
    <t>Documento
Acta y lista de Asistencia</t>
  </si>
  <si>
    <t>Lineamientos generados
Mesa de trabajo realizada</t>
  </si>
  <si>
    <t>FILA_59</t>
  </si>
  <si>
    <t>2.3.1.4.6</t>
  </si>
  <si>
    <t>Remitir comunicación a los supervisores en la cual se solicite  indiquen para los convenios de los que son supervisores, para cuáles se constituyó fiducia mercantil o encargo fiduciario y a partir de dicha información realizar el correcto registro de acuerdo con la naturaleza de la operación.</t>
  </si>
  <si>
    <t>Comunicación dirigida a los supervisores
Reclasificaciones</t>
  </si>
  <si>
    <t>Saldos reclasificados</t>
  </si>
  <si>
    <t>FILA_60</t>
  </si>
  <si>
    <t>2.3.1.5.1</t>
  </si>
  <si>
    <t>Realizar la reclasificación a una cuenta por cobrar entre tanto se identifican los soportes que dieron origen al registro de los hechos economicos y realizar los ajustes a los que haya lugar.</t>
  </si>
  <si>
    <t>Registro contable
Mesas de trabajos a la ERU</t>
  </si>
  <si>
    <t>Subsecretaria de Gestión Financiera y  la Subdirección Financiera</t>
  </si>
  <si>
    <t>FILA_61</t>
  </si>
  <si>
    <t>2.3.1.7.1</t>
  </si>
  <si>
    <t>Realizar una evaluación al “Sistema de Control Interno Contable” enfocándose en las cuentas representativas de los Estados Financieros de la Entidad y en especial las que han sido objeto de observaciones de la Contraloría de Bogotá.</t>
  </si>
  <si>
    <t>Informes de Control Interno Contable</t>
  </si>
  <si>
    <t>Informe elaborado</t>
  </si>
  <si>
    <t>Asesor de Control Interno</t>
  </si>
  <si>
    <t>FILA_62</t>
  </si>
  <si>
    <t>Incorporar en el informe de Control Interno Contable con corte a 31 de diciembre de 2018 el seguimiento a las acciones de los hallazgos que se encuentren en el Plan de Mejoramiento vigente suscrito con la Contraloría de Bogotá y que corresponden al componente contables y financieros.</t>
  </si>
  <si>
    <t>Informes de Control Interno Contable anual con seguimiento a acciones del PM suscrito con la CB.</t>
  </si>
  <si>
    <t xml:space="preserve">Informe </t>
  </si>
  <si>
    <t>2.1.1.1</t>
  </si>
  <si>
    <t>Numero de PQRS atendidos en término/Numero de PQRS recibidos</t>
  </si>
  <si>
    <t>Número de Capacitaciones</t>
  </si>
  <si>
    <t>NN</t>
  </si>
  <si>
    <t>2.1.1.10</t>
  </si>
  <si>
    <t>1 convocatoria adjudicada</t>
  </si>
  <si>
    <t>2.1.1.11</t>
  </si>
  <si>
    <t>Número de viviendas licenciadas/ Número de viviendas programadas</t>
  </si>
  <si>
    <t xml:space="preserve">100%
</t>
  </si>
  <si>
    <t>FILA_67 ( Fila NN</t>
  </si>
  <si>
    <t>2.1.1.24</t>
  </si>
  <si>
    <t>Continuar con los trámites que adelanta la entidad a fin de dar cabal cumplimiento a la Sentencia T-908 de 2012, lo cual incluye la asignación de las viviendas a los hogares tutelados, en el marco de lo cual se continuará con las gestiones para ofertar a dichos hogares el inmueble que del contrato 420 no ha sido asignado</t>
  </si>
  <si>
    <t>Número de viviendas del Contrato 420 asignadas / Número total de viviendas del Contrato 420 * 100</t>
  </si>
  <si>
    <t>2.1.1.5</t>
  </si>
  <si>
    <t xml:space="preserve">2.1.1.6  </t>
  </si>
  <si>
    <t>Seguimiento de actos administrativos ejecutoriados</t>
  </si>
  <si>
    <t>Subsecretaría de Inspección Vigilancia y Control de Vivienda</t>
  </si>
  <si>
    <t>2.1.1.7</t>
  </si>
  <si>
    <t xml:space="preserve">
Continuar con el seguimiento al convenio  303 de 2013  mediante el Comité establecido para tal fin, dejando registro específico sobre la destinación de los recursos generados por las diferencias entre los presupuestos oficiales de los procesos contractuales y los valores finales de las adjudicaciones de los mismos .
</t>
  </si>
  <si>
    <t>Número total de reuniones del Comité de Seguimiento del Convenio 303 de 2013 realizadas, en las que se detalle la destinación de los recursos / Número de reuniones del Comité de Seguimiento del Convenio 303 de 2013 programadas para verificar el detalle de la destinación de los recursos * 100</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</si>
  <si>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</si>
  <si>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</si>
  <si>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</si>
  <si>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</si>
  <si>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</si>
  <si>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</si>
  <si>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</si>
  <si>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</si>
  <si>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</si>
  <si>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</si>
  <si>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</si>
  <si>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</si>
  <si>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</si>
  <si>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</si>
  <si>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</si>
  <si>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</si>
  <si>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</si>
  <si>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</si>
  <si>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</si>
  <si>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</si>
  <si>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</si>
  <si>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</si>
  <si>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</si>
  <si>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</si>
  <si>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</si>
  <si>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</si>
  <si>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</si>
  <si>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</si>
  <si>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</si>
  <si>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</si>
  <si>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</si>
  <si>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</si>
  <si>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</si>
  <si>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</si>
  <si>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</si>
  <si>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</si>
  <si>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</si>
  <si>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</si>
  <si>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</si>
  <si>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</si>
  <si>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</si>
  <si>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</si>
  <si>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</si>
  <si>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</si>
  <si>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Incluir en el Reglamento Operativo lineamientos para el reintegro de recursos por parte de los oferentes de proyectos. 
</t>
  </si>
  <si>
    <t xml:space="preserve">Reglamento operativo con lineamientos para el integro de recursos adoptado
</t>
  </si>
  <si>
    <t>FILA 101 (FILA_2)</t>
  </si>
  <si>
    <t>Actualizar el procedimiento del SIG PM06-PR06 Reintegro de recursos de subsidios</t>
  </si>
  <si>
    <t>Procedimiento de reintegro de recursos de subsidios actualizado</t>
  </si>
  <si>
    <t xml:space="preserve">Procedimiento actualizado </t>
  </si>
  <si>
    <t>FILA 102 (FILA_3)</t>
  </si>
  <si>
    <t>3.3.1.2</t>
  </si>
  <si>
    <t>Definir el procedimiento mediante el cual la SDHT realizará seguimiento y control a los rendimientos financieros.</t>
  </si>
  <si>
    <t>Procedimiento para el  seguimiento y control de rendimientos financieros adoptado</t>
  </si>
  <si>
    <t>Procedimiento adoptado</t>
  </si>
  <si>
    <t>FILA 103 (FILA_4)</t>
  </si>
  <si>
    <t>3.3.2.1.1</t>
  </si>
  <si>
    <t>Incluir en el Reglamento Operativo la metodología para realizar la indexación.</t>
  </si>
  <si>
    <t>Reglamento operativo modificado</t>
  </si>
  <si>
    <t xml:space="preserve">Reglamento operativo modificado </t>
  </si>
  <si>
    <t>FILA 104 (FILA_5)</t>
  </si>
  <si>
    <t>3.3.2.1.2</t>
  </si>
  <si>
    <t>Incluir en el Reglamento Operativo la metodología para realizar la indexación del valor del subsidio.</t>
  </si>
  <si>
    <t>FILA 105 (FILA_6)</t>
  </si>
  <si>
    <t>3.3.2.2.1</t>
  </si>
  <si>
    <t>Aclarar las condiciones de giro a los oferentes de los proyectos seleccionados por la Secretaria</t>
  </si>
  <si>
    <t>Reglamento operativo aplicable a los proyectos seleccionados por la Secretaria modificado</t>
  </si>
  <si>
    <t xml:space="preserve">Reglamento operativo modificado. </t>
  </si>
  <si>
    <t>FILA 106 (FILA_7)</t>
  </si>
  <si>
    <t>3.3.3.1</t>
  </si>
  <si>
    <t>Realizar mesas de trabajo con los oferentes de los 7 proyectos, para definir las medidas a implementar y finalizar el proceso de vinculación en los cupos pendientes.</t>
  </si>
  <si>
    <t>Mesas de trabajo con oferentes con acciones definidas para la vinculación de hogares</t>
  </si>
  <si>
    <t>Actas de mesas de trabajo con los oferentes de los 7 proyectos</t>
  </si>
  <si>
    <t>FILA 107 (FILA_8)</t>
  </si>
  <si>
    <t>Lista de chequeo con criterios establecidos de evaluación juridica</t>
  </si>
  <si>
    <t>Secretaria Distrital del Habitat-Subsecretaría Jurídica</t>
  </si>
  <si>
    <t>FILA 108 (FILA_9)</t>
  </si>
  <si>
    <t>3.3.2.3</t>
  </si>
  <si>
    <t>FILA 109 (FILA_10)</t>
  </si>
  <si>
    <t>3.4.1</t>
  </si>
  <si>
    <t>Resolver los recursos interpuestos  contra el acto administrativo que hizo efectiva la poliza en el sentido dedeterminar juridicamente la procedencia o no de la reclamacion por parte de la Secretaría Distrital del Habitat del amparo de  Anticipo equivalente a 9 subsidios.</t>
  </si>
  <si>
    <t>Acto administrativo ejecutoriado</t>
  </si>
  <si>
    <t>Secretaria Distrital del Habitat-Subsecretaría Jurídica.</t>
  </si>
  <si>
    <t>FILA 110 (FILA_11)</t>
  </si>
  <si>
    <t>3.4.2</t>
  </si>
  <si>
    <t>Resolver los recursos interpuestos  contra el acto administrativo que hizo efectiva la poliza en el sentido de determinar juridicamente la procedencia o no de la reclamacion por parte de la Secretaría Distrital del Habitat del amparo de  cumplimiento equivalente a 8 subsidios.</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</si>
  <si>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</si>
  <si>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</si>
  <si>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</si>
  <si>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</si>
  <si>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</si>
  <si>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</si>
  <si>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</si>
  <si>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</si>
  <si>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</si>
  <si>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</si>
  <si>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</si>
  <si>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</si>
  <si>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</si>
  <si>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</si>
  <si>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</si>
  <si>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</si>
  <si>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</si>
  <si>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</si>
  <si>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</si>
  <si>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</si>
  <si>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</si>
  <si>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</si>
  <si>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</si>
  <si>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</si>
  <si>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</si>
  <si>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</si>
  <si>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</si>
  <si>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</si>
  <si>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</si>
  <si>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</si>
  <si>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</si>
  <si>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</si>
  <si>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</si>
  <si>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</si>
  <si>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</si>
  <si>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</si>
  <si>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</si>
  <si>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</si>
  <si>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</si>
  <si>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</si>
  <si>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</si>
  <si>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</si>
  <si>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</si>
  <si>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</si>
  <si>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</si>
  <si>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</si>
  <si>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</si>
  <si>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</si>
  <si>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</si>
  <si>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</si>
  <si>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</si>
  <si>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</si>
  <si>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</si>
  <si>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</si>
  <si>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</si>
  <si>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</si>
  <si>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</si>
  <si>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</si>
  <si>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</si>
  <si>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</si>
  <si>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</si>
  <si>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</si>
  <si>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</si>
  <si>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</si>
  <si>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</si>
  <si>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</si>
  <si>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</si>
  <si>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</si>
  <si>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</si>
  <si>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</si>
  <si>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</si>
  <si>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</si>
  <si>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</si>
  <si>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</si>
  <si>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</si>
  <si>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</si>
  <si>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</si>
  <si>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</si>
  <si>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</si>
  <si>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</si>
  <si>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</si>
  <si>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</si>
  <si>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</si>
  <si>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</si>
  <si>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</si>
  <si>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</si>
  <si>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</si>
  <si>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</si>
  <si>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</si>
  <si>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</si>
  <si>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</si>
  <si>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</si>
  <si>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</si>
  <si>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</si>
  <si>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</si>
  <si>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</si>
  <si>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</si>
  <si>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</si>
  <si>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</si>
  <si>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</si>
  <si>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</si>
  <si>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</si>
  <si>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</si>
  <si>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</si>
  <si>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</si>
  <si>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</si>
  <si>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</si>
  <si>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</si>
  <si>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</si>
  <si>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</si>
  <si>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</si>
  <si>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</si>
  <si>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</si>
  <si>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</si>
  <si>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</si>
  <si>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</si>
  <si>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</si>
  <si>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</si>
  <si>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</si>
  <si>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</si>
  <si>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</si>
  <si>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</si>
  <si>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</si>
  <si>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</si>
  <si>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</si>
  <si>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</si>
  <si>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</si>
  <si>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</si>
  <si>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</si>
  <si>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</si>
  <si>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</si>
  <si>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</si>
  <si>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</si>
  <si>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</si>
  <si>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</si>
  <si>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</si>
  <si>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</si>
  <si>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</si>
  <si>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</si>
  <si>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</si>
  <si>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</si>
  <si>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</si>
  <si>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</si>
  <si>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</si>
  <si>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</si>
  <si>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</si>
  <si>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</si>
  <si>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</si>
  <si>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</si>
  <si>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</si>
  <si>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</si>
  <si>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</si>
  <si>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</si>
  <si>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</si>
  <si>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</si>
  <si>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</si>
  <si>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</si>
  <si>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</si>
  <si>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</si>
  <si>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</si>
  <si>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</si>
  <si>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</si>
  <si>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</si>
  <si>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</si>
  <si>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</si>
  <si>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</si>
  <si>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</si>
  <si>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</si>
  <si>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ESTADO DE LAS ACCIONES CORRECTIVAS</t>
  </si>
  <si>
    <t>GUIA DE  SDHT</t>
  </si>
  <si>
    <t>DESCRIPCIÓN DEL HALLAZGO</t>
  </si>
  <si>
    <t xml:space="preserve">VARIABLES DEL INDICADOR </t>
  </si>
  <si>
    <t>ABIERTA O CERRADA</t>
  </si>
  <si>
    <t>ESTADO DE LAS ABIERTAS</t>
  </si>
  <si>
    <t>2.1.3.1. Hallazgo Administrativo con presunta incidencia disciplinaria por la publicación extemporánea en el Secop de los documentos contractuales en los contratos 001, 005, 018, 006, 22, 57, 66, 101, 112, 202, 206, 227, 302, 304, 307, 331, 390, 450, 494, 530 y 535 de 2016.</t>
  </si>
  <si>
    <t>Contar con los registros que validan la publicaciòn en termino en el SECOP por cada contrato suscrito por la entidad, de los documentos contractuales.</t>
  </si>
  <si>
    <t/>
  </si>
  <si>
    <t>CERRADA</t>
  </si>
  <si>
    <t>PARA CIERRE DE LA CONTRALORÍA</t>
  </si>
  <si>
    <t>2.1.3.2. Hallazgo Administrativo por la indebida aplicación de reglas de subsanación y rechazo de algunos proponentes dentro de los procesos de selección SDHT-SA-BSCTU-002-2016 (contrato 221 de 2016), SDHT-SA-BSCTU-003-2016 (contrato 304 de 2016) y SDHT-LP-001-2016 (contrato 307 de 2016). (se retira incidencia disciplinaria),</t>
  </si>
  <si>
    <t>2.1.3.3. Hallazgo Administrativo por el incumplimiento de la Ley de Archivo en los contratos 002, 302, 515 de 2016 y contrato 450 de 2013.</t>
  </si>
  <si>
    <t>ABIERTA</t>
  </si>
  <si>
    <t>EN EJECUCIÓN</t>
  </si>
  <si>
    <t>2.1.3.4. Hallazgo administrativo con presunta incidencia disciplinaria por la elaboración defectuosa del análisis del sector y por la omisión de las reglas exigidas por el Decreto 1082 de 2015 en su artículo 2.2.1.2.1.4.11, para los contratos de arrendamiento de inmuebles números 002, 18, 104 y 112 de 2016</t>
  </si>
  <si>
    <t>2.1.3.6. Hallazgo administrativo con presunta incidencia disciplinaria por violación al principio de anualidad del gasto, en el contrato 530 de 2016.</t>
  </si>
  <si>
    <t>2.1.3.8. Hallazgo Administrativo, por el incumplimiento de las obligaciones del supervisor de los contratos 001 y 316 de 2016 (Se retira incidencia disciplinaria).</t>
  </si>
  <si>
    <t>2.1.3.10. Hallazgo Administrativo con presunta incidencia disciplinaria por falta de suscripción del acta de inicio del contrato 108 de 2016 por parte de la supervisora del contrato.</t>
  </si>
  <si>
    <t>2.1.3.12.  Hallazgo  Administrativo con presunta incidencia disciplinaria por falta de justificación razonable que soporte la adición y prorroga No. 02 del contrato 108 de 2016.</t>
  </si>
  <si>
    <t>2.1.3.13.  Hallazgo Administrativo por la indebida asignación de los honorarios al contratista en el contrato 202-2016. - Se retira la incidencia disciplinaria y fiscal.</t>
  </si>
  <si>
    <t>2.1.3.14. Hallazgo Administrativo con presunta incidencia disciplinaria por falta de justificación razonable que soporte otro si No. 02 en donde se realizó la adición No. 02 del contrato 304 de 2016 y por el incumplimiento de las obligaciones de supervisión. – se retira la incidencia fiscal</t>
  </si>
  <si>
    <t>2.1.3.16. Hallazgo administrativo con presunta incidencia fiscal y disciplinaria por la suscripción del contrato de prestación de servicios 09 de 2016, sin la verificación del cumplimiento de la experiencia requerida, de conformidad con el documento expedido por la dirección de gestión corporativa</t>
  </si>
  <si>
    <t xml:space="preserve">2.1.3.17.  Hallazgo administrativo con presunta incidencia disciplinaria por la suscripción del contrato de prestación de servicios 101 de 2016, sin la verificación del cumplimiento de la experiencia requerida, de conformidad con el documento expedido por la dirección de gestión corporativa, </t>
  </si>
  <si>
    <t>2.1.3.18. Hallazgo administrativo por la omisión de los plazos establecidos en el Decreto 1082 de 2015, para efectos de limitar la convocatoria a Mipymes en el proceso SDHT-SA-BSCTU-002-2016, del cual se derivó el contrato 221 de 2016. (Se retira incidencia disciplinaria).</t>
  </si>
  <si>
    <t>2.1.3.19. Hallazgo administrativo con presunta incidencia disciplinaria por vulneración al principio de planeación y responsabilidad en la contratación estatal en el contrato 221 de 2016</t>
  </si>
  <si>
    <t>Aplicar la Guia para la Elaboraciòn de Estudios del Sector establecida en el literal B del segundo enciso " Estructura de Anàlisis Econòmico".</t>
  </si>
  <si>
    <t>2.1.3.20.  Hallazgo administrativo con presunta incidencia disciplinaria y fiscal por la suscripción del convenio de cooperación internacional 293 de 2016, vulnerando los lineamientos del artículo 20 de la Ley 1150 de 2007, causando con esto un detrimento patrimonial en la suma de $349.036.642,35</t>
  </si>
  <si>
    <t>2.1.3.21. Hallazgo administrativo con presunta incidencia disciplinaria por la vulneración al artículo 50 de la ley 789 de 2002 y 23 de la ley 1150 de 2007, en el contrato 390 de 2016.</t>
  </si>
  <si>
    <t>2.1.3.22. Hallazgo administrativo con presunta incidencia disciplinaria por la suscripción del convenio de asociación 435 de 2016, vulnerando los lineamientos del Decreto 777 de 1992.</t>
  </si>
  <si>
    <t>2.1.3.23. Hallazgo Administrativo con presunta incidencia disciplinaria por vulneración al numeral 4 literal c del artículo 2 de la ley 1150 de 2007, en lo referente a la celebración de contratos interadministrativos cuando las obligaciones derivadas del mismo no tengan relación directa con el objeto de la entidad ejecutora, así como por vulneración al artículo 2.2.1.1.1.6.1 del Decreto 1082 de 2015, por la indebida elaboración del análisis del sector, en el contrato 451 de 2016.</t>
  </si>
  <si>
    <t>2.1.3.25.  Hallazgo Administrativo con presunta incidencia disciplinaria y fiscal por la indebida autorización de los pagos realizados dentro del contrato 450 de 2013 por la suma $555.170.400, en tanto los productos contratados no fueron debidamente entregados conforme lo pactado contractualmente.</t>
  </si>
  <si>
    <t>2.1.3.26 Hallazgo Administrativo por la falta de gestión para adelantar el proceso de liquidación del contrato 450 de 2013</t>
  </si>
  <si>
    <t xml:space="preserve">2.1.3.27.1. Hallazgo Administrativo con incidencia Disciplinaria: Por suscribir el acta de terminación anticipada y liquidación de mutuo acuerdo del convenio 200 de 2012, con inexactitudes, sin concordancia con las decisiones del Comité Operativo, </t>
  </si>
  <si>
    <t>2.1.3.27.2.  Hallazgo Administrativo con presunta incidencia Disciplinaria y Fiscal: Por el pago de $1.881.883.929 en 59 contratos suscritos en cumplimiento del Convenio 200 de 2012, sin la entrega de productos que permitieran la generación de 1965 Subsidios Distritales de Vivienda en Especie</t>
  </si>
  <si>
    <t>2.1.3.28.1.  Hallazgo Administrativo con presunta incidencia disciplinaria por la falta al principio de planeación, debido a la celebración del Convenio 464 de 2016, sin tener en cuenta las razones técnicas, financieras y administrativas que llevaron a la liquidación del Convenio 373 de 2015</t>
  </si>
  <si>
    <t>Incluir en los Estudios Previos los antecedentes de los Proyectos de Inversiòn a que haya lugar.</t>
  </si>
  <si>
    <t>2.1.4.8.2.1. Hallazgo Administrativo por presentar inconsistencias en las cifras reportadas e inoportuna ejecución de las reservas presupuestales de la vigencia 2015 no ejecutadas en el 2016.</t>
  </si>
  <si>
    <t>2.1.4.8.3.1. Hallazgo Administrativo por deficiencias en la gestión oportuna para la aplicación de los recursos conforme a los principios de planeación y de anualidad que obliga a la constitución de reservas al cierre de la vigencia 2016.</t>
  </si>
  <si>
    <t>2.1.4.8.4.1. Hallazgo Administrativo: Por la inoportuna gestión para depurar los pasivos exigibles de $54.927.616.450.</t>
  </si>
  <si>
    <t>2.2.1.1. Hallazgo Administrativo con presunta incidencia Disciplinaria: Por falta de planeación en la estructuración y en el comportamiento de los recursos programados para la Meta 1. “Gestionar 3 proyectos asociativos en las intervenciones urbanas públicas priorizadas”.</t>
  </si>
  <si>
    <t>2.2.1.3. Hallazgo Administrativo con presunta Incidencia Disciplinaria: Por Incumplimiento de la Meta No.11: “Generar 2.302 subsidios en especie para hogares en proyectos de vivienda de interés prioritario”, para la vigencia 2016.</t>
  </si>
  <si>
    <t>2.2.1.4. Hallazgo Administrativo con presunta Incidencia Disciplinaria: Por inconsistencias en el registro del valor de los subsidios realmente generados, en cumplimiento de la Meta 11</t>
  </si>
  <si>
    <t>2.2.1.5. Hallazgo Administrativo con Presunta Incidencia Disciplinaria por falta de planeación en la estructuración y en el comportamiento de los recursos programados para la meta 11 del proyecto 488</t>
  </si>
  <si>
    <t>2.3.1.1.1.1. Hallazgo Administrativo: Por Sobre estimación de $4.535.870.135 en el saldo de la Cuenta 140102 Deudores, Ingresos no Tributarios - Multas. por la 60 causación de resoluciones de Multa no ejecutoriadas según la Subsecretaria de Inspección y Vigilancia y Control de Vivienda</t>
  </si>
  <si>
    <t>2.3.1.1.1.2. Hallazgo Administrativo: Por menor valor de $866.067.891 en el saldo por cobrar de los Deudores de los procesos sancionatorios de multa en cobro coactivo reportados en la Base de Datos de la SDHT frente a los reportes de la Subdirección de Ejecuciones Fiscales de la Secretaria de Hacienda Distrital.</t>
  </si>
  <si>
    <t>2.3.1.1.1.3. Hallazgo Administrativo: Por Sobreestimación de $252.337.863 en el saldo de la Cuenta 140102 Deudores, Ingresos no Tributarios - Multas, por presentar resoluciones de Multa Incobrables según el Comité de Sostenibilidad Contable de la SDHT</t>
  </si>
  <si>
    <t>2.3.1.2.2. Hallazgo Administrativo: Por presentar incertidumbre en $1.652.059.967 en el saldo por cobrar de los Deudores de los procesos sancionatorios de multa ejecutoriados reportados en la Base de Datos de la SDHT.</t>
  </si>
  <si>
    <t>2.3.1.3.1. Hallazgo Administrativo: Por no revelar en las Notas a los Estados Contables la conformación del saldo de la cuenta "142013 - Anticipos para proyectos de inversión" según los tipos de proyectos de inversión a los cuales se efectuaron los desembolsos</t>
  </si>
  <si>
    <t>2.3.1.3.2. Hallazgo Administrativo: Por presentar Subestimado en $7.794.958.500 el saldo del tercero Caja de compensación familiar Compensar presentado dentro de la cuenta "142013 - Anticipos para proyectos de inversión" al presentar un saldo negativo de $2.936.565.900 que no corresponde al saldo a diciembre 31 de 2016.</t>
  </si>
  <si>
    <t>2.3.1.3.3. Hallazgo Administrativo: Por subestimación en el saldo de la cuenta "142013 - Anticipos para proyectos de inversión" por el no registro de giros efectuados por $59.037.420.</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</si>
  <si>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</si>
  <si>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</si>
  <si>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2.3.1.3.5. Hallazgo Administrativo. Por Sobreestimación de $43.439.411.257 en el saldo de la cuenta "142013 - Anticipos para proyectos de inversión" por no efectuar el registro de la legalización de VIP entregadas y escrituradas a favor del beneficiario del subsidio de vivienda en especie, en cumplimiento de los Proyectos Asociativos de Vivienda.</t>
  </si>
  <si>
    <t>2.3.1.4.1. Hallazgo Administrativo. Por sobrestimación de $243.439.347,22 y Subestimación de $1.426.337.906,17 en el saldo de la cuenta 14240201 Recursos entregados en Administración - Subsidio de Vivienda con ocasión al registro de la ejecución de los Convenios 359 de 2013, 407 de 2013 y 464 de 2016 suscritos con Metrovivienda, sin contar con los soportes correspondientes.</t>
  </si>
  <si>
    <t>2.3.1.4.2.1. Hallazgo Administrativo con presunta Incidencia Disciplinaria: Por Subestimación por $1.030.582.556 en el saldo de la cuenta 14240201 Recursos entregados en Administración - Subsidio de vivienda al registrar la Transferencia de Suelo a la ERDU por un menor valor del costo histórico de los Predios.</t>
  </si>
  <si>
    <t>2.3.1.4.3. Hallazgo Administrativo con presunta incidencia Disciplinaria: Por Subestimación del Saldo de la Cuenta 14240201 Recursos entregados en Administración - Subsidio de Vivienda en $2.073.818.512 por no presentar el saldo no ejecutado del Convenio 200 de diciembre 20 de 2012 - Empresa de Renovación y Desarrollo Urbano</t>
  </si>
  <si>
    <t>2.3.1.4.4. Hallazgo Administrativo: Por subestimación del Saldo de la Cuenta 14240201 Recursos entregados en Administración - Subsidio de Vivienda en $473.750.000 por no registrar la orden de pago No. 2050 de 2016 del 120 Convenio 435 de Agosto 31 de 2016 - Fundación Orbis.</t>
  </si>
  <si>
    <t>2.3.1.4.5. Hallazgo Administrativo: Por mora en la ejecución del proyecto de vivienda Asociación de Vivienda Caminos de Esperanza y la no revelación de su estado en las notas a los Estados Contables.</t>
  </si>
  <si>
    <t>2.3.1.4.6 Hallazgo Administrativo: Por sobrestimación del saldo de la cuenta 142402 Recursos Entregados en Administración - Subsidios de Vivienda por $87.357.904.431 al presentar saldos de convenios interadministrativos sobre los cuales se constituyó fiducia mercantil</t>
  </si>
  <si>
    <t>2.3.1.5.1. Hallazgo Administrativo: Por Sobrestimación por $2.757.857.350 en el saldo 2.3.1.51. de la cuenta 151002 inventario - Mercancías en Existencias - Terrenos al presentar un saldo inexistente.</t>
  </si>
  <si>
    <t>2.3.1.7.1. Hallazgo Administrativo: Por debilidades en la evaluación del Control Interno  Contable ven el contenido de su Informe.</t>
  </si>
  <si>
    <t>2.1.1.24. Hallazgo Administrativo con Presunta Incidencia Disciplinaria Por pago de seis viviendas y solamente hay soportes de entrega de cinco viviendas en el Contrato de Compra Venta No. 420 suscrito el 18 noviembre de 2013</t>
  </si>
  <si>
    <t>2.1.1.6    Hallazgo Administrativo con Incidencia Fiscal y presunta inicidencia Disciplinaria por configurarse la pérdida de fuerza de ejecutoria de una Resolución de Multa por $10.266.576.</t>
  </si>
  <si>
    <t>Realizar seguimiento y control al area de notificaciones con el fin de verificar  los actos administrativos sancionatorios para que  esten ejecutoriados</t>
  </si>
  <si>
    <t>FILA_70 ( Fila NN- NO esta REGISTRADO EN SIVICOF )</t>
  </si>
  <si>
    <t>2.1.1.7. Hallazgo Administrativo, por diferencias en los giros efectuados en el tercer pago y el anexo Técnico No. 1 Modificado del Convenio 303/2013</t>
  </si>
  <si>
    <t>Reglamento operativo con lineamientos para el integro de recursos</t>
  </si>
  <si>
    <t>3.3.1.2. Hallazgo Administrativo con presunta Incidencia Disciplinaria: Por falta de control y seguimiento oportuno a los Rendimientos Financieros generados con los recursos de los SDVE.</t>
  </si>
  <si>
    <t>3.3.2.1.1. Hallazgo Administrativo: Por mayor reconocimiento a noviembre 30 de 2017 en e/ valor de las indexaciones y en el saldo por pagar a los oferentes de los Proyectos VIP por la suma de $4.051.362.783.</t>
  </si>
  <si>
    <t>3.3.2.1.2. Hallazgo Administrativo con incidencia Disciplinaria y Fiscal: Por el mayor valor pagado de $108.282.723, originado en el mayor reconocimiento en el valor de las indexaciones y en el saldo por pagar al oferente del Proyecto de vivienda Rincón de Bolonia MZ 3A y 3B.</t>
  </si>
  <si>
    <t>3.3.2.2.1. Hallazgo Administrativo: Porque en los Proyectos Asociativos Bolonia Unidad 4 (Puerta del Rey), Mirador Del Virrey I y Torres de San Rafael II,no hay proporcionalidad entre el avance de la obra y los giros efectuados al oferente.</t>
  </si>
  <si>
    <t>3.3.3.1. Hallazgo Administrativo: Por presentarse atraso en el proceso de vinculación de hogares a 7 proyectos asociativos terminados con certificado de habitabilidad.</t>
  </si>
  <si>
    <t>3.3.2.1. Hallazgo administrativo con presunta incidencia disciplinaria por la indebida adjudicación y aprobación de los proyectos de mejoramiento habitacional de vivienda Alfonso López HAB. I Y San Isidro - Ciudad Bolívar, al oferente Asoencuentros.</t>
  </si>
  <si>
    <t>3.3.2.3. Observación administrativa con presunta incidencia disciplinaria, por inadecuado seguimiento a los subsidios por la Secretaria Distrital del Hábitat - SDHT, recursos con los que se adelantan los proyectos de mejoramiento de vivienda.</t>
  </si>
  <si>
    <t xml:space="preserve">3.4.1. Observación Administrativa con presunta incidencia disciplinaria y fiscal por la no devolución de los recursos cancelados como anticipo de 9 Subsidios Distritales de Vivienda en Especie - SDVE en la modalidad de Mejoramiento de Vivienda Construcción en Sitio Propio, que no fueron ejecutados, por valor de $135.700.110. </t>
  </si>
  <si>
    <t>3.4.2. Observación Administrativa con incidencia fiscal y presunta incidencia disciplinaria por la indebida ejecución de parte del Oferente Consorcio Geoconstrucciones, de las obras de Mejoramiento de Vivienda bajo la modalidad de Construcción en Sitio Propio, conforme a las especificaciones técnicas contempladas en las Licencias de Construcción, por un valor de $120.622.320.</t>
  </si>
  <si>
    <t>2018 2018</t>
  </si>
  <si>
    <t>3.1.1.1</t>
  </si>
  <si>
    <t>Realizar mesas de trabajo con la subsecretaria de Gestión Corporativa y CID con el fin de identificar los requerimientos de información, definir la metodología de trabajo y la propuesta de herramienta de información a desarrollar</t>
  </si>
  <si>
    <t xml:space="preserve">Numero de mesas de trabajo </t>
  </si>
  <si>
    <t>Sumatoria de las mesas de trabajo realizadas</t>
  </si>
  <si>
    <t>Subdirección de Programas y Proyectos y Subdirección Administrativa</t>
  </si>
  <si>
    <t xml:space="preserve">Crear una base de datos de contratación con el fin de generar información general de los proyectos de inversión mientras se desarrolla la herramienta de información contractual. </t>
  </si>
  <si>
    <t>Número de base de datos creadas</t>
  </si>
  <si>
    <t>sumatoria de las bases de datos creadas</t>
  </si>
  <si>
    <t>Generar una directriz a los gerentes de proyecto frente a la presentación de información contractual periódica</t>
  </si>
  <si>
    <t xml:space="preserve">Numero de directrices emitidas </t>
  </si>
  <si>
    <t>Sumatoria de las duirectrices emitidas</t>
  </si>
  <si>
    <t>Porcentaje de avance del Desarrollo de la herramienta</t>
  </si>
  <si>
    <t>Avance del cronograma del proyecto "sistema de información integral"</t>
  </si>
  <si>
    <t xml:space="preserve">Establecer  e implementar como fuente de verificación del proyecto de inversión 1144  la información registrada en la matriz de actividades realizada por la SDHT, para el fortalecimiento de prestadores de los acueductos comunitarios. </t>
  </si>
  <si>
    <t xml:space="preserve">Registros incluidos en la fuente de verificación  e implementación de la matriz de actividades </t>
  </si>
  <si>
    <t xml:space="preserve">Matriz implementada e incluida en ítem del Sistema de Información para la Planeación Interna - SIPI        " fuentes de verificación" </t>
  </si>
  <si>
    <t xml:space="preserve">Subdirección de Servicios Públicos </t>
  </si>
  <si>
    <t>3.1.1.2</t>
  </si>
  <si>
    <t xml:space="preserve">Generar un lineamiento en el que se indique que los informes de diagnóstico realizados a los prestadores de servicios públicos  debe anexarse el acta de visita con el prestador. </t>
  </si>
  <si>
    <t>Circular</t>
  </si>
  <si>
    <t xml:space="preserve">Circular que establezca los lineamientos para anexar el acta de visita con el prestador a los informes de diagnóstico realizados a los prestadores de servicios públicos </t>
  </si>
  <si>
    <t>Realizar el seguimiernto anual de la informaciòn de lineamientos</t>
  </si>
  <si>
    <t>Reuniònm de Seguimiento</t>
  </si>
  <si>
    <t>Nùmero de reuniones de seguimiento realizadas/ numero de reuniones deseguimiento programadas</t>
  </si>
  <si>
    <t>3.1.3.1</t>
  </si>
  <si>
    <t>3.1.3.2</t>
  </si>
  <si>
    <t>Elaborar  una matriz de control, en formato modificable, con la información detallada para asegurar la verificación de beneficiarios y actividades derivados de la ejecución de la estrategia “Habitarte” a cargo de la Subdirección de Barrios.</t>
  </si>
  <si>
    <t>matrices elaborada</t>
  </si>
  <si>
    <t>Número de matrices elaboradas</t>
  </si>
  <si>
    <t>Porcentaje de matrices cosolidadas por territorio.</t>
  </si>
  <si>
    <t>Número de matrices consolidadas por territorio/número de territorios priorizados.</t>
  </si>
  <si>
    <t>Implementar la matriz de control diseñada, en formato modificable, con la información detallada para asegurar la verificación de beneficiarios y actividades derivados de la ejecución de la estrategia “Habitarte” a cargo de la Subdirección de Barrios.</t>
  </si>
  <si>
    <t>Porcentaje de matrices implementadas por territorio.</t>
  </si>
  <si>
    <t>Número de matrices implementadas por territorio/número de territorios priorizados.</t>
  </si>
  <si>
    <t>3.1.3.3</t>
  </si>
  <si>
    <t>Ajustar e implementar el formato “PS02-FO29 Control de  registro serv transp V7” en el que la  fecha del  servicio, este predeterminada  por cada día de servicio.</t>
  </si>
  <si>
    <t>Formato</t>
  </si>
  <si>
    <t>Formato ajustado e implementado</t>
  </si>
  <si>
    <t>Formato socializado</t>
  </si>
  <si>
    <t>Formato socializado a proveedor</t>
  </si>
  <si>
    <t>Verificar la implementación del formato   “PS02-FO29 Control de  registro serv transp V7” en el que la  fecha del  servicio, este predeterminada  por cada día de servicio.</t>
  </si>
  <si>
    <t xml:space="preserve">Planilla diligenciada </t>
  </si>
  <si>
    <t>No. Planillas diligenciadas sin errores / total de planillas de la muestra</t>
  </si>
  <si>
    <t>3.1.3.4</t>
  </si>
  <si>
    <t>Modificar e implementar el formato de Estudios Previos, en el que se incluya  un instructivo independiente detallado para su diligenciamiento que incluya la  normativa aplicable</t>
  </si>
  <si>
    <t xml:space="preserve">Socializar el formato de Estudios Previos en el que se incluya  un instructivo independiente detallado para su diigenciamiento que incluya la  normativa aplicable </t>
  </si>
  <si>
    <t xml:space="preserve">Circular </t>
  </si>
  <si>
    <t>Circular emitida</t>
  </si>
  <si>
    <t xml:space="preserve">Verificar la implementación del formato de Estudios Previos en el que se incluya  un instructivo independiente detallado para su diigenciamiento que incluya la  normativa aplicable </t>
  </si>
  <si>
    <t>Formato de estudios previos implementado</t>
  </si>
  <si>
    <t>3.1.3.5</t>
  </si>
  <si>
    <t>Emitir circular dirigida a los servidores de la entidad en donde se establezcan lineamientos y directrices requeridos para la presentación de informes de ejecución contractual.</t>
  </si>
  <si>
    <t>Socializar circular  en donde se establezcan lineamientos y directrices requeridos para la presentación de informes de ejecución contractual.</t>
  </si>
  <si>
    <t>Socialización</t>
  </si>
  <si>
    <t>Socialización realizada</t>
  </si>
  <si>
    <t>3.1.3.6</t>
  </si>
  <si>
    <t>Obligaciòn incluida en los convenios  donde los recursos impliquen encargos Fiduciarios.</t>
  </si>
  <si>
    <t xml:space="preserve">Número de convenios con obligación incluida / Número de Convenios que manejan recursos a través de Fiducia. </t>
  </si>
  <si>
    <t>Subdirección de Gestión del Suelo</t>
  </si>
  <si>
    <t>3.1.4.7.2.1</t>
  </si>
  <si>
    <t xml:space="preserve">Subdirección Financiera y todas las áreas </t>
  </si>
  <si>
    <t>3.1.4.7.3.1</t>
  </si>
  <si>
    <t>3.2.1.1.1</t>
  </si>
  <si>
    <t>Crear el comité de adquisiciones de la entidad con el fin de fortalecer el seguimiento a la gestión y ejecución de los procesos contractuales de la entidad.</t>
  </si>
  <si>
    <t xml:space="preserve">Resolución de creación comité </t>
  </si>
  <si>
    <t>Comité adquisiciones creado</t>
  </si>
  <si>
    <t>Subdirección Administrativa
Subdirección de Programas y Proyectos</t>
  </si>
  <si>
    <t>3.2.1.1.2</t>
  </si>
  <si>
    <t xml:space="preserve">Realizar seguimiento a la ejecución presupuestal Vs. Ejecuciòn magnitud de meta de cada uno de los proyectos de inversión generando las respectivas alertas frente a la baja ejecución. </t>
  </si>
  <si>
    <t>Seguimientos realizados</t>
  </si>
  <si>
    <t>Sumatoria de los seguimientos realizados</t>
  </si>
  <si>
    <t>3.2.1.2.1</t>
  </si>
  <si>
    <t>Establecer plan de trabajo y cronograma detallado derivados del objeto contractual y obligaciones derivados de la estrategia “Habitarte” a cargo de la Subdirección de Barrios.</t>
  </si>
  <si>
    <t>Porcentaje de planes de trabajo y cronogramas establecidos por territorios.</t>
  </si>
  <si>
    <t>Número de planes de trabajo y cronogramas establecidas/número de territorios priorizados.</t>
  </si>
  <si>
    <t>Hacer seguimiento al plan de trabajo y cronograma derivados del objeto contractual  y obligaciones  derivados de la estrategia “Habitarte” a cargo de la Subdirección de Barrios.</t>
  </si>
  <si>
    <t>Seguimientos desarrollados al plan de trabajo de acuerdo al cronograma.</t>
  </si>
  <si>
    <t>Número de seguimientos programados en el plan de trabajo de acuerdo al cronograma</t>
  </si>
  <si>
    <t>3.2.1.2.2</t>
  </si>
  <si>
    <t>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t>
  </si>
  <si>
    <t>Actas de reunión</t>
  </si>
  <si>
    <t>Número de actas de reuniones</t>
  </si>
  <si>
    <t>3.2.1.2.3</t>
  </si>
  <si>
    <t>Número de actas de reunión realizadas</t>
  </si>
  <si>
    <t>3.2.1.2.4</t>
  </si>
  <si>
    <t>Actualizar la hoja de vida del indicador “2110 – Número de hogares víctimas del conflicto acompañados en la presentación a programas o esquemas financieros de acceso a vivienda”, incluyendo la referencia a la verificación, en el Registro Único de Víctimas, de la condición de víctima de los hogares reportados.</t>
  </si>
  <si>
    <t>Hoja de vida de indicador actualizada</t>
  </si>
  <si>
    <t>Hoja de vida de indicador actualizada.</t>
  </si>
  <si>
    <t>Subsecretaría de Gestión Financiera - Subdirección de Recursos Públicos</t>
  </si>
  <si>
    <t>3.2.1.2.5</t>
  </si>
  <si>
    <t>Verificar que el reporte de ejecución de la meta  “Apoyar la gestión de 80 hectáreas útil para la construcción de Vivienda de Interés Social - VIS, mediante la aplicación de instrumentos de financiación”, tenga como soporte las resoluciones de asignación expedidas por la Secretaría Distrital del Hábitat y/o el reporte de subsidios asignados en Bogotá, remitido por el Ministerio de Vivienda, Ciudad y Territorio.</t>
  </si>
  <si>
    <t>Verificación soportes cumplimiento Meta No.5</t>
  </si>
  <si>
    <t>Porcentaje de documentos de soporte revisados, para la entrega de reportes de cumplimiento de la meta No. 5 del proyecto de inversión 1075</t>
  </si>
  <si>
    <t>Subsecretaría de Gestión Financiera - Subdirección de Recursos Privados</t>
  </si>
  <si>
    <t>3.2.5.1</t>
  </si>
  <si>
    <t xml:space="preserve"> Actualizar la ficha EBID  después de la reprogramación del plan de acción en el sistema SEGPLAN al inicio de cada vigencia, donde se garantice que el dato registrado para las vigencias anteriores es el final ejecutado y la población objetivo sea la registrada en el plan de acción de cada uno de los proyectos de inversión.</t>
  </si>
  <si>
    <t>Fichas EBID actualizadas con la ejec final presup de la vigenia anterior y la población objetivo</t>
  </si>
  <si>
    <t>Sumatoria de fichas EBID actualizadas en el periodo de reprogramación de SEGPLAN de cada vigencia</t>
  </si>
  <si>
    <t>3.3.1.1.1</t>
  </si>
  <si>
    <t xml:space="preserve">Subdirecciòn Financiera </t>
  </si>
  <si>
    <t>3.3.1.1.2</t>
  </si>
  <si>
    <t xml:space="preserve">Subdireccion Financiera </t>
  </si>
  <si>
    <t>3.3.1.1.3</t>
  </si>
  <si>
    <t xml:space="preserve">Realizar mesas de trabajo con la Empresa de Renovación y Desarrollo Urbano y las áreas responsables de la SDHT, con el fin de establecer las acciones a seguir para la consecución de los soportes documentales que permitan realizar el retiro de los predios. </t>
  </si>
  <si>
    <t>Mesas de trabajo realizadas</t>
  </si>
  <si>
    <t>(Numero de mesas de trabajo realizadas  / Numero de mesas de trabajo programadas)*100</t>
  </si>
  <si>
    <t>Actualizar el procedimiento de gestión contable, estableciendo el punto de control ,a fin de evitar el registro contable  indebido en otras cuentas</t>
  </si>
  <si>
    <t>Procedimiento actualizado</t>
  </si>
  <si>
    <t>Procedimiento de gestión contable actualizado con punto de control a registros contables</t>
  </si>
  <si>
    <t>3.3.1.1.4</t>
  </si>
  <si>
    <t>Elaborar las revelaciones a los estados financieros de acuerdo a la Información referente al estado de ejecución de los proyectos  remitidas  supervisores,según lo establecido en el marco normativo aplicable a la Entidad</t>
  </si>
  <si>
    <t>Relevaciones a los estados financieros</t>
  </si>
  <si>
    <t xml:space="preserve">Revelaciones a los estados financieros realizadas </t>
  </si>
  <si>
    <t>Subdirección Financiera y los supervisores de los proyectos</t>
  </si>
  <si>
    <t>3.3.1.1.5</t>
  </si>
  <si>
    <t>Realizar mesas de trabajo con el fin de establecer y socializar un lineamiento en el que se definan los momentos y soportes idóneos para realizar la legalización de los recursos entregados en administración.</t>
  </si>
  <si>
    <t xml:space="preserve">Documento </t>
  </si>
  <si>
    <t>Lineamiento establecido y socializado</t>
  </si>
  <si>
    <t>Supervisores de convenios y de contratos
Subdirección Financiera</t>
  </si>
  <si>
    <t xml:space="preserve">Realizar los registros contables a los que haya lugar,de acuerdo con los soportes delegalización de los convenios y contratos remitidos por los supervisores de acuerdo al lineamiento establecido </t>
  </si>
  <si>
    <t>Registros contables realizados</t>
  </si>
  <si>
    <t>(Registros contables realizados/ Registros contables a que haya lugar de acuerdo a los soportes )</t>
  </si>
  <si>
    <t>Subdireccion Financiera  y supervisores de convenios y contratos</t>
  </si>
  <si>
    <t>Realizar mesa de trabajo con la Dirección Distrital de Contabilidad a fin de establecer la manera de realizar el registro contable de las legalizaciones de los recursos entregados en admnistración</t>
  </si>
  <si>
    <t>Mesas de trabajo realizada</t>
  </si>
  <si>
    <t>Numero de mesas de trabajo realizadas</t>
  </si>
  <si>
    <t>Subdirecciòn Financiera</t>
  </si>
  <si>
    <t>3.3.1.1.6.1</t>
  </si>
  <si>
    <t xml:space="preserve">Realizar la remisión mensual de soportes por parte de la Subdirección de Recursos Privados y la Subdirección de Recursos Públicos, para la legalización de los recursos entregados por la Secretaría Distrital del  Habitat.
</t>
  </si>
  <si>
    <t>Soportes remitidos</t>
  </si>
  <si>
    <t xml:space="preserve">Número de soportes remitidos </t>
  </si>
  <si>
    <t>Subdirección de Recursos Privados
Subdirección de Recursos Públicos</t>
  </si>
  <si>
    <t>Conciliaciones</t>
  </si>
  <si>
    <t>Número de Conciliaciones realizadas</t>
  </si>
  <si>
    <t>3.3.1.1.6.2</t>
  </si>
  <si>
    <t xml:space="preserve">Realizar la remisión mensual de soportes para la legalización de los recursos entregados por la Secretaría, así como el detalle de los reintegros realizados.
</t>
  </si>
  <si>
    <t xml:space="preserve">Realizar conciliaciones entre las Subdirecciones de Recursos Públicos y Privados y la Subdirección Financiera, con la finalidad de mantener uniformidad en los valores a legalizar por conceptos de subsidios de vivienda.
</t>
  </si>
  <si>
    <t>3.3.1.1.6.3</t>
  </si>
  <si>
    <t>Terceros reclasificados</t>
  </si>
  <si>
    <t>(Terceros reclasficados /Terceros con saldos contrarios)*100</t>
  </si>
  <si>
    <t xml:space="preserve">Subdirección Financiera </t>
  </si>
  <si>
    <t>Realizar revisiones mensuales de los terceros a fin de identificar si existen terceros con saldos contrarios</t>
  </si>
  <si>
    <t>Revisión de terceros</t>
  </si>
  <si>
    <t>Revisiones realizadas</t>
  </si>
  <si>
    <t>3.3.1.2.1.1</t>
  </si>
  <si>
    <t xml:space="preserve">Realizar evaluaciones periódicas al “Sistema de Control Interno Contable” durante el periodo de agosto de 2018 a julio de 2019. </t>
  </si>
  <si>
    <t xml:space="preserve">Auditorias realizadas al Sistema de Control Interno Contable </t>
  </si>
  <si>
    <t>(Número de evaluaciones al sistema de Control Interno Contable realizadas/ Número de evaluaciones al Sistema de Control Interno programadas.)*100</t>
  </si>
  <si>
    <t>Definir el procedimiento mediante el cual la SDHT realizará seguimiento y control a la ejecución de los recursos del subsidio distrital de vivienda - SDV desembolsados a esquemas fiduciarios, teniendo en cuenta lo definido en los contratos de fiducia respectivos.</t>
  </si>
  <si>
    <t>Procedmto xra el seguimto y control a la ejec de los recursos de SDV desemb a esquemas fiduciarios.</t>
  </si>
  <si>
    <t>4.2.1.1</t>
  </si>
  <si>
    <t>Establecer  en el comité de adquisiciones las modalidades de contratacion a partir de la justificacion de necesidad de cada area.</t>
  </si>
  <si>
    <t xml:space="preserve">Plan de  Adquisiciones Concertado </t>
  </si>
  <si>
    <t>Procesos de contratación requeridos con modalidades establecidas</t>
  </si>
  <si>
    <t>Subdirección Administrativa/
 Todas las áreas</t>
  </si>
  <si>
    <t>4.2.1.2</t>
  </si>
  <si>
    <t>FILA 111 ( Audit Vig 2017)</t>
  </si>
  <si>
    <t>FILA 112 ( Audit Vig 2017)</t>
  </si>
  <si>
    <t>FILA 113 ( Audit Vig 2017)</t>
  </si>
  <si>
    <t>FILA 114 ( Audit Vig 2017)</t>
  </si>
  <si>
    <t>FILA 115 ( Audit Vig 2017)</t>
  </si>
  <si>
    <t>FILA 116 ( Audit Vig 2017)</t>
  </si>
  <si>
    <t>FILA 117 ( Audit Vig 2017)</t>
  </si>
  <si>
    <t>FILA 118 ( Audit Vig 2017)</t>
  </si>
  <si>
    <t>FILA 119 ( Audit Vig 2017)</t>
  </si>
  <si>
    <t>FILA 120 ( Audit Vig 2017)</t>
  </si>
  <si>
    <t>FILA 121 ( Audit Vig 2017)</t>
  </si>
  <si>
    <t>FILA 122 ( Audit Vig 2017)</t>
  </si>
  <si>
    <t>FILA 123 ( Audit Vig 2017)</t>
  </si>
  <si>
    <t>FILA 124 ( Audit Vig 2017)</t>
  </si>
  <si>
    <t>FILA 125 ( Audit Vig 2017)</t>
  </si>
  <si>
    <t>FILA 126 ( Audit Vig 2017)</t>
  </si>
  <si>
    <t>FILA 127 ( Audit Vig 2017)</t>
  </si>
  <si>
    <t>FILA 128 ( Audit Vig 2017)</t>
  </si>
  <si>
    <t>FILA 129 ( Audit Vig 2017)</t>
  </si>
  <si>
    <t>FILA 130 ( Audit Vig 2017)</t>
  </si>
  <si>
    <t>FILA 131 ( Audit Vig 2017)</t>
  </si>
  <si>
    <t>FILA 132 ( Audit Vig 2017)</t>
  </si>
  <si>
    <t>FILA 133 ( Audit Vig 2017)</t>
  </si>
  <si>
    <t>FILA 134 ( Audit Vig 2017)</t>
  </si>
  <si>
    <t>FILA 135 ( Audit Vig 2017)</t>
  </si>
  <si>
    <t>FILA 136 ( Audit Vig 2017)</t>
  </si>
  <si>
    <t>FILA 137 ( Audit Vig 2017)</t>
  </si>
  <si>
    <t>FILA 138 ( Audit Vig 2017)</t>
  </si>
  <si>
    <t>FILA 139 ( Audit Vig 2017)</t>
  </si>
  <si>
    <t>FILA 140 ( Audit Vig 2017)</t>
  </si>
  <si>
    <t>FILA 141 ( Audit Vig 2017)</t>
  </si>
  <si>
    <t>FILA 142 ( Audit Vig 2017)</t>
  </si>
  <si>
    <t>FILA 143 ( Audit Vig 2017)</t>
  </si>
  <si>
    <t>FILA 144 ( Audit Vig 2017)</t>
  </si>
  <si>
    <t>FILA 145 ( Audit Vig 2017)</t>
  </si>
  <si>
    <t>FILA 146 ( Audit Vig 2017)</t>
  </si>
  <si>
    <t>FILA 147 ( Audit Vig 2017)</t>
  </si>
  <si>
    <t>FILA 148 ( Audit Vig 2017)</t>
  </si>
  <si>
    <t>FILA 150 ( Audit Vig 2017)</t>
  </si>
  <si>
    <t>FILA 151 ( Audit Vig 2017)</t>
  </si>
  <si>
    <t>FILA 152 ( Audit Vig 2017)</t>
  </si>
  <si>
    <t>FILA 153 ( Audit Vig 2017)</t>
  </si>
  <si>
    <t>FILA 154 ( Audit Vig 2017)</t>
  </si>
  <si>
    <t>FILA 155 ( Audit Vig 2017)</t>
  </si>
  <si>
    <t>FILA 156 ( Audit Vig 2017)</t>
  </si>
  <si>
    <t>FILA 157 ( Audit Vig 2017)</t>
  </si>
  <si>
    <t>FILA 158 ( Audit Vig 2017)</t>
  </si>
  <si>
    <t>FILA 159 ( Audit Vig 2017)</t>
  </si>
  <si>
    <t>FILA 160 ( Audit Vig 2017)</t>
  </si>
  <si>
    <t>FILA 161 ( Audit Vig 2017)</t>
  </si>
  <si>
    <t>FILA 162 ( Audit Vig 2017)</t>
  </si>
  <si>
    <t xml:space="preserve">3.3.1.1.1. Hallazgo Administrativo: Por crear dos cuentas auxiliares bajo el mismo nombre y establecer en los libros de contabilidad un sistema de acumulación de saldos irregular: </t>
  </si>
  <si>
    <t>3.3.1.1.2. Hallazgo Administrativo: Por efectuar el registro y presentar saldos de operaciones de la misma naturaleza en dos cuentas auxiliares diferentes</t>
  </si>
  <si>
    <t xml:space="preserve">3.3.1.1.3. Hallazgo Administrativo: Por sobrestimación de $2.507.857.350 y Subestimación de $260.115.300 en el saldo de la cuenta 14240201 Recursos entregados en Administración – Subsidio de Vivienda con ocasión al no registro de la transferencia del suelo efectuada mediante la Resolución 61 de 2013 y por presentar un mayor registro del valor legalizado de subsidios para la adquisición de vivienda del programa Emberas </t>
  </si>
  <si>
    <t xml:space="preserve">3.3.1.1.4. Hallazgo Administrativo: Por la no revelación en las notas a los Estados Contables el estado de ejecución del proyecto de vivienda Asociación de Vivienda Caminos de Esperanza </t>
  </si>
  <si>
    <t xml:space="preserve">3.3.1.1.5. Hallazgo Administrativo: Por subestimación de $6.032.301.416; $1.299.009.600 en el saldo de la cuenta 142402010102 Convenio 407/2013 y por $4.733.291.816 en el saldo de la cuenta 142402010107 Convenio 464/2016 debido a legalizaciones efectuadas sin los soportes idóneos </t>
  </si>
  <si>
    <t xml:space="preserve">3.3.1.1.6.1. Hallazgo Administrativo: Por Sobrestimación de $54.071.980.393 en el saldo de la cuenta 1424020103 SUBSIDIOS DE VIVIENDA por el no registro de los reintegros y legalizaciones de los PROYECTOS ASOCIATIVOS </t>
  </si>
  <si>
    <t xml:space="preserve">3.3.1.1.6.2. Hallazgo Administrativo: Por Sobrestimación de $1.092.509.610 en el saldo de la cuenta 1424020103 SUBSIDIOS DE VIVIENDA por el no registro de legalizaciones de los subsidios de vivienda aprobados </t>
  </si>
  <si>
    <t>3.3.1.1.6.3. Hallazgo Administrativo: Por presentar en el saldo de la cuenta 1424020103 SUBSIDIOS DE VIVIENDA a Ordoñez Mendieta &amp; Cia S.A con un saldo de ($61.560.051) con naturaleza contraria a la cuenta</t>
  </si>
  <si>
    <t xml:space="preserve">3.3.1.2.1.1. Hallazgo Administrativo: Por debilidades en la evaluación del Control Interno Contable y en el contenido de su Informe </t>
  </si>
  <si>
    <t>Oficina Asesora de Comunicaciones</t>
  </si>
  <si>
    <t>Informes de seguimiento</t>
  </si>
  <si>
    <t>Subsecretaria Juridica</t>
  </si>
  <si>
    <t>VIGENCIA AUDITADA</t>
  </si>
  <si>
    <t>30/04/2018
31/08/2018</t>
  </si>
  <si>
    <t>FILA_69
 ( Fila 9)</t>
  </si>
  <si>
    <t>SDHT Junio 2012 a Oct 31 de 2017 Vig 2017</t>
  </si>
  <si>
    <t>CVP 2012-2016 ENERO 2018</t>
  </si>
  <si>
    <t>Regularidad Vigencia 2017</t>
  </si>
  <si>
    <t>Desarrollar y validar la herramienta de información integral de la SDHT</t>
  </si>
  <si>
    <t>FILA 149 ( Audit Vig 2017)</t>
  </si>
  <si>
    <t>FILA 163 ( Audit Desempeño Subsidios 2009_ 30/06/2018)</t>
  </si>
  <si>
    <t>Audit Desempeño Subsidios 2009_ 30/06/2018</t>
  </si>
  <si>
    <t>Subsecretaria de Planeación y Política Subdirección de Programas y proyectos y Of.  Comunicaciones</t>
  </si>
  <si>
    <t xml:space="preserve">3.2.1.1.1 Hallazgo Administrativo con presunta incidencia Disciplinaria, por no actualizar la ficha EBID del Proyecto de Inversión 1075, Plan de Desarrollo “Bogotá Mejor para Todos.” </t>
  </si>
  <si>
    <t xml:space="preserve">Realizar Mesas de trabajo de establecimiento de compromisos con la oficina Asesora de Comunicaciones para verificar la presentación y contenido de la información publicada oportunamente
</t>
  </si>
  <si>
    <t>Número de mesas de trabajo</t>
  </si>
  <si>
    <t>FILA 164 ( Audit Desempeño Subsidios 2009_ 30/06/2018)</t>
  </si>
  <si>
    <t>Realizar las actualizaciones derivadas de las mesas de trabajo en la página Web de la entidad</t>
  </si>
  <si>
    <t>Actualizaciones de la página Web</t>
  </si>
  <si>
    <t>Sumatoria de las actualizaciones de la página web</t>
  </si>
  <si>
    <t>FILA 165 ( Audit Desempeño Subsidios 2009_ 30/06/2018)</t>
  </si>
  <si>
    <t xml:space="preserve">Subsecretaría de Gestión Financiera Sub de Recursos Públicos - Sub de Recursos Privados. </t>
  </si>
  <si>
    <t>3.2.1.1.2 Hallazgo Administrativo con presunta incidencia Disciplinaria por no realizar adecuada y oportunamente, actualización de las cifras, en la ejecución de la meta 6: “Beneficiar 500 Hogares Victimas del Conflicto Armado con el Programa de Financiación de Vivienda.”  ( Pagina 27)</t>
  </si>
  <si>
    <t xml:space="preserve">Remitir a la Subsecretaría de Planeación y Política de la SDHT, el reporte de hogares víctimas del conflicto armado intermo, que hayan sido beneficiados con la  asignación de un Subsidio Distrital de Vivienda durante la vigencia 2017, y adjuntar la copia de las Resoluciones de asignación o vinculación que soporten el reporte. </t>
  </si>
  <si>
    <t xml:space="preserve">Comunicación a la Subsecretaría de Planeación y Política. </t>
  </si>
  <si>
    <t>FILA 166 ( Audit Desempeño Subsidios 2009_ 30/06/2018)</t>
  </si>
  <si>
    <t>Subsecretaria de Planeación y Política - Subdirección de Programas y proyectos</t>
  </si>
  <si>
    <t>Gestionar frente a la Secretaria Distrital de Planeación la modificación del reporte de la meta con corte a diciembre de 2017 de acuerdo a la comunicación remitida por la Subsecretaria de Gestión Financiera</t>
  </si>
  <si>
    <t>Comunicación a la Secretaria Distrital de Planeación</t>
  </si>
  <si>
    <t xml:space="preserve">1 comunicación enviada </t>
  </si>
  <si>
    <t>FILA 167 ( Audit Desempeño Subsidios 2009_ 30/06/2018)</t>
  </si>
  <si>
    <t>3.2.2.1.1</t>
  </si>
  <si>
    <t xml:space="preserve">Subdirección de Recursos Públicos </t>
  </si>
  <si>
    <t>3.2.2.1.1 Hallazgo Administrativo con presunta incidencia Disciplinaria y Fiscal por valor de $1.273.279.785 MDA. CTE., por otorgar, legalizar y pagar subsidios de vivienda sin el lleno de los requisitos. ( pagina 33)</t>
  </si>
  <si>
    <t xml:space="preserve">Revisar la información reportada en (VUR) de la Superintendencia de Notariado y Registro, en relación con las propiedades de cada uno de los hogares relacionados en el hallazgo, con el fin de determinar cuáles eran los inmuebles respecto de los cuales eran titulares del derecho de dominio al momento de la asignación del Subsidio Distrital de Vivienda, y generar un informe respecto de la situación de cada hogar, definiendo las acciones a seguir, de acuerdo con el marco jurídico aplicable. </t>
  </si>
  <si>
    <t>Revisión de propiedades de los hogares</t>
  </si>
  <si>
    <t>No. De hogares revisados / No. De hogares por revisar * 100%</t>
  </si>
  <si>
    <t>FILA 168 ( Audit Desempeño Subsidios 2009_ 30/06/2018)</t>
  </si>
  <si>
    <t>Subsecretaria de Gestión Financiera - Subdirección de Recursos Públicos - Subsecretaría Jurídica</t>
  </si>
  <si>
    <t xml:space="preserve">Proyectar un procedimiento mediante el cual se determine el trámite a seguir para adelantar eventuales procesos de revocatoria de actos de asignación de subsidios distritales y para solicitar el reintegro del subsidio, cuando sea el caso. </t>
  </si>
  <si>
    <t>Procedimiento para revocatoria y/o reintegro de subsidios distritales</t>
  </si>
  <si>
    <t>FILA 169 ( Audit Desempeño Subsidios 2009_ 30/06/2018)</t>
  </si>
  <si>
    <t>3.2.2.1.2</t>
  </si>
  <si>
    <t>3.2.2.1.2 Hallazgo Administrativo con presunta incidencia Disciplinaria por el otorgamiento de 13 subsidios de vivienda sin el lleno de los requisitos. ( Pagina 48)</t>
  </si>
  <si>
    <t>FILA 170 ( Audit Desempeño Subsidios 2009_ 30/06/2018)</t>
  </si>
  <si>
    <t>3.2.2.2.1</t>
  </si>
  <si>
    <t>Subdirección de Recursos Privados</t>
  </si>
  <si>
    <t>3.2.2.2.1 Hallazgo Administrativo: Porque se efectuó el desembolso parcial a 57 Subsidios parar la adquisición de vivienda por $523.290.780 y estos no han sido ejecutados y por la no ejecución de 62 por $632.437.200 - Población Embera: ( Pagina 57)</t>
  </si>
  <si>
    <t>Convocar mensualmente al Banco Agrario de Colombia a reuniones de seguimiento en las que se revise el avance de actividades tendientes a la ejecución y aplicación de los subsidios distritales en los proyectos que se ejecutan bajo la supervisión del Banco.</t>
  </si>
  <si>
    <t>Convocatorias mensuales a reuniones</t>
  </si>
  <si>
    <t xml:space="preserve">Reuniones Convocadas </t>
  </si>
  <si>
    <t>3.2.2.2.2</t>
  </si>
  <si>
    <t>3.2.2.2.2 Hallazgo Administrativo: Por la no ejecución de 10 subsidios para la adquisición de vivienda por $221.703.400 los cuales presentan entre 9 y 3 años y medio de haber sido otorgados. ( Pagina 61)</t>
  </si>
  <si>
    <t xml:space="preserve">Convocar a los hogares mencionados en el hallazgo para que procedan a la actualización de su información, con el fin de determinar las causas que no han permitido la aplicación del subsidio de vivienda asignado. 
</t>
  </si>
  <si>
    <t>Convocatoria a hogares</t>
  </si>
  <si>
    <t>Número de hogares Convocados</t>
  </si>
  <si>
    <t xml:space="preserve">Actualizar la información de los hogares que asistan a la convocatoria realizada por la SDHT, y exponerles la actual oferta institucional para promover el acceso a la vivienda de interés social en el Distrito Capital. </t>
  </si>
  <si>
    <t>Número de hogares con información actualizada y capacitados</t>
  </si>
  <si>
    <t>No. De hogares con información actualizada y capacitados / Total de hogares que asistan a la convocatoria</t>
  </si>
  <si>
    <t>3.2.3.3.1</t>
  </si>
  <si>
    <t xml:space="preserve">Subsecretaría de Gestión Financiera - Subdirección de Recursos Públicos </t>
  </si>
  <si>
    <t>3.2.3.3.1 Hallazgo Administrativo: Porque para el Proyecto Asociativo Bolonia – Unidad 4 (Puerta del Rey), no hay proporcionalidad entre el avance de la obra y los giros efectuados al oferente y porque no se han remitido a la SDHT los informes de interventoría desde noviembre de 2017 - Se retiró la presunta incidencia Disciplinaria: ( Pagina 73)</t>
  </si>
  <si>
    <t xml:space="preserve">Dar respuesta a las solicitudes que realice la Subsecretaría Jurídica de la SDHT en el marco del proceso que adelanta esa dependencia, por el presunto incumplimiento de las obligaciones del oferente del proyecto, en el marco de las competencias de la Subsecretaría de Gestión Financiera y la Subdirección de Recursos Públicos. </t>
  </si>
  <si>
    <t>Solicitudes atendidas</t>
  </si>
  <si>
    <t>Solicitudes atendidas / Solicitudes realizadas por la Subsecretaría Jurídica * 100%</t>
  </si>
  <si>
    <t>Adelantar el proceso sancionatorio del oferente del proyecto</t>
  </si>
  <si>
    <t>Proceso sancionatorio</t>
  </si>
  <si>
    <t>No. de Proceso sancionatorio adelantados</t>
  </si>
  <si>
    <t>3.2.3.4.1</t>
  </si>
  <si>
    <t>3.2.3.4.1 Hallazgo Administrativo: Por presentarse atraso en el proceso de vinculación de hogares a 5 proyectos asociativos terminados con certificado de habitabilidad. ( Pagina 79)</t>
  </si>
  <si>
    <t xml:space="preserve">Realizar mesas de trabajo con los oferentes de los 5 proyectos, para hacer seguimiento al proceso de vinculación de los hogares en las viviendas disponibles de cada proyecto. </t>
  </si>
  <si>
    <t xml:space="preserve">Mesas de trabajo con los oferentes </t>
  </si>
  <si>
    <t xml:space="preserve">Número de Mesas de trabajo con oferentes. </t>
  </si>
  <si>
    <t>3.2.3.5.1</t>
  </si>
  <si>
    <t>3.2.3.5.1 Hallazgo Administrativo con presunta incidencia Disciplinaria: Porque la SDHT dentro de los contratos de fiducia no se constituyó como fideicomitente de los recursos de Subsidios Distritales de Vivienda aplicados a los proyectos Asociativos y en consecuencia no cuenta con los soportes e informes necesarios para ejercer un control oportuno y efectivo a la forma en que manejan los recursos dichas Fiducias ( Pagina 82)</t>
  </si>
  <si>
    <t>Definir el procedimiento mediante el cual la SDHT realizará seguimiento y control a la ejecución de los recursos de subsidios distritales de vivienda desembolsados a esquemas fiduciarios, teniendo en cuenta lo definido en los contratos de fiducia.</t>
  </si>
  <si>
    <t>Proced de seguimiento y control a la ejecución de los recursos desembolsados a esquemas fiduciarios</t>
  </si>
  <si>
    <t>3.2.3.5.2</t>
  </si>
  <si>
    <t>3.2.3.5.2 Hallazgo Administrativo: Por inconsistencias presentadas en los registros de los estados de tesorería en que se muestra la ejecución de los recursos de los SDVE aportados a los Proyectos Asociativos de vivienda y administrados por las fiduciarias. ( Pagina 96)</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</si>
  <si>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t>
  </si>
  <si>
    <t xml:space="preserve">Comunicaciones remitidas a los oferentes y las sociedades fiduciarias </t>
  </si>
  <si>
    <t>No. De Comunicaciones remitidas/No. De oferentes y fiduciarias correspondientes*100</t>
  </si>
  <si>
    <t>3.2.3.5.3</t>
  </si>
  <si>
    <t>3.2.3.5.3 Hallazgo Administrativo con presunta Incidencia Disciplinaria: Porque el control y seguimiento a los recursos aportados en las Fiduciarias para la ejecución de los proyectos Asociativos no ha sido oportuno ni efectivo, lo cual ha ocasionado que no se reclamen los rendimientos Financieros generados, se trasladen de más de lo convenido o sobre estos se asuman comisiones fiduciarias no pactadas. ( Pagina 108)</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</si>
  <si>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y una certificación sobre los rendimientos causados por los recursos del Subsidio Distrital de Vivienda, indicando cuáles han sido consignados al Tesoro Distrital. </t>
  </si>
  <si>
    <t>3.2.4.1.1</t>
  </si>
  <si>
    <t>Supervisor del Convenio</t>
  </si>
  <si>
    <t>3.2.4.1.1 Hallazgo Administrativo con presunta incidencia Disciplinaria, por el desembolso de 40 subsidios distritales de vivienda (SDVE $717.033.200) y 40 aportes (PIVE $624.012.560,00), cancelados a terceros, sin ningún tipo de garantías que respalden la inversión de recursos de la Secretaría Distrital del Hábitat, conforme  a las políticas de la entidad y por haberse otorgado por encima del tope establecido. ( Pagina 121)</t>
  </si>
  <si>
    <t xml:space="preserve">Realizar mesas de trabajo tendientes a acordar la modificación y aprobación del Manual Operativo del Convenio No. 415 de 2017, suscrito con el Fondo Nacional del Ahorro - FNA, que incluya las condiciones en que se invierten los recursos de la SDHT, con fundamento en las modificaciones realizadas al convenio en la vigencia 2018. </t>
  </si>
  <si>
    <t>Número de Mesas de trabajo realizadas</t>
  </si>
  <si>
    <t>3.2.4.1.2</t>
  </si>
  <si>
    <t>Subsecretaria de Gestión Financiera - Subdirección de Recursos Públicos</t>
  </si>
  <si>
    <t>3.2.4.1.2 Hallazgo Administrativo con presunta incidencia Disciplinaria, por contener información incompleta las carpetas de postulantes de los programas SDVE y PIVE dentro del Proyectos de Inversión 1075, Plan de Desarrollo “BOGOTÁ MEJOR PARA TODOS.”  ( Pagina 125)</t>
  </si>
  <si>
    <t>Incorporar en los procedimientos a que haya lugar, la referencia a los documentos que deben reposar en el archivo de la SDHT, como soporte del proceso de asignación de subsidios distritales complementarios a los asignados en el marco de los Programas del Gobierno Nacional, de acuerdo con lo establecido en el artículo 8o del Decreto Distrital 324 de 2018.</t>
  </si>
  <si>
    <t>Procedimientos Modificados</t>
  </si>
  <si>
    <t>No. De procedimientos modificados/No. De procedimientos que requieran modificación * 100</t>
  </si>
  <si>
    <t xml:space="preserve">2.3.1.2.1. Hallazgo Administrativo: Por presentar subestimado el saldo de la Cuenta 819090 - Cuentas de Orden - Derechos Contingentes - Otros Derechos Contingentes en $4.531.911.409 por el no registro de Multas no ejecutoriadas según la Subsecretaria de Inspección y Vigilancia y Control de Vivienda.
</t>
  </si>
  <si>
    <t>Registrar los desembolsos   de convenios firmados con cargo a proyectos de inversión, en la cuenta que corresponda considerando si se debe llevar a cuentas de balance o de resultado</t>
  </si>
  <si>
    <t>Acto administrativo que adopte un nuevo reglamento operativo para el otorgamiento, asignación y ejecución del subsidio de vivienda en la modalidad de mejoramiento habitacional y reforzamiento estructural</t>
  </si>
  <si>
    <t>Acto Administrativo Adoptado</t>
  </si>
  <si>
    <t>Acto Administrativo</t>
  </si>
  <si>
    <t>Subsecretarìa de Coordinaciòn Operativa</t>
  </si>
  <si>
    <t>Modificar o elaborar un procedimiento para el acompañamiento a la Caja de Vivienda Popular en el seguimiento de la ejecuciòn presupuestal y el avance fìsico de las obras de mejoramiento de vivienda.</t>
  </si>
  <si>
    <t>Procedimiento modificado o elaborado</t>
  </si>
  <si>
    <t># de procedimientos modificados o elaborados</t>
  </si>
  <si>
    <t xml:space="preserve">Realizar la remisión de informes de seguimiento relativas a la ejecución de las reservas presupuestales  de la Secretaría  a los gerentes de los proyectos  </t>
  </si>
  <si>
    <t>Número de informes generados y remitidos a los gerentes de proyectos</t>
  </si>
  <si>
    <t xml:space="preserve">Realizar la remisión de informes de seguimiento  relativas a la ejecución del presupuesto de la vigencia de la Secretaría a los gerentes de los proyectos  </t>
  </si>
  <si>
    <t>Realizar la revisión semestral del plan de cuentas de la Secretaría</t>
  </si>
  <si>
    <t>Informe de verificación del plan de cuentas</t>
  </si>
  <si>
    <t>Número de informes de verificación del plan de cuentas generados</t>
  </si>
  <si>
    <t>Realizar trimestralmente conciliación de terceros con la Subdirección de Recursos Públicos, revisando que para la misma operación no se realicen registros en cuentas diferentes</t>
  </si>
  <si>
    <t>Conciliaciones trimestrales</t>
  </si>
  <si>
    <t>Número de conciliaciones realizadas</t>
  </si>
  <si>
    <t>Subdirección Financiera
Subdirección de Recursos Públicos</t>
  </si>
  <si>
    <t>Realizar conciliaciones mensuales entre la Subdireccion de Recursos Públicos y la Subdirección Financiera, con la finalidad de mantener uniformidad en los valores a legalizar por conceptos de subsidios de vivienda.</t>
  </si>
  <si>
    <t>Realizar revisión y reclasificación de los terceros que presenten saldos contrarios</t>
  </si>
  <si>
    <t>Realizar conciliaciones entre la Subdirección de Recursos Públicos y la Subdirección Financiera, con la finalidad de mantener uniformidad en los valores a legalizar por conceptos de subsidios de vivienda.</t>
  </si>
  <si>
    <t xml:space="preserve">Comunicación enviada </t>
  </si>
  <si>
    <t>FILA 171 ( Audit Desempeño Subsidios 2009_ 30/06/2018)</t>
  </si>
  <si>
    <t>FILA 172 ( Audit Desempeño Subsidios 2009_ 30/06/2018)</t>
  </si>
  <si>
    <t>FILA 173 ( Audit Desempeño Subsidios 2009_ 30/06/2018)</t>
  </si>
  <si>
    <t>FILA 174 ( Audit Desempeño Subsidios 2009_ 30/06/2018)</t>
  </si>
  <si>
    <t>FILA 175 ( Audit Desempeño Subsidios 2009_ 30/06/2018)</t>
  </si>
  <si>
    <t>FILA 176 ( Audit Desempeño Subsidios 2009_ 30/06/2018)</t>
  </si>
  <si>
    <t>FILA 177 ( Audit Desempeño Subsidios 2009_ 30/06/2018)</t>
  </si>
  <si>
    <t>FILA 178 ( Audit Desempeño Subsidios 2009_ 30/06/2018)</t>
  </si>
  <si>
    <t>FILA 179 ( Audit Desempeño Subsidios 2009_ 30/06/2018)</t>
  </si>
  <si>
    <t>FILA 180 ( Audit Desempeño Subsidios 2009_ 30/06/2018)</t>
  </si>
  <si>
    <t>FILA 181 ( Audit Desempeño Subsidios 2009_ 30/06/2018)</t>
  </si>
  <si>
    <t>FILA 182 ( Audit Desempeño Convenios  enero 2012 a 30/09/2018)</t>
  </si>
  <si>
    <t>Audit Desempeño Convenios Interad enero 2012 _ 30/06/2018</t>
  </si>
  <si>
    <t>3.1.2.1</t>
  </si>
  <si>
    <t xml:space="preserve">Subsecretaría de Gestión Corporativa y CID -Subsecretaria de Planeación y Política </t>
  </si>
  <si>
    <t>3.1.2.1. Hallazgo administrativo con presunta incidencia disciplinaria, por la omisión del giro de los recursos financieros por parte de la Secretaría Distrital del Hábitat, al no desembolsar los dineros del Acuerdo de Financiación 293 de 2016, en el mes siguiente de la fecha pactada.</t>
  </si>
  <si>
    <t>Capacitar a todos los involucrados en el desarrollo de convenios y/o proyectos financiados o cofinanciados con recursos de cooperación internacional en las normas de la entidad cooperante, de manera que se mitiguen los riesgos y se garantice un adecuado proceso de suscripción, ejecución y supervisión de los convenios de cooperación internacional.</t>
  </si>
  <si>
    <t>Capacitación normativa</t>
  </si>
  <si>
    <t xml:space="preserve">Capacitacion realizada / Total de capacitaciones programadas </t>
  </si>
  <si>
    <t>2019/01/15</t>
  </si>
  <si>
    <t>2019/12/27</t>
  </si>
  <si>
    <t>FILA 183 ( Audit Desempeño Convenios  enero 2012 a 30/09/2018)</t>
  </si>
  <si>
    <t>3.1.2.2</t>
  </si>
  <si>
    <t>3.1.2.2. Hallazgo administrativo con incidencia fiscal y presunta disciplinaria, por la no entrega en su totalidad de los aportes por parte del Programa de Naciones Unidas para el Desarrollo-PNUD por valor de $299.035.000, en el Convenio de Cooperación Internacional – Acuerdo de Financiación 293 de 2016.</t>
  </si>
  <si>
    <t>Implementar una lista de chequeo que permita identificar de manera precisa en las etapas pre-contractuales los entregables identificados como contrapartidas en el marco de los convenios de cooperación internacional, y aplicar las políticas de gestión documental de la entidad, garantizando la adecuada organización de la información y el cumplimiento de los compromisos pactados por las partes en los convenios de cooperación internacional.</t>
  </si>
  <si>
    <t>Lista de chequeo</t>
  </si>
  <si>
    <t>Lista de chequeo implementada donde se especifiquen las contrapartidas con su respectivo valor</t>
  </si>
  <si>
    <t>FILA 184 ( Audit Desempeño Convenios  enero 2012 a 30/09/2018)</t>
  </si>
  <si>
    <t>3.1.2.3</t>
  </si>
  <si>
    <t xml:space="preserve">Subsecretaría de Gestión Corporativa y CID
Subsecretaria de Planeación y Política </t>
  </si>
  <si>
    <t>3.1.2.3. Hallazgo administrativo con presunta incidencia disciplinaria, por la no presentación de las variables para calcular el valor del contrato dentro de los estudios previos en el Convenio de Cooperación Internacional – Acuerdo de Financiación 293 de 2016.</t>
  </si>
  <si>
    <t>Implementar un formato de costos que permita garantizar que los estudios previos de los convenios de cooperación internacional suscritos por la entidad cuenten con todos los soportes para identificar de manera detallada el valor unitario de los componentes que determinan el valor final del convenio.</t>
  </si>
  <si>
    <t>Análisis de costos unitarios</t>
  </si>
  <si>
    <t>Formato de análisis de valores de referencia implementada</t>
  </si>
  <si>
    <t>FILA 185 ( Audit Desempeño Convenios  enero 2012 a 30/09/2018)</t>
  </si>
  <si>
    <t>3.1.2.4</t>
  </si>
  <si>
    <t xml:space="preserve">Subsecretaría de Gestión Corporativa y CID Subsecretaria de Planeación y Política </t>
  </si>
  <si>
    <t>3.1.2.4. Hallazgo administrativo con presunta incidencia disciplinaria por calidad de la información en los informes de control y seguimiento de la supervisión en el Convenio de Cooperación Internacional – Acuerdo de Financiación 293 de 2016.</t>
  </si>
  <si>
    <t>En la etapa precontractual incorporar una obligación al cooperante que permita al supervisor solicitar informes periódicos que den cuenta del avance de los convenios de cooperación internacional.</t>
  </si>
  <si>
    <t>Obligación incluida en los convenios de cooperacion internacional</t>
  </si>
  <si>
    <t>No. de convenios de cooperación internacional con la obligación de solicitud de informes periódicos incorporados / No. total de convenios de cooperacion suscritos</t>
  </si>
  <si>
    <t>FILA 186 ( Audit Desempeño Convenios  enero 2012 a 30/09/2018)</t>
  </si>
  <si>
    <t>3.1.2.5</t>
  </si>
  <si>
    <t>3.1.2.5. Hallazgo administrativo con presunta incidencia disciplinaria por incumplimiento de la obligación de la entrega de la información, dentro la evaluación del Convenio de Cooperación Internacional – Acuerdo de Financiación 293 de 2016.</t>
  </si>
  <si>
    <t>Implementar una lista de chequeo que permita identificar y clasificar la documentación que debe ser allegada a la entidad en el marco de sus competencias y lo establecido en los convenios de cooperación internacional; así como definir que documentación reposará en los archivos de las entidades con las cuales sean suscritos los mencionados convenios.</t>
  </si>
  <si>
    <t>FILA 187 ( Audit Desempeño Convenios  enero 2012 a 30/09/2018)</t>
  </si>
  <si>
    <t>3.1.2.6</t>
  </si>
  <si>
    <t xml:space="preserve">Subsecretarìa de Gestión Corporativa y CID
Subsecretaria de Planeación y Política </t>
  </si>
  <si>
    <t>3.1.2.6. Hallazgo administrativo con presunta incidencia disciplinaria por una gestión inefectiva en la ejecución del convenio Interadministrativo 369 de 2015.</t>
  </si>
  <si>
    <t>Incluir en los estudios previos para los convenios, en los que se destinen recursos para la construcción de obras de urbanismo, el análisis de viabilidad correspondiente, que asegura la oportuna ejecución de los recursos que la SDHT destine.</t>
  </si>
  <si>
    <t xml:space="preserve">Estudios previos </t>
  </si>
  <si>
    <t>Convenios con Estudios previos con caracteristicas de financiaciòn los proyectos viabilizados/ Convenios suscritos donde se apliquen recursos de financiaciòn a proyectos. ( Porcentaje)</t>
  </si>
  <si>
    <t>2019/02/01</t>
  </si>
  <si>
    <t>FILA 188 ( Audit Desempeño Convenios  enero 2012 a 30/09/2018)</t>
  </si>
  <si>
    <t>3.1.2.7</t>
  </si>
  <si>
    <t xml:space="preserve">Subsecretaría de Gestión Financiera - Subdirección de Recursos Públicos. </t>
  </si>
  <si>
    <t>3.1.2.7 Hallazgo administrativo con presunta incidencia disciplinaria por falta de planeación y seguimiento al proyecto de construcción realizado entre la OPV LA UNIÓN y PRECONCRETOS S.A.S.: La SDHT no estableció los productos recibidos en el proyecto de vivienda OPV LA UNIÓN, que se entregara con los servicios públicos funcionando de la Ciudadela el Porvenir Mz28 - Localidad de Bosa, mediante contrato civil de obra realizado por la OPV LA UNIÓN y PRECONCRETOS S.A.S.</t>
  </si>
  <si>
    <t>Definir el procedimiento mediante el cual la SDHT realizará seguimiento a la ejecución de los proyectos que cuentan con recursos del subsidio distrital de vivienda en especie, y expedirá los certificados de habitabilidad de las mismas, teniendo en cuenta las funciones a cargo de la entidad y los reglamentos operativos expedidos por la misma.</t>
  </si>
  <si>
    <t>Procedimiento</t>
  </si>
  <si>
    <t>FILA 189 ( Audit Desempeño Convenios  enero 2012 a 30/09/2018)</t>
  </si>
  <si>
    <t>3.1.2.8</t>
  </si>
  <si>
    <t>3.1.2.8. Hallazgo administrativo con incidencia fiscal y presunta disciplinaria por valor de $120.383.673 en el Convenio 377 de 2017 que se realiza para que la OPV LA UNIÓN pueda hacer efectiva la entrega de 27 viviendas construidas por PRECONCRETOS S.A.S., garantizando la debida conexión a los servicios públicos domiciliarios.</t>
  </si>
  <si>
    <t xml:space="preserve">Definir el procedimiento mediante el cual la SDHT realizará seguimiento a la ejecución de los proyectos que se cuentan con recursos del subsidio distrital de vivienda en especie, y expedirá los certificados de habitabilidad de las mismas, teniendo en cuenta las funciones a cargo de la entidad  y los reglamentos operativos expedidos por la misma. </t>
  </si>
  <si>
    <t>FILA 190 ( Audit Desempeño Convenios  enero 2012 a 30/09/2018)</t>
  </si>
  <si>
    <t>Subsecretarìa de Gestión de Planeaciòn y Politica</t>
  </si>
  <si>
    <t>Definir el procedimiento a través del cual la SDHT, puede realizar aportes bajo condición para garantizar el acceso a los servicios públicos.</t>
  </si>
  <si>
    <t>No.</t>
  </si>
  <si>
    <t>30/04/2018
31/08/2018
31/12/2018</t>
  </si>
  <si>
    <t>31/08/2018
31/12/2018</t>
  </si>
  <si>
    <t>Procesos contractuales vigencia 2017 verificados</t>
  </si>
  <si>
    <t>Numero de contratos con la publicaciòn de los documentos contractuales de la vigencias 2017 / inventario de contratos vigentes pactados en el 2017</t>
  </si>
  <si>
    <t>(Número de estudios previos elaborados en la nueva versión / Total de procesos adelantados a partir de la implementación de la nueva versión del estudio previo)</t>
  </si>
  <si>
    <t>Presentar en Comité de Adquisiciones "Modelo de documento en el que se justifique la contratación de objetos iguales," e implementarlo</t>
  </si>
  <si>
    <t xml:space="preserve">Modelo de documento de  justificaciòn  de contratación de objetos iguales.  </t>
  </si>
  <si>
    <t>Documento presentado e implementado</t>
  </si>
  <si>
    <t>Realiza la publicaciòn de los documentos de ejecuciòn de la contrataciòn de 2017 que se adelnato por la plataforma SECOP I cuya ejecuciòn no ha culminado</t>
  </si>
  <si>
    <t>31/08/2018
31/12/2018
31/05/2019</t>
  </si>
  <si>
    <t>Implementar una lista de chequeo con las responsabilidades adecuada distribución de responsabilidades.</t>
  </si>
  <si>
    <t>30/04/2018
31/08/2018
31/12/2018
31/05/2019</t>
  </si>
  <si>
    <t>31/12/2018
31/05/2019</t>
  </si>
  <si>
    <t>31/12/2018
31/12/2019
31/05/2019</t>
  </si>
  <si>
    <t>2019 2019</t>
  </si>
  <si>
    <t xml:space="preserve">Auditoria de Regularidad Vig 2018 PAD 2019 </t>
  </si>
  <si>
    <t>3.1.1.3</t>
  </si>
  <si>
    <t>3.1.1.4</t>
  </si>
  <si>
    <t>3.1.2.3.1</t>
  </si>
  <si>
    <t>3.2.1.1.3</t>
  </si>
  <si>
    <t>3.2.1.1.4</t>
  </si>
  <si>
    <t>3.2.1.1.5</t>
  </si>
  <si>
    <t>3.1.4.2.1</t>
  </si>
  <si>
    <t>3.3.1.2.1.2</t>
  </si>
  <si>
    <t>3.3.1.2.1.3</t>
  </si>
  <si>
    <t>3.3.1.2.1.4</t>
  </si>
  <si>
    <t>3.3.1.2.2.1</t>
  </si>
  <si>
    <t>3.3.1.2.2.2</t>
  </si>
  <si>
    <t>3.3.2.2</t>
  </si>
  <si>
    <t>Ajustar el procedimiento, Organización de Archivos de Gestión (PS03-PR09), en cuanto a las políticas de operación y el criterio de archivo, teniendo en cuenta las particularidades del proceso en cada dependencia y socializar sus modificaciones con la Entidad.</t>
  </si>
  <si>
    <t>Realizar muestreos al 5% de los expedientes contractuales.</t>
  </si>
  <si>
    <t>Realizar un análisis de la normatividad aplicable relacionado con el SIVICOF</t>
  </si>
  <si>
    <t>Generar un documento y socializarlo con las áreas involucradas.</t>
  </si>
  <si>
    <t>Establecer lineamientos, a través de comunicación interna dirigida al personal que desempeña las funciones de supervisión, en cuanto al procedimiento de publicación de las actuaciones administrativas en la etapa de ejecución contractual, y donde se especifiquen los documentos necesarios para la presentación de la cuenta de cobro.</t>
  </si>
  <si>
    <t>Elaborar, socializar e implementar un formato para la publicación del aviso de convocatoria  para los procesos de selección dentro del proceso de Gestión Contractual, como mecanismo de control.</t>
  </si>
  <si>
    <t>Especificar, en el procedimiento relativo a la legalización de los recursos de subsidios vinculados a proyectos seleccionados por el Comité de Elegibilidad de la SDHT, la necesidad de verificar que el valor total a legalizar corresponda con el valor incorporado en los actos administrativos de asignación o vinculación, e indexación cuando sea el caso.</t>
  </si>
  <si>
    <t xml:space="preserve">Actualizar el procedimiento de atención de PQRSD y socializarlo con los funcionarios y contratistas de la SDHT
</t>
  </si>
  <si>
    <t xml:space="preserve">Elaborar una guía para la atención a las PQRSD y socializarla con funcionarios y contratistas </t>
  </si>
  <si>
    <t>Realizar seguimiento de forma trimestral a la oportunidad de respuestas a PQRSD</t>
  </si>
  <si>
    <t xml:space="preserve">Desarrollar una capacitación con funcionarios y contratistas sobre el trámite de atención a derechos de petición.
</t>
  </si>
  <si>
    <t>Realizar mesas de trabajo con cada uno de los gerentes de los proyectos de inversión responsables de componente y la Subdirección de Programas y Proyectos, en las que se revise el avance en la ejecución presupuestal Vs el avance físico de la meta proyecto de inversión.</t>
  </si>
  <si>
    <t>Realizar entre la Subsecretaría de Coordinación Operativa y la Subdirección de Barrios, mesas de trabajo para realizar seguimiento al cumplimiento  de la meta “Coordinar 100 Por Ciento de las Intervenciones Para el Mejoramiento Integral”.</t>
  </si>
  <si>
    <t>Solicitar a la Secretaría Distrital de Planeación concepto en el que se explique cual es el valor de ejecución que se debe ingresar en el sistema SEGPLAN diferenciando entre expedición de Registros Presupuestales y ejecución de giros</t>
  </si>
  <si>
    <t xml:space="preserve">Realizar entre la Subsecretaría de Coordinación Operativa y la Subdirección de Barrios, mesas de trabajo para realizar seguimiento al cumplimiento de las fases de la meta “Transformar 15 territorios para la Apropiación del Espacio Público”, </t>
  </si>
  <si>
    <t>Realizar mesas de trabajo lideradas por la Subdirección Financiera con los responsables de la ejecución de los proyectos de inversion y los supervisores de los contratos, a fin de realizar seguimiento al presupuesto de vigencia de la entidad.</t>
  </si>
  <si>
    <t xml:space="preserve">	Enviar memorando a la Subdirección Administrativa solicitando que los oficios enviados por la Subdirección de Cobro No Tributario de la Secretaría Distrital de Hacienda respecto a Devoluciones, sean remitidos inmediatamente son radicados en esta entidad a la Subdirección de Investigaciones y Control de Vivienda.</t>
  </si>
  <si>
    <t>Realizar conciliaciones trimestrales en las que se identifiquen los procesos que se encuentran en SEF y los registrados en contabilidad, remitiendo como resultado comunicación respecto de las diferencias presentadas tanto a SEF como a la SIVCV</t>
  </si>
  <si>
    <t>Aportar acta de liquidación del convenio 254 de 2015 suscrito con el JBB.</t>
  </si>
  <si>
    <t>Generar un documento que establezca los puntos de control que se deben contemplar en el proceso conciliatorio de recursos cuya destinación es la asignación de subsidios.</t>
  </si>
  <si>
    <t>Recopilar documentación, realizar análisis y efectuar los ajustes contables a los que haya lugar.</t>
  </si>
  <si>
    <t>Realizar mesas de trabajo de conciliación entre la Secretaría y la Empresa de Renovación y Desarrollo Urbano de Bogotá a fin de identificar la información del “Proyecto de vivienda Asociación de Vivienda Caminos de Esperanza”</t>
  </si>
  <si>
    <t xml:space="preserve">Generar un documento que establezca los puntos de control que se deben contemplar en el proceso conciliatorio de recursos cuya destinación es la signación de subsidios. </t>
  </si>
  <si>
    <t>Realizar mesas de trabajo trimestrales para la revisión de los saldos que se encuentran contablemente, respecto de las operaciones que realiza la Subdirección de Recursos Públicos.</t>
  </si>
  <si>
    <t>Realizar mesa de trabajo entre la Subdirección de Gestión de Suelo y la Subdirección Financiera con el propósito de verificar las legalizaciones efectuadas durante la ejecución del convenio 523 de 2016.</t>
  </si>
  <si>
    <t>Realizar las legalizaciones posteriores contra el Acuerdo Final de la Consulta Previa y los Documentos Técnicos de Soporte de la modificación del Plan Parcial, los cuales reflejan el resultado final de la gestión adelantada para lo cual se celebró el convenio</t>
  </si>
  <si>
    <t> Realizar con la ERU mesas de trabajo para realizar el proceso de conciliación contable del Convenio 152 de 2012.</t>
  </si>
  <si>
    <t>Solicitar concepto a la Contaduría General de la Nación y realizar las acciones pertinentes.</t>
  </si>
  <si>
    <t xml:space="preserve">Remitir solicitud de concepto a la Secretaría Jurídica Distrital y a la Dirección Distrital de Contabilidad </t>
  </si>
  <si>
    <t>Realizar la revelación comparativa en las notas a los estados financieros respecto de las operaciones que se realizan al interior de la Secretaría.</t>
  </si>
  <si>
    <t>Procedimiento actualizado y socializado</t>
  </si>
  <si>
    <t>Muestreos realizados</t>
  </si>
  <si>
    <t>Documento de análisis</t>
  </si>
  <si>
    <t>Documento aprobado y socializado</t>
  </si>
  <si>
    <t>Lineamientos sobre publicación en SECOP II</t>
  </si>
  <si>
    <t>Formato elaborado, socializado e implementado</t>
  </si>
  <si>
    <t xml:space="preserve">Modificación o creación del procedimiento relativo a la legalización de los recursos del subsidio </t>
  </si>
  <si>
    <t>Guía elaborada y socializada</t>
  </si>
  <si>
    <t>Seguimiento trimestral</t>
  </si>
  <si>
    <t>Capacitación realizada</t>
  </si>
  <si>
    <t>Mesas de trabajo</t>
  </si>
  <si>
    <t>Mesas de Trabajo</t>
  </si>
  <si>
    <t>Concepto solicitado a la SDP</t>
  </si>
  <si>
    <t>Memorando</t>
  </si>
  <si>
    <t>Acta de liquidación</t>
  </si>
  <si>
    <t>Comprobante contable</t>
  </si>
  <si>
    <t>Mesa de trabajo</t>
  </si>
  <si>
    <t>Número de legalizaciones realizadas</t>
  </si>
  <si>
    <t>Mesas de trabajo con la ERU</t>
  </si>
  <si>
    <t>Concepto solicitado</t>
  </si>
  <si>
    <t>Notas a los estados financieros</t>
  </si>
  <si>
    <t>Procedimiento PS03-PR09 actualizado y socializado</t>
  </si>
  <si>
    <t>Documento de análisis de la normatividada aplicable del SIVICOF</t>
  </si>
  <si>
    <t>Un documento</t>
  </si>
  <si>
    <t>Comunicación interna socializada a toda la entidad sobre publicación en SECOP II</t>
  </si>
  <si>
    <t>Formato de aviso de convocatoria elaborado, socializado e implementado</t>
  </si>
  <si>
    <t>Procedimiento Modificado o Creado</t>
  </si>
  <si>
    <t>Procedimiento de atención de PQRSD actualizado y socializado</t>
  </si>
  <si>
    <t>Una capacitación sobre el trámite de atención a derechos de petición.</t>
  </si>
  <si>
    <t>Sumatoria de mesas de trabajo realizadas</t>
  </si>
  <si>
    <t>Sumatoria de mesas de trabajo</t>
  </si>
  <si>
    <t>Sumatoria de conceptos solicitados</t>
  </si>
  <si>
    <t>Mesas de trabajo realizadas por proyecto de inversion y gastos de funcionamiento</t>
  </si>
  <si>
    <t xml:space="preserve">
Memorando remitido a la Subdirección Administrativa</t>
  </si>
  <si>
    <t>Acta de liquidación remitida</t>
  </si>
  <si>
    <t>Un comprobante</t>
  </si>
  <si>
    <t>(No. Mesas de trabajo realizadas/No. Mesas de trabajo programadas)*100</t>
  </si>
  <si>
    <t>(Legalizaciones realizadas/Legalizaciones solicitadas por el supervisor)</t>
  </si>
  <si>
    <t>Concepto solicitado a la CGN</t>
  </si>
  <si>
    <t>Concepto solicitado a la Secretaria Juridica Distrital y la Dirección Distrital de Contabilidad</t>
  </si>
  <si>
    <t>Notas a los estados financieros comparativos</t>
  </si>
  <si>
    <t xml:space="preserve">Subsecretaría de Gestión Corporativa y Control Interno Disciplinario </t>
  </si>
  <si>
    <t>Subsecre  Gestión Corporativa y CID
Subsecre  de Coordinacion Operativa</t>
  </si>
  <si>
    <t>Control Interno</t>
  </si>
  <si>
    <t xml:space="preserve">Despacho </t>
  </si>
  <si>
    <t>Subsecretaría de Gestión Corporativa y Control Interno Disciplinario
Supervisores de Contratos</t>
  </si>
  <si>
    <t xml:space="preserve">Subsecretaría de Gestión Corporativa y Control Interno Disciplinario
Subdirección Administrativa
</t>
  </si>
  <si>
    <t xml:space="preserve">Subdirección de Recursos Públicos - Subsecretaría de Gestión Financiera </t>
  </si>
  <si>
    <t xml:space="preserve">Subsecre Gestión Corporativa y CID
y las demás Subsecretarias de la Entidad
</t>
  </si>
  <si>
    <t xml:space="preserve">Subsecretaría de Gestión Corporativa y Control Interno Disciplinario
</t>
  </si>
  <si>
    <t xml:space="preserve">Subsecretaría de Gestión Corporativa y Control Interno Disciplinario 
</t>
  </si>
  <si>
    <t>Subsecre de Gestión Corporativa y Control Interno Disciplinario 
Subsecre de Coordinacion Operativa</t>
  </si>
  <si>
    <t xml:space="preserve">Subsecretaría de Gestión Corporativa y Control Interno
Subdirección Administrativa
</t>
  </si>
  <si>
    <t>Gest Corp,Plan y Polit, Ges Finan, Coor Operat, Inspe Vig y C, Jurid, Comunic, Progr y Proyec</t>
  </si>
  <si>
    <t>Subsecretaría de Coordinación Operativa- Subdirección de Barrios</t>
  </si>
  <si>
    <t xml:space="preserve">
Subdirección de Programas y Proyectos
</t>
  </si>
  <si>
    <t>Gest Corp, Plan y Politic, Gest Finan,Coord Operativa, Inspec Vigil y C, Ofi Ases Comun, Subd Finan</t>
  </si>
  <si>
    <t>Subsecretaría de Inspección Vigilancia</t>
  </si>
  <si>
    <t>Subsecretaría de Inspección Vigilancia y Control y Subdirección Financiera</t>
  </si>
  <si>
    <t>Subsecretaría de Coordinación Operativa 
Subdirección Financiera</t>
  </si>
  <si>
    <t xml:space="preserve">Subdirección Financiera
</t>
  </si>
  <si>
    <t xml:space="preserve">Subsdirección de Recursos Públicos, Subdirección de Recursos Privados y Subdirección Financiera
</t>
  </si>
  <si>
    <t>Subdirección de Gestión del Suelo- Subdirección Financiera</t>
  </si>
  <si>
    <t xml:space="preserve"> Control Interno</t>
  </si>
  <si>
    <t>Subsecretaría Jurídica y Subdirección Financiera</t>
  </si>
  <si>
    <t>3.1.1.1 Hallazgo Administrativo, por incumplimiento en la Gestión Documental, por inaplicación del procedimiento, Organización Archivos de Gestión, Versión 6 de 28-12- de 2017, en los Contratos 511/16, 567, 596 de 2017 y del Convenio 618 de 2018.</t>
  </si>
  <si>
    <t>3.1.1.2 Hallazgo administrativo con presunta incidencia disciplinaria, por incumplimiento del reporte oportuno de la Rendición de la Cuenta mensual, en la vigencia 2018, Contratación-CBN-1024 en el Informe de Inversiones, formato CB-008, Informe sobre Fiducia y Carteras Colectivas y documentos electrónicos CBN-001, 1098 y 1109</t>
  </si>
  <si>
    <t>3.1.1.3 Hallazgoadministrativo,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</si>
  <si>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3.1.1.3 Hallazgo 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</si>
  <si>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3.1.1.4 Hallazgo Admninistrarivo, por no indicar en el aviso de convocatoria del proceso SDHT-LP-003-2017, la aplicación o no del numeral 11, del artículo 2.2.1.1.2.1.2 del Decreto 1082 de 2015 y del procedimiento descrito en el manual de contratación versión 11, de código PS02-MM01 de 2018/12/13, artículo 10 literal A y sus numerales.</t>
  </si>
  <si>
    <t>3.1.2.1 Hallazgo Administrativo: Por mayor reconocimiento a noviembre 30 de 2017 en el valor de las indexaciones y en el saldo por pagar a los oferentes de los Proyectos VIP por la suma de $4.051.362.783:</t>
  </si>
  <si>
    <t>3.1.2.3.1 Hallazgo Administrativo con presunta incidencia disciplinaria con presunta incidencia disciplinaria por porcentaje de 20.83% es decir 3.325 en la inoportunidad en las respuestas de los PQRs, en la vigencia de 2018.</t>
  </si>
  <si>
    <t>3.1.3.1 Hallazgo Administrativo, por contener información incompleta e ilegible en los Contratos 511/16, 567, 596 de 2017 y del Convenio 618 de 2018</t>
  </si>
  <si>
    <t>3.1.3.2 Hallazgo Administrativo con presunta incidencia disciplinaria, por la omisión de indicar en el aviso de convocatoria del proceso SDHT-LP-003-2017, del cual derivo en el contrato 596 de 2017, el numeral 11 “indicar si en el proceso de contratación hay lugar a la precalificación.” Establecido en el artículo 2.2.1.1.2.1.2 del Decreto 1082 de 2015</t>
  </si>
  <si>
    <t>3.2.1.1.1  Hallazgo Administrativo con Presunta Incidencia Disciplinaria, por la falta de planeación de las metas de los proyectos del Plan de Desarrollo de la vigencia 2018.</t>
  </si>
  <si>
    <t>3.2.1.1.2 Hallazgo Administrativo con presunta incidencia Disciplinaria, por el manejo de los recursos frente a la magnitud de la Meta 2 “Coordinar 100 Por Ciento de las Intervenciones Para el Mejoramiento Integral del proyecto 1153 para la vigencia 2018.”	74</t>
  </si>
  <si>
    <t>3.2.1.1.3 Hallazgo Administrativo con presunta incidencia Disciplinaria Por la falta de planeación en el manejo de los recursos frente a la magnitud de la meta 11 “Transformar 15 territorios para la Apropiación del Espacio Público” del proyecto 1153 para la vigencia 2018.</t>
  </si>
  <si>
    <t>3.2.1.1.4 Hallazgo Administrativo con presunta incidencia disciplinaria, por omitir la publicación de las actuaciones administrativas (Informes de Actividades Mensuales) en el sistema electrónico para la contratación pública- SECOP II de los Contratos de prestación de servicios Nos. 103, 258 y 280 de 2018</t>
  </si>
  <si>
    <t xml:space="preserve">3.2.1.1.5 Hallazgo Administratrivo, por diferencias reflejadas de los datos consignados en el SEGPLAN, referente al porcentaje de ejecución presupuestal a 31 de diciembre de 2018, de la Meta 1 del Proyecto de Inversión 1144, al no coincidir con los registros aportados por la entidad en la ejecución presupuestal de los contratos suscritos para el cumplimiento de dicha meta con corte a la misma fecha.	</t>
  </si>
  <si>
    <t>3.1.4.2.1. Hallazgo administrativo por superar los topes de reservas presupuestales establecidos en el acuerdo 5 de 1998, en lo que respecta a gastos de funcionamiento, originando una reducción presupuestal.</t>
  </si>
  <si>
    <t>3.3.1.1.1. Hallazgo Administrativo: Porque contabilidad incorporó en los saldos iniciales de la cuenta 13110202 Cuentas por Cobrar – ingresos Tributarios - Multas – Multas cobro coactivo por cobrar menores en $20.094.794 y mayores en $12.178.000 a los que correspondía.</t>
  </si>
  <si>
    <t>3.3.1.2.1.1. Hallazgo Administrativo: Por subestimación de $3.177.039.553; $3.023.107.600 en el saldo de la cuenta 190801010206 Convenio 237/2015 y $153.931.953 en el saldo de la cuenta 1908010103 Convenio 254 de 2015, debido a legalizaciones efectuadas sin contar con los soportes idóneos.</t>
  </si>
  <si>
    <t>3.3.1.2.1.2. Hallazgo Administrativo: Por Subestimación de $260.115.300 en el saldo de la cuenta “19080102 Recursos entregados en Administración – Contratos Para Subsidios De Vivienda”, al presentar un mayor registro del valor legalizado de subsidios para la adquisición de vivienda del programa Emberas</t>
  </si>
  <si>
    <t>3.3.1.2.1.3. Hallazgo Administrativo: Por Incertidumbre sobre el valor a cobrar por $57.608.727 presentados dentro del saldo de la cuenta “19080102 Recursos entregados en Administración – Contratos Para Subsidios De Vivienda”, por el tercero “Proyecto de vivienda Asociación de Vivienda Caminos de Esperanza”, sobre el cual no hay certeza sobre su propiedad y disponibilidad.</t>
  </si>
  <si>
    <t>3.3.1.2.1.4. Hallazgo Administrativo: Por Sobrestimación de $9.062.470.229 en el saldo de la cuenta 19080102 Contratos para Subsidios de Vivienda por el no registro de legalizaciones de los PROYECTOS ASOCIATIVOS y Subestimación por $231.192.780 por efectuar legalizaciones sin el soporte idoneos</t>
  </si>
  <si>
    <t>3.3.1.2.2.1. Hallazgo Administrativo: Por subestimación de $1.161.293.310 en el saldo de la cuenta 1926030107 Derechos en Fideicomiso – Empresa de Desarrollo y Renovación Urbana – Convenio 523 de 2016, debido a legalizaciones efectuadas sin los soportes idóneos.</t>
  </si>
  <si>
    <t>3.3.1.2.2.2. Hallazgo Administrativo: Por sobrestimación de $458.068.572 en el saldo de la cuenta 1926030108 Derechos en Fideicomiso – Empresa de Desarrollo y Renovación Urbana – Convenio 152 de 2012, por la no legalización del valor del subsidio de vivienda aportado en suelo para los proyectos de vivienda terminados y escriturados.</t>
  </si>
  <si>
    <t>3.3.2.1. Hallazgo Administrativo: Por no citar dentro del informe de control interno contable los resultados del seguimiento efectuado a las observaciones formuladas por la Contraloría de Bogotá con respecto a los Estados Financieros en el informe de auditoría a la cuenta 2017.</t>
  </si>
  <si>
    <t>3.3.2.2. Hallazgo Administrativo: Porque la SDHT no ha establecido dentro del Manual de Operación contable, la metodología a utilizar para estimar el valor a registrar en las cuentas de orden de los Pasivos Contingentes por litigios categorizados como de obligación posible.</t>
  </si>
  <si>
    <t>3.3.2.3. Hallazgo Administrativo: Por presentación de revelaciones con deficiencias que no permiten hacerlas útiles para sus usuarios.</t>
  </si>
  <si>
    <t>FILA 191 ( Audit de Regularidad Vig 2018- PAD 2019)</t>
  </si>
  <si>
    <t>FILA 192 ( Audit de Regularidad Vig 2018- PAD 2019)</t>
  </si>
  <si>
    <t>FILA 193 ( Audit de Regularidad Vig 2018- PAD 2019)</t>
  </si>
  <si>
    <t>FILA 194 ( Audit de Regularidad Vig 2018- PAD 2019)</t>
  </si>
  <si>
    <t>FILA 195 ( Audit de Regularidad Vig 2018- PAD 2019)</t>
  </si>
  <si>
    <t>FILA 196 ( Audit de Regularidad Vig 2018- PAD 2019)</t>
  </si>
  <si>
    <t>FILA 197 ( Audit de Regularidad Vig 2018- PAD 2019)</t>
  </si>
  <si>
    <t>FILA 198 ( Audit de Regularidad Vig 2018- PAD 2019)</t>
  </si>
  <si>
    <t>FILA 199 ( Audit de Regularidad Vig 2018- PAD 2019)</t>
  </si>
  <si>
    <t>FILA 200 ( Audit de Regularidad Vig 2018- PAD 2019)</t>
  </si>
  <si>
    <t>FILA 201 ( Audit de Regularidad Vig 2018- PAD 2019)</t>
  </si>
  <si>
    <t>FILA 202 ( Audit de Regularidad Vig 2018- PAD 2019)</t>
  </si>
  <si>
    <t>FILA 204 ( Audit de Regularidad Vig 2018- PAD 2019)</t>
  </si>
  <si>
    <t>FILA 205 ( Audit de Regularidad Vig 2018- PAD 2019)</t>
  </si>
  <si>
    <t>FILA 206 ( Audit de Regularidad Vig 2018- PAD 2019)</t>
  </si>
  <si>
    <t>FILA 207 ( Audit de Regularidad Vig 2018- PAD 2019)</t>
  </si>
  <si>
    <t>FILA 208 ( Audit de Regularidad Vig 2018- PAD 2019)</t>
  </si>
  <si>
    <t>FILA 209 ( Audit de Regularidad Vig 2018- PAD 2019)</t>
  </si>
  <si>
    <t>FILA 210 ( Audit de Regularidad Vig 2018- PAD 2019)</t>
  </si>
  <si>
    <t>FILA 211 ( Audit de Regularidad Vig 2018- PAD 2019)</t>
  </si>
  <si>
    <t>FILA 212 ( Audit de Regularidad Vig 2018- PAD 2019)</t>
  </si>
  <si>
    <t>FILA 213 ( Audit de Regularidad Vig 2018- PAD 2019)</t>
  </si>
  <si>
    <t>FILA 214 ( Audit de Regularidad Vig 2018- PAD 2019)</t>
  </si>
  <si>
    <t>FILA 216 ( Audit de Regularidad Vig 2018- PAD 2019)</t>
  </si>
  <si>
    <t>FILA 220 ( Audit de Regularidad Vig 2018- PAD 2019)</t>
  </si>
  <si>
    <t>FILA 221 ( Audit de Regularidad Vig 2018- PAD 2019)</t>
  </si>
  <si>
    <t>FILA 222 ( Audit de Regularidad Vig 2018- PAD 2019)</t>
  </si>
  <si>
    <t>FILA 223 ( Audit de Regularidad Vig 2018- PAD 2019)</t>
  </si>
  <si>
    <t>FILA 224 ( Audit de Regularidad Vig 2018- PAD 2019)</t>
  </si>
  <si>
    <t>FILA 225 ( Audit de Regularidad Vig 2018- PAD 2019)</t>
  </si>
  <si>
    <t>FILA 226 ( Audit de Regularidad Vig 2018- PAD 2019)</t>
  </si>
  <si>
    <t>FILA 227 ( Audit de Regularidad Vig 2018- PAD 2019)</t>
  </si>
  <si>
    <t>FILA 228 ( Audit de Regularidad Vig 2018- PAD 2019)</t>
  </si>
  <si>
    <t>FILA 229 ( Audit de Regularidad Vig 2018- PAD 2019)</t>
  </si>
  <si>
    <t>FILA 215 ( Audit de Regularidad Vig 2018- PAD 2019)</t>
  </si>
  <si>
    <t>FILA 217 ( Audit de Regularidad Vig 2018- PAD 2019)</t>
  </si>
  <si>
    <t>FILA 218 ( Audit de Regularidad Vig 2018- PAD 2019)</t>
  </si>
  <si>
    <t>FILA 219 ( Audit de Regularidad Vig 2018- PAD 2019)</t>
  </si>
  <si>
    <t>FILA 230 ( Audit de Desewmpeño Subsidios   PAD 2019)</t>
  </si>
  <si>
    <t>FILA 231 ( Audit de Desewmpeño Subsidios   PAD 2019)</t>
  </si>
  <si>
    <t>FILA 232 ( Audit de Desewmpeño Subsidios   PAD 2019)</t>
  </si>
  <si>
    <t>FILA 233 ( Audit de Desewmpeño Subsidios   PAD 2019)</t>
  </si>
  <si>
    <t>Auditoria de Desempeño Subsidios  Vig 2017, 2018 y del 1 de enro a junio 30 de 2019)</t>
  </si>
  <si>
    <t>4.1.1.1.1</t>
  </si>
  <si>
    <t>4.1.1.1.2</t>
  </si>
  <si>
    <t>4.1.2.1</t>
  </si>
  <si>
    <t>4.1.2.2</t>
  </si>
  <si>
    <t>Subsecretaría de Planeación y Política - Subdirección de Programas y Proyectos</t>
  </si>
  <si>
    <t xml:space="preserve">Subsecretaría de Planeación y Política - Subdirección de Programas y Proyectos </t>
  </si>
  <si>
    <t>Subsecretaría de Gestión Financiera - Subdirecciones de Recursos Públicos y de Recursos Privados</t>
  </si>
  <si>
    <t>Subsecretaría de Planeación y Política - Subdirección de Información Sectorial</t>
  </si>
  <si>
    <t xml:space="preserve">4.1.1.1.1.  Hallazgo administrativo con presunta incidencia Disciplinaria: Por diferencia entre recursos programados en Plan de Acción 2016 - 2020. Componente de inversión Secretaría Distrital del Hábitat, con corte a diciembre 31 de 2018, de la meta 5 del Proyecto de Inversión 1075, y los comprometidos y ejecutados por la SDHT. </t>
  </si>
  <si>
    <t xml:space="preserve">4.1.1.1.2.  Hallazgo administrativo con presunta incidencia disciplinaria: Por la asignación de recursos de la meta 3 “Realizar el 100 por ciento de seguimientos a la gestión de instrumentos de Financiación” al ejecutar 3 contratos para el cumplimiento de la meta 5: “Apoyar la gestión de 80 Hectáreas Útiles para la Construcción de Vivienda de Interés Social-VIS, mediante la aplicación de Instrumentos de Financiación” </t>
  </si>
  <si>
    <t xml:space="preserve">4.1.2.1. Hallazgo administrativo con presunta incidencia disciplinaria, por celebrar el Convenio Interadministrativo 499 de 2018 y no incluir el estudio de mercado detallado de la vivienda de interés social nueva en los estudios previos para la ejecución del objeto del convenio. </t>
  </si>
  <si>
    <t>4.1.2.2. Hallazgo administrativo con presunta incidencia Disciplinaria, por el desembolso de 721 subsidios distritales de vivienda por valor de $5.348.129.912, trasladados a la Fiduciaria de Occidente, sin ningún tipo de control de los recursos que respalden la inversión de los mismos, conforme a las políticas de la entidad.</t>
  </si>
  <si>
    <t>Proyectar una circular interna que contenga los lineamientos para la formulación de proyectos de inversión, metas e indicadores, ajustados a la metodología de la Secretaría Distrital de Planeación , en la cual se incluyan las recomendaciones asociadas a los hallazgos de la Contraloría de Bogotá</t>
  </si>
  <si>
    <t>Circular proyectada y remitida</t>
  </si>
  <si>
    <t>Sumatoria del número de circulares proyectadas y remitidas</t>
  </si>
  <si>
    <t>Solicitar concepto técnico a la Secretaría Distrital de Planeación,  sobre cómo realizar el reporte en el Sistema de Seguimiento Distrital - SEGPLAN, los recursos correspondientes a proyectos de inversión pertenecientes a Planes Distritales de Desarrollo- PDD anteriores, cuya ejecución trasciende la vigencia del PDD inicial, citando como caso especifico el proyecto de inversión 1075 y sus homologos anteriores</t>
  </si>
  <si>
    <t>Oficio proyectado y remitido a la SDP</t>
  </si>
  <si>
    <t>Sumatoria de oficio proyectado y remitido a la SDP</t>
  </si>
  <si>
    <t>Desarrollar e implementar en el Sistema de información de Planeación de la entidad, un mensaje de alerta, donde se informe al usuario si el proceso adición y/o prorroga a modificarse, esta asociado a una meta diferente a aquella mediante la cual se suscribió inicialmente.</t>
  </si>
  <si>
    <t>Desarrollo e implementación de un mensaje de alerta al usuario</t>
  </si>
  <si>
    <t>Sumatoria de desarrollos implementados en el sistema de planeación</t>
  </si>
  <si>
    <t>Solicitar a la Subsecretaría de Planeación y Política, previa suscripción de contratos o convenios interadmnistrativos relacionados con la aplicación de instrumentos de financiación para promover el acceso a la vivienda, la remisión de un estudio del sector de la vivienda de interés social en Bogotá, el cual hará parte del estudio previo correspondiente.</t>
  </si>
  <si>
    <t>Solicitudes de estudio del mercado de la vivienda de interés social en Bogotá radicadas</t>
  </si>
  <si>
    <t>(No. de contratos y/o convenios interadmnistrativos  previstos/No. de solicitudes de estudio del mercado de la vivienda de interés social en Bogotá radicadas)*100%</t>
  </si>
  <si>
    <t>Realizar los estudios del mercado de vivienda de interés social en Bogotá solicitados, de manera previa a la suscripción de contratos o convenios interadministrativos relacionados con la aplicación de instrumentos de financiación para prover el acceso a vivienda.</t>
  </si>
  <si>
    <t>Estudios de mercado realizados</t>
  </si>
  <si>
    <t>(Numero de estudios de mercado realizados/ Estudios solicitados ) * 100%</t>
  </si>
  <si>
    <t>Realizar mesas de trabajo tendientes a acordar un Manual Operativo del Convenio No. 499 de 2018, suscrito con el Fondo Nacional de Vivienda - FONVIVIENDA, que incluya las condiciones en que se invierten los recursos de la SDHT.</t>
  </si>
  <si>
    <t>No. de Mesas de Trabajo realizadas</t>
  </si>
  <si>
    <t>31/08/2018
31/12/2018
31/05/2019
31/10/2019</t>
  </si>
  <si>
    <t>31/05/2019
31/10/2019</t>
  </si>
  <si>
    <t>31/12/2018
31/05/2019
31/10/2019</t>
  </si>
  <si>
    <t>Subdirección de Recursos Públicos, Subdirección de Recursos Privados, Subdirección Financiera</t>
  </si>
  <si>
    <t>CERRADA POR LA CONTRALORIA</t>
  </si>
  <si>
    <t>31/10/2019
30/11/2019</t>
  </si>
  <si>
    <t>Aportar acta de liquidación del convenio 237 de 2015 suscrito con la CVP</t>
  </si>
  <si>
    <t>Acta de liquidación suscrita</t>
  </si>
  <si>
    <t>Sudbirección de Investigaciones y Control de Vivienda</t>
  </si>
  <si>
    <t xml:space="preserve">Actualizar en la base de datos de cobro persuasivo la Columna “estado final” con el estado “EN SEF” de las multas que fueron radicadas oficialmente en la Subdirección de Cobro No Tributario de la Secretaría Distrital de Hacienda </t>
  </si>
  <si>
    <t xml:space="preserve"> Base de datos actualizada </t>
  </si>
  <si>
    <t>No. de Bases de datos actualizadas mensualmente teniendo en cuenta los oficios que fueron oficialmente radicados en la Subdirección de Cobro No Tributario</t>
  </si>
  <si>
    <t>FILA 234 ( Audit de Desempeño Subsidios   PAD 2019)</t>
  </si>
  <si>
    <t>FILA 235 ( Audit de Desempeño Subsidios   PAD 2019)</t>
  </si>
  <si>
    <t>FILA 236 ( Audit de Desempeño Contratos de Transaciòn  PAD 2019)</t>
  </si>
  <si>
    <t>Auditoria de Desempeño Contratos de Transaciòn enero de 2018 a junio 30 de 2019</t>
  </si>
  <si>
    <t>3.1.1</t>
  </si>
  <si>
    <t>3.3.2</t>
  </si>
  <si>
    <t>3.3.3</t>
  </si>
  <si>
    <t>3.3.4</t>
  </si>
  <si>
    <t>3.3.5</t>
  </si>
  <si>
    <t>Solicitar a la Subdirección Administrativa capacitaciones, sobre la aplicación del Manual de Contratación y el procedimiento Gestión Contractual</t>
  </si>
  <si>
    <t>Realizar capacitaciones, sobre la aplicación del Manual de Contratación y el procedimiento Gestión Contractual</t>
  </si>
  <si>
    <t>Realizar seguimiento mensual, de manera aleatoria a la ejecución de los contratos, con el fin de verificar la publicación de todos los actos y documentos expedidos en cada proceso.</t>
  </si>
  <si>
    <t xml:space="preserve">Revisar y ajustar el procedimiento de  Gestión Contractual donde se incluyan controles cuando se presenten modificaciones en la publicacion de los documento en SECOP </t>
  </si>
  <si>
    <t>Subsecretaría de Gestión Corporativa y CID</t>
  </si>
  <si>
    <t>Solicitud de capacitacion</t>
  </si>
  <si>
    <t xml:space="preserve"> Capacitaciones</t>
  </si>
  <si>
    <t>Reuniones de seguimiento a la gestión contractual</t>
  </si>
  <si>
    <t>Verificación de la publicación de los documentos contractuales</t>
  </si>
  <si>
    <t>Numero de Solicitud de capacitacion</t>
  </si>
  <si>
    <t xml:space="preserve">Número de capacitaciones desarrolladas </t>
  </si>
  <si>
    <t>Número de verificaciones realizadas a la publicación de los documentos contractuales</t>
  </si>
  <si>
    <t>Procedimiento de Gestión Contractual ajustado</t>
  </si>
  <si>
    <t>3.1.1 Hallazgo administrativo, por aplicación parcial e inadecuada del Procedimiento de Gestión Contractual, Versión (6) de 28-12- de 2017, proferido por la SDHT, en los contratos 484, 485, 487, 607 y 765 de 2018.</t>
  </si>
  <si>
    <t>3.3.2 Hallazgo administrativo con presunta incidencia disciplinaria por infracciones a los principios de Transparencia, Planeación, Responsabilidad, Deber de Selección Objetiva, Racionalidad de la Intervención Estatal, la Libre Concurrencia; y contratación oportuna de las interventorías contenidos en la Ley 80 de 1993, dentro de los Contratos 484, 485, 755 y 765 de 2018</t>
  </si>
  <si>
    <t>3.3.3 Hallazgo Administrativo por autorización de pago en los soportes con inconsistencias e inexactitudes presentados por el contratista en el Contrato 765 del 05 de octubre de 2018.</t>
  </si>
  <si>
    <t>3.3.4 Hallazgo administrativo con presunta incidencia disciplinaria, por presentar diferencias entre los valores de los costos directos de obra que figuran en las facturas de venta frente con las Actas de Obra Nos. 3, 4 y 5 en el Contrato de Obra N° 765 del 05 de octubre de 2018.</t>
  </si>
  <si>
    <t>3.3.5 Hallazgo administrativo con presunta incidencia disciplinaria por omitir la publicación de las pólizas correspondientes a suspensiones y prórrogas en los contratos de Obra Pública 484 y 485 de 2018 y del contrato de Interventoría Nº 487 de 2018, en el Sistema Electrónico para la Contratación Pública- www.secop.gov.co.</t>
  </si>
  <si>
    <t>FILA 237 ( Audit de Desempeño Contratos de Transaciòn  PAD 2019)</t>
  </si>
  <si>
    <t>FILA 238 ( Audit de Desempeño Contratos de Transaciòn  PAD 2019)</t>
  </si>
  <si>
    <t>FILA 239 ( Audit de Desempeño Contratos de Transaciòn  PAD 2019)</t>
  </si>
  <si>
    <t>FILA 240( Audit de Desempeño Contratos de Transaciòn  PAD 2019)</t>
  </si>
  <si>
    <t>FILA 241( Audit de Desempeño Contratos de Transaciòn  PAD 2019)</t>
  </si>
  <si>
    <t>FILA 242( Audit de Desempeño Contratos de Transaciòn  PAD 2019)</t>
  </si>
  <si>
    <t>FILA 243( Audit de Desempeño Contratos de Transaciòn  PAD 2019)</t>
  </si>
  <si>
    <t>FILA 244( Audit de Desempeño Contratos de Transaciòn  PAD 2019)</t>
  </si>
  <si>
    <t>FILA 245 ( Audit de Desempeño Contratos de Transaciòn  PAD 2019)</t>
  </si>
  <si>
    <t>31/08/2018
31/12/2018
31/05/2019
31/10/2019
30/11/2019
31/12/2019</t>
  </si>
  <si>
    <t>31/10/2019
30/11/2019
31/12/2019</t>
  </si>
  <si>
    <t>30/11/2019
31/12/2019</t>
  </si>
  <si>
    <t>31/05/2019
31/10/2019
30/11/2019
31/12/2019</t>
  </si>
  <si>
    <t>31/10/2019
31/12/2019</t>
  </si>
  <si>
    <t>Realizar entre la Subsecretaria de Coordinación Operativa y la Subdirección de Barrios, mesas de trabajo para presentar avances de ejecución y cumplimiento de la meta frente a la ejecución de los contratos de consultoría y prestación de servicios profesionales por lo menos una vez al mes, a fin de tomar las medidas necesarias para el cumplimiento de la meta.</t>
  </si>
  <si>
    <t>FILA 203 ( Audit de Regularidad Vig 2018- PAD 2019)</t>
  </si>
  <si>
    <t>Auditoria de Regularidad Vig 2018 PAD 2019</t>
  </si>
  <si>
    <t>Realizar seguimiento trimestral,  a la planeación y ejecución de los contratos a cargo de la Subdirección de Barrios.</t>
  </si>
  <si>
    <t>Número de actas  de reunión de seguimiento a la gestión contractual</t>
  </si>
  <si>
    <t xml:space="preserve">Subsecretariade Coordinacion Operativa
Subdirección de Barrios
</t>
  </si>
  <si>
    <t>Subsecretariade Coordinacion Operativa
Subdirección de Barrios</t>
  </si>
  <si>
    <t>Realizar seguimiento trimestral, a los pagos de acuerdo al cronograma de entrega de obra, a la ejecución de los contratos a cargo la Subdirección de Barrios.</t>
  </si>
  <si>
    <t>Realizar seguimiento trimestral, a los pagos de acuerdo al cronograma de entrega de obra,a la ejecución de los contratos a cargo la Subdirección de Barrios.</t>
  </si>
  <si>
    <t>Realizar seguimiento trimestral, a la planeación y ejecución de los contratos a cargo la Subdirección de Barrios.</t>
  </si>
  <si>
    <t>31/08/2018
31/12/2018
31/05/2019
31/10/2019
30/11/2019
31/12/2019
30/05/2020</t>
  </si>
  <si>
    <t>31/10/2019
31/12/2019
31/05/2020</t>
  </si>
  <si>
    <t>30/11/2019
31/12/2019
30/05/2020</t>
  </si>
  <si>
    <t>31/10/2019
30/11/2019
30/05/2020</t>
  </si>
  <si>
    <r>
      <t xml:space="preserve">3.1.3.4 Hallazgo administrativo con presunta incidencia disciplinaria por la carencia en los requisitos reglamentarios de los estudios previos, en el Contrato No. 451 de 2017. </t>
    </r>
    <r>
      <rPr>
        <b/>
        <sz val="14"/>
        <rFont val="Times New Roman"/>
        <family val="1"/>
      </rPr>
      <t>(Pagina 47 - Informe final auditoria regularidad 2017)</t>
    </r>
    <r>
      <rPr>
        <sz val="14"/>
        <rFont val="Times New Roman"/>
        <family val="1"/>
      </rPr>
      <t>.</t>
    </r>
  </si>
  <si>
    <r>
      <t xml:space="preserve">4.2.1.2. Hallazgo Administrativo con presunta incidencia disciplinaria por mantener en ejecución en la vigencia 2014 los Contratos de Prestación de Servicios Profesionales Nº 297 de 2013 y 211 de 2014 con iguales objetos y obligaciones. </t>
    </r>
    <r>
      <rPr>
        <b/>
        <sz val="14"/>
        <rFont val="Times New Roman"/>
        <family val="1"/>
      </rPr>
      <t>(Pagina 209- Informe final auditoria regularidad 2017).</t>
    </r>
    <r>
      <rPr>
        <sz val="14"/>
        <rFont val="Times New Roman"/>
        <family val="1"/>
      </rPr>
      <t xml:space="preserve"> 
</t>
    </r>
  </si>
  <si>
    <t>CON MODIFICACIONES</t>
  </si>
  <si>
    <t>SI</t>
  </si>
  <si>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Tanto la acción como el indicador establecen Lista de chequeo implementada donde se especifiquen las contrapartidas con su respectivo valor; Sin embargo, a la fecha no se puede evidenciar su implementación, toda vez que la SDHT no ha suscrito convenios de Cooperaciòn con organismos multilaterales que permitan verificar la implementación de la lista de chequeo. Adicional la misma se encuentra aún en formulación, toda vez que no se encuentra adoptada en el SIG. 
Recomendaciòn: Contar con una certificaciòn por parte del responsable de la acciòn respecto de la suscripciòn de convenios de cooperaciòn para ejecutar la acciòn.
Octubre 2019: Se observa proyecto de lista de chequeo donde se especifica la contrapartida en los convenios, sin embargo falta la aprobación por parte de la Subdirección Administrativa. 
Recomendación: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fue remitido el formato a la Subdirección de Programas y Proyectos para  la aprobación y creación del formato e incluirlo en la etapa pre-contractual.
Noviembre 2019: Se evidencio el diseño del formato "Lista de chequeo contrapartidas", el cual se encuentra en etapa de aprobación, el cual fue remitido a la Subdirección de Programas y Proyectos por correo electronico el 10 de diciembre de 2019, para  la aprobación y creación del formato e incluirlo en la etapa pre-contractual.
Recomendación: Agilizar el procedo de aprobación e implementación del formato denominado "Lista de chequeo contrapartidas"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Verificado el Mapa Interactivo de la SDHT se evidencio el formato PS07 FO626 versiòn 1  lista de chequeo contrapartidas, herramienta creada para el adecuado manejo de convenios internacionales.  En la última actualización al Manual del Proceso de Gestión Contractual PS07-PR01 versiòn  4,se identifican en los LINEAMIENTOS Y POLITICAS DE OPERACIÓN los requisitos que se deben tener en cuenta para la celebración de convenios con organismos internacionales.  Mediante correo masivo del 26 de diciembre de 2019 se socializo la actualización del  Manual del Proceso de Gestión Contractual PS07-PR01 version 11.Se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</si>
  <si>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Si bien el àrea remite formato de costeo de actividades para convenios de cooperaciòn; Tanto la acción como el indicador establecen " Implementar un formato de costos que permita garantizar que los estudios previos de los convenios de cooperación internacional suscritos por la entidad". debido a esto no se asigna porcentaje de cumplimiento, ya que a la fecha no se ha suscrito convenio de cooperaciòn que permita evidenciar la implementación del formato de costeo diseñado, el cual aún no ha sido adoptado en el SIG de la entidad.
</t>
    </r>
    <r>
      <rPr>
        <b/>
        <sz val="14"/>
        <rFont val="Times New Roman"/>
        <family val="1"/>
      </rPr>
      <t>Recomendación:</t>
    </r>
    <r>
      <rPr>
        <sz val="14"/>
        <rFont val="Times New Roman"/>
        <family val="1"/>
      </rPr>
      <t xml:space="preserve"> Realizar las actuaciones pertinentes a fin de cumplir en los tiempos establecidos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observo un formato de costeo de actividades para los convenios de cooperación, sin embargo falta aprobación por parte de la Subdirección Administrativa
</t>
    </r>
    <r>
      <rPr>
        <b/>
        <sz val="14"/>
        <rFont val="Times New Roman"/>
        <family val="1"/>
      </rPr>
      <t>Recomendación:</t>
    </r>
    <r>
      <rPr>
        <sz val="14"/>
        <rFont val="Times New Roman"/>
        <family val="1"/>
      </rPr>
      <t xml:space="preserve"> Realizar las actuaciones pertinentes a fin de cumplir en termino con los soportes que permitan validar la implementación del  formato,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Noviembre 2019: </t>
    </r>
    <r>
      <rPr>
        <sz val="14"/>
        <rFont val="Times New Roman"/>
        <family val="1"/>
      </rPr>
      <t xml:space="preserve">Se evidencio el diseño del formato "Costeo Componentes" el cual se encuentra en etapa de aprobación el cual fue remitido a la Subdirección de Programas y Proyectos.
</t>
    </r>
    <r>
      <rPr>
        <b/>
        <sz val="14"/>
        <rFont val="Times New Roman"/>
        <family val="1"/>
      </rPr>
      <t>Recomendación:</t>
    </r>
    <r>
      <rPr>
        <sz val="14"/>
        <rFont val="Times New Roman"/>
        <family val="1"/>
      </rPr>
      <t xml:space="preserve"> Agilizar el proceso de aprobación e impmenetación del formato denominado "Costeo Componentes"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PS07-FO624 versiòn 1, Formato de Costeo de Valor Unitario de los Componentes Fase Precontractual.  En la última actualización al Manual del Proceso de Gestión Contractual PS07-PR01 versiòn 4, se identifican en los LINEAMIENTOS Y POLITICAS DE OPERACIÓN los requisitos que se deben tener en cuenta para la celebración de convenios con organismos internacionales. Mediante correo masivo del 26 de diciembre de 2019 se socializo la actualización del Manual del Procesos de Gestión Contractual PS07-PR01 version 4.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</si>
  <si>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Si bien el àrea remite instructivo para suscripciòn de convenios de cooperaciòn organismos multilaterales. La acción y el indicador es Obligación incluida en los convenios de cooperacion internacional. Debido a que la SDHT a la fecha no ha suscrito convenios de cooperación no se puede evidenciar el cumplimiento de la acción ni del indicador.
Octubre 2019: Se evidencia la inclusion en el proyecto de estudios previos, de una obligación para el operante de permitir a la entidad solicitar información sobre ejecución del mismo, falta aprobación por parte de la Subdirección Administrativa,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Noviembre 2019: Se evidencio el diseño del formato "Lista de chequeo documentos en desarrollo de convenio de cooperación" asi como el instructivo para la suscripción de convenios de cooperación.  Mediante correo electrocnico del 10 de diciembre fue remitido el formato a la Subdirección de Programas y Proyectos, para  la aprobación y creación del formato y el instructivo e incluirlo en la etapa pre-contractual.
* Modelo del formato Lista de chequeo documentos en desarrollo de convenio de cooperación".  
* Modelo instructivo para la suscripción de convenios de cooperación. 
* Correo electronico por  el cual se remite a la Subdirección de Programas y Proyectos  el formato Lista de chequeo contrapartidas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  s</t>
    </r>
    <r>
      <rPr>
        <sz val="14"/>
        <rFont val="Times New Roman"/>
        <family val="1"/>
      </rPr>
      <t xml:space="preserve">e evidencio en el mapa interactivo la publicación del formato  PS07-IN63 versiòn 1,  Instructivo para la suscripción de convenios de cooperación con organismos multilaterales que establece entre otros, la Preparación de los documentos del proceso contractual que incluye los formatos aprobados y mencionado en los hallazgos anteriores,  y las lista de chequeo, contiene a su vez pautas para la ejecución presupuestal y financiera  en los convenios suscritos con organizamos internacionales. En la última actualización al Manual del Proceso de Gestión Contractual PS07-PR01 versiòn 4 se identifican en los LINEAMIENTOS Y POLITCAS DE OPERACIÓN No. 40 la inclusión en los convenios internacionales de la obligación de presentar informes de seguimiento de la gestión y ejecución presupuestal.  Mediante correo masivo del 26 de diciembre de 2019 se socializo la actualización del Manual del Proceso de Gestión Contractual PS07-PR01 versiòn 4.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</si>
  <si>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t>3.2.1.1</t>
  </si>
  <si>
    <t>3.2.1.2</t>
  </si>
  <si>
    <t>3.2.1.3</t>
  </si>
  <si>
    <t>3.2.1.5</t>
  </si>
  <si>
    <t>3.2.3.1</t>
  </si>
  <si>
    <t>3.2.4.1</t>
  </si>
  <si>
    <t>3.3.1.3</t>
  </si>
  <si>
    <t>3.3.1.4</t>
  </si>
  <si>
    <t>3.3.3.5.1</t>
  </si>
  <si>
    <t>4.2.2.1</t>
  </si>
  <si>
    <t>2020 2020</t>
  </si>
  <si>
    <t>Auditoria de Regularidad Vig 2019 PAD 2020</t>
  </si>
  <si>
    <t>Subdirección de Servicios Públicos</t>
  </si>
  <si>
    <t>Subsecretaria de Gestiòn
Corporativa y CID
Subdirección Administrativa</t>
  </si>
  <si>
    <t>Supervisores de contratos</t>
  </si>
  <si>
    <t>Subsecretaria de Coordinaciòn de Operativa</t>
  </si>
  <si>
    <t>Subsecretaria de Coordinación Operativa - Subdirección Barrios</t>
  </si>
  <si>
    <t>Subsecretaria de Coordinaciòn de Operativa - Subdirección de Barrios</t>
  </si>
  <si>
    <t>Subsecretaria de Coordinación de Operativa</t>
  </si>
  <si>
    <t>Subsecretaría de Gestión Corporativa y CID - Subdirección Administrativa</t>
  </si>
  <si>
    <t xml:space="preserve">Subsecretaria de Gestión Corporativa - Subdirección Administrativa- Subdirección de Barrios. </t>
  </si>
  <si>
    <t>Subdirección de programas y proyectos</t>
  </si>
  <si>
    <t>Subdirecciones de la Subsecretaria de Coordinación Operativa</t>
  </si>
  <si>
    <t>Subsecretaria de Coordinaciòn Operativa - Subdirección Barrios</t>
  </si>
  <si>
    <t>Subsecretaria de Gestiòn Financiera</t>
  </si>
  <si>
    <t>Subdirección Administrativa
Subdirección Financiera</t>
  </si>
  <si>
    <t xml:space="preserve">Subdirección de Barrios </t>
  </si>
  <si>
    <t>Subsecretaria de Gestiòn Corporativa y CID  y todas las demas Dependencias</t>
  </si>
  <si>
    <t>Subdirección Financiera y Despacho</t>
  </si>
  <si>
    <t>Comité Directivo
Subdirección Financiera</t>
  </si>
  <si>
    <t xml:space="preserve">
Subdirección de Prevención y Seguimiento</t>
  </si>
  <si>
    <t>Subdirección de Prevención y Seguimiento</t>
  </si>
  <si>
    <t>Subdirección de Investigaciones y Control de Vivienda</t>
  </si>
  <si>
    <t xml:space="preserve">Capacitaciones a los funcionarios y contratistas de la Sudirección de Servicios Públicos,   sobre la  necesidad de la  elaboración de actas  y los respectivos  listados de asistencia  como registro de las actividades y compromisos  de  las mesas de coordinación interinstitucional y  sectorial. </t>
  </si>
  <si>
    <t>Realizar capacitación dirigida a los supervisores y apoyo a la supervisión,  donde se explique la etapa de  la elaboración de los estudios previós y la asignación de obligaciones.</t>
  </si>
  <si>
    <t>Incluir en el procedimiento de Gestión Contratual Matriz de seguimiento por parte de los Supervisores a los contratos.</t>
  </si>
  <si>
    <t xml:space="preserve">Implementaciòn  por parte de los supervisores de  una  matriz  mensual de  Seguimiento y supervisión a los contratos de prestación de Servicios.
</t>
  </si>
  <si>
    <t>Realiza revisión en la plataforma SECOP II a la totalidad de los contratos de la vigencia 2020.</t>
  </si>
  <si>
    <t>Diseñar matriz de seguimiento y control para el reporte que permita cualificar la información cargada en el Sistema de Información señalado, para el reporte de las metas de la Subsecretaria.</t>
  </si>
  <si>
    <t>Implementar matriz de seguimiento y control para el reporte que permita cualificar la información cargada en el Sistema de Información señalado, para el reporte de las metas de la Subsecretaria.</t>
  </si>
  <si>
    <t>Realizar entre la Subsecretaría de Coordinación Operativa y la Subdirección de Barrios, reuniones mensuales para el seguimiento de las metas de los proyectos de inversión a cargo de la Subsecretaría.</t>
  </si>
  <si>
    <t xml:space="preserve">Solicitar a la Subdirección Administrativa capacitación en el procedimiento de archivo y gestión documental para los equipos profesionales responsables de la conformación de expedientes relacionados con contratos y convenios de la Subsecretaría de Coordinación Operativa. </t>
  </si>
  <si>
    <t xml:space="preserve">Realizar capacitación en el procedimiento de archivo y gestión documental para los profesionales responsables de la conformación de expedientes relacionados con contratos y convenios de la Subsecretaría de Coordinación Operativa. </t>
  </si>
  <si>
    <t>Realizar muestreos al 50% de los expedientes contractuales diferentes a los CPS de la Subdirección de Barrios.</t>
  </si>
  <si>
    <t xml:space="preserve">Actualizacion al  procedimiento  Codigo  PG01-PR16  Formulacion, Reformulacion y/o Actualización de los Proyectos de  Inversión 
</t>
  </si>
  <si>
    <t xml:space="preserve">Implementación Punto de control   en el cual  se verifique la paridad  de la   información de la  modificación  al  proyecto de inversión  frente a  la información consignada  en la   ficha EBI-D  correspondiente  a la  modificación  en la  formulacion  al  proyecto de inversión </t>
  </si>
  <si>
    <t>Realizar seguimiento mensual, a los pagos de acuerdo al cronograma de entrega de obra, a la ejecución de los contratos a cargo la Subdirección de Barrios.</t>
  </si>
  <si>
    <t>Realizar un plan de acción con el Banco Agrario de Colombia como responsable de la ejecución de los proyectos de vivienda asociados a los subsidios asignados por la SDHT, para la ejecución, desembolso y legalización.</t>
  </si>
  <si>
    <t>Capacitación sobre la información establecida  en la  Circular Externa vigente   emitida por la Contraloría de Bogotá D.C   dirigida  a los   funcionarios  y  contratistas  encargados  de la elaboración del  informe de Balance social CBN-0021, a fin de dar  cumplimiento  a lo  establecido  por  el ente  de control.</t>
  </si>
  <si>
    <t>Identificar , relacionar  y hacer  seguimiento  trimestral    a la  bateria  de indicadores  de los  Objetivos de Desarrollo Sostenible - ODS aplicables a los proyectos de inversión de  la SDHT , conforme a la directrices o metodología de  la Secretaria  Distrital  de Planeacion.</t>
  </si>
  <si>
    <t>Realizar numeración y referenciación cruzada entre las revelaciones a los Estados Financieros y los Estados Financieros de la Secretaría Distrital del Hábitat de acuerdo con los formatos establecidos por parte de la Contaduría General de la Nación y la Dirección Distrital de Contabilidad para la vigencia fiscal 2020.</t>
  </si>
  <si>
    <t>Realizar entre la Subdirección Administrativa y Subdirección Financiera 1 conciliación de manera mensual de la información reportada por el módulo de activos fijos vs la información registrada en los estados financieros de la entidad de acuerdo con el corte objeto de conciliación.</t>
  </si>
  <si>
    <t>Informar mensualmente a la Subdirección Financiera el estado de los convenios y contratos diferentes a los CPS a cargo de la Subdirección de barrios.</t>
  </si>
  <si>
    <t>Incluir en los convenios que se suscriban a futuro por parte la Secretaria de Hábitat las cláusulas que garanticen la adecuada legalización de recursos.</t>
  </si>
  <si>
    <t xml:space="preserve">Modificar el procedimiento Ejecución Presupuestal formato PS04-PR04 incluyendo actividad  de seguimiento a la ejec ppstal. </t>
  </si>
  <si>
    <t xml:space="preserve">Realizar seguimiento mensual a los giros de los diferentes compromisos presupuestales en la herramienta diseñada para tal fin y evitar con el fin de generar alertas y recomendaciones que prevengan la constitución de reservas por encima de los límites de ley. </t>
  </si>
  <si>
    <t>Realizar seguimiento mensual al avance en el cronograma de ejecución y los pagos realizados para los contratos a cargo de cada dependencia</t>
  </si>
  <si>
    <t>Oficiar a la Superintendencia Financiera con el objeto de precisar las funciones de esa entidad frente a personas naturales y/o jurídicas  que adelantan la actividad de captación de recursos sin los permisos requeridos y a partir del concepto establecer el procedimiento a seguir con la Superintendencia.</t>
  </si>
  <si>
    <t xml:space="preserve">
Continuar con las etapas del proceso administrativo sancionatorio contenido  en el expediente 3-2018-07314-1
</t>
  </si>
  <si>
    <t>Requerir  bimestralmente a la OPV 25 de noviembre Manzana 52, las acciones en relación con la captación de recursos  que  este adelantando..</t>
  </si>
  <si>
    <t>Inclusión de Matriz en procedimiento</t>
  </si>
  <si>
    <t>Matriz implementada</t>
  </si>
  <si>
    <t>Capacitaciónes</t>
  </si>
  <si>
    <t>Revisión de contratos</t>
  </si>
  <si>
    <t>Matriz de seguimiento y control para el reporte de las metas.</t>
  </si>
  <si>
    <t>Implementar matriz de seguimiento y control para el reporte de las metas.</t>
  </si>
  <si>
    <t>Actas de reuniones de seguimiento a las metas de los proyectos de inversión.</t>
  </si>
  <si>
    <t xml:space="preserve">Solicitud de capacitación </t>
  </si>
  <si>
    <t>Capacitaciones en el procedimiento de archivo y gestión documental.</t>
  </si>
  <si>
    <t xml:space="preserve">Muestreos realizados </t>
  </si>
  <si>
    <t xml:space="preserve">Procedimiento  actualizado </t>
  </si>
  <si>
    <t xml:space="preserve">Punto de control   Implementado  </t>
  </si>
  <si>
    <t>Programa  diseñado</t>
  </si>
  <si>
    <t>Actas de reuniones de seguimiento a la gestión contractual</t>
  </si>
  <si>
    <t>Plan de Accion</t>
  </si>
  <si>
    <t>Reglamento Operativo</t>
  </si>
  <si>
    <t>Capacitación.</t>
  </si>
  <si>
    <t>Porcentaje de avance en la identificación, relacionamiento y seguimiento  de los  indicadores ODS</t>
  </si>
  <si>
    <t>Estados Financieros</t>
  </si>
  <si>
    <t>Memorando de informe</t>
  </si>
  <si>
    <t>Inlusión de clausula en minuta de convenios</t>
  </si>
  <si>
    <t>Actualización de procedimento</t>
  </si>
  <si>
    <t>Reportes de seguimiento al cronograma de ejecución y pagos</t>
  </si>
  <si>
    <t>Oficio Radicado  a la Superintendencia Financiera</t>
  </si>
  <si>
    <t xml:space="preserve">
Seguimiento de las  actuaciones que se deben  adelantar dentro del expediente 
</t>
  </si>
  <si>
    <t xml:space="preserve">Seguimiento mensual  al proceso penal y actualizaciòn del mismo en la herramienta de  SIPROJ
</t>
  </si>
  <si>
    <t>Número de capacitaciones realizadas</t>
  </si>
  <si>
    <t>Matriz incluida en el proceso de Gestión Contratual</t>
  </si>
  <si>
    <t>Número de informes de actividades recibidos y verificados en la matriz/Número de informes de actividades programados y presentados en cada mes</t>
  </si>
  <si>
    <t>No. de contratos revisados / No. total de contratos suscritos en el 2020</t>
  </si>
  <si>
    <t xml:space="preserve">Matriz de seguimiento y control diseñado y aprobado para el reporte de metas.  </t>
  </si>
  <si>
    <t xml:space="preserve">Matriz de seguimiento y control implementada para el reporte de metas.  </t>
  </si>
  <si>
    <t>Número de actas reuniones de seguimiento a las metas de los proyectos de inversión.</t>
  </si>
  <si>
    <t xml:space="preserve">Número de solicitudes de capacitación en archivo y gestión documental a la Subdirección Administrativa.  </t>
  </si>
  <si>
    <t>Número de capacitaciones en archivo y gestión documental desarrolladas.</t>
  </si>
  <si>
    <t>Muestreo de expedientes contractuales diferentes a los CPS de la Subdirección de Barrios realizados.</t>
  </si>
  <si>
    <t>Programa fortalecimiento del control social de la prestación de los servicios públicos domiciliarios en el distrito capital diseñado</t>
  </si>
  <si>
    <t>Numero de actas de reunion de seguimiento a la gestiòn contractual</t>
  </si>
  <si>
    <t xml:space="preserve">Acciones ejecutadas / Acciones formuladas </t>
  </si>
  <si>
    <t>Documento ajustado</t>
  </si>
  <si>
    <t>Numero de capacitaciones realizada</t>
  </si>
  <si>
    <t xml:space="preserve">Numero de actividades ejecutadas / Numero actividades programadas </t>
  </si>
  <si>
    <t>Estados Financieros referenciados</t>
  </si>
  <si>
    <t xml:space="preserve">Numero de conciliaciones realizadas </t>
  </si>
  <si>
    <t>Memorandos enviados con el estado de los convenios y/o contratos contratos diferentes a los CPS a cargo de la Subdirección de Barrios.</t>
  </si>
  <si>
    <t xml:space="preserve">
Número de convenios con mecanismos de legalización incluidos / Número de convenios suscritos </t>
  </si>
  <si>
    <t>Procedimiento Actualizado</t>
  </si>
  <si>
    <t>Actas  de reunión y reporte de seguimiento al cronograma de ejecución y pagos</t>
  </si>
  <si>
    <t>Un Oficio Radicado</t>
  </si>
  <si>
    <t xml:space="preserve">
Dos seguimientos semestrales al expediente 3-2018-07314-1
</t>
  </si>
  <si>
    <t xml:space="preserve">
Nùmero de seguimientos realizados y actualizaciòn en SIPROJ/ Nùmero Once  seguimientos programados
</t>
  </si>
  <si>
    <t>FILA 246 ( Audit de Regularidad Vig 2019- PAD 2020)</t>
  </si>
  <si>
    <t>FILA 247 ( Audit de Regularidad Vig 2019- PAD 2020)</t>
  </si>
  <si>
    <t>FILA 248 ( Audit de Regularidad Vig 2019- PAD 2020)</t>
  </si>
  <si>
    <t>FILA 249 ( Audit de Regularidad Vig 2019- PAD 2020)</t>
  </si>
  <si>
    <t>FILA 250 ( Audit de Regularidad Vig 2019- PAD 2020)</t>
  </si>
  <si>
    <t>FILA 251 ( Audit de Regularidad Vig 2019- PAD 2020)</t>
  </si>
  <si>
    <t>FILA 252 ( Audit de Regularidad Vig 2019- PAD 2020)</t>
  </si>
  <si>
    <t>FILA 253 ( Audit de Regularidad Vig 2019- PAD 2020)</t>
  </si>
  <si>
    <t>FILA 254 ( Audit de Regularidad Vig 2019- PAD 2020)</t>
  </si>
  <si>
    <t>FILA 255 ( Audit de Regularidad Vig 2019- PAD 2020)</t>
  </si>
  <si>
    <t>FILA 256 ( Audit de Regularidad Vig 2019- PAD 2020)</t>
  </si>
  <si>
    <t>FILA 257 ( Audit de Regularidad Vig 2019- PAD 2020)</t>
  </si>
  <si>
    <t>FILA 258 ( Audit de Regularidad Vig 2019- PAD 2020)</t>
  </si>
  <si>
    <t>FILA 259 ( Audit de Regularidad Vig 2019- PAD 2020)</t>
  </si>
  <si>
    <t>FILA 260 ( Audit de Regularidad Vig 2019- PAD 2020)</t>
  </si>
  <si>
    <t>FILA 261 ( Audit de Regularidad Vig 2019- PAD 2020)</t>
  </si>
  <si>
    <t>FILA 262 ( Audit de Regularidad Vig 2019- PAD 2020)</t>
  </si>
  <si>
    <t>FILA 263 ( Audit de Regularidad Vig 2019- PAD 2020)</t>
  </si>
  <si>
    <t>FILA 264 ( Audit de Regularidad Vig 2019- PAD 2020)</t>
  </si>
  <si>
    <t>FILA 265 ( Audit de Regularidad Vig 2019- PAD 2020)</t>
  </si>
  <si>
    <t>FILA 266 ( Audit de Regularidad Vig 2019- PAD 2020)</t>
  </si>
  <si>
    <t>FILA 267( Audit de Regularidad Vig 2019- PAD 2020)</t>
  </si>
  <si>
    <t>FILA 268 ( Audit de Regularidad Vig 2019- PAD 2020)</t>
  </si>
  <si>
    <t>FILA 269 ( Audit de Regularidad Vig 2019- PAD 2020)</t>
  </si>
  <si>
    <t>FILA 270 ( Audit de Regularidad Vig 2019- PAD 2020)</t>
  </si>
  <si>
    <t>FILA 271 ( Audit de Regularidad Vig 2019- PAD 2020)</t>
  </si>
  <si>
    <t>FILA 272 ( Audit de Regularidad Vig 2019- PAD 2020)</t>
  </si>
  <si>
    <t>FILA 273 ( Audit de Regularidad Vig 2019- PAD 2020)</t>
  </si>
  <si>
    <t>FILA 274( Audit de Regularidad Vig 2019- PAD 2020)</t>
  </si>
  <si>
    <t>FILA 275( Audit de Regularidad Vig 2019- PAD 2020)</t>
  </si>
  <si>
    <t>FILA 276 ( Audit de Regularidad Vig 2019- PAD 2020)</t>
  </si>
  <si>
    <t>FILA 277 ( Audit de Regularidad Vig 2019- PAD 2020)</t>
  </si>
  <si>
    <t>FILA 278 ( Audit de Regularidad Vig 2019- PAD 2020)</t>
  </si>
  <si>
    <t>FILA 279 ( Audit de Regularidad Vig 2019- PAD 2020)</t>
  </si>
  <si>
    <t>FILA 280 ( Audit de Regularidad Vig 2019- PAD 2020)</t>
  </si>
  <si>
    <t>FILA 281 ( Audit de Regularidad Vig 2019- PAD 2020)</t>
  </si>
  <si>
    <t>FILA 282 ( Audit de Regularidad Vig 2019- PAD 2020)</t>
  </si>
  <si>
    <t>3.1.1.1 Hallazgo Administrativo por no elaborar actas resultantes de reuniones, que respaldan las diferentes actuaciones en la gestión de la SDHT.</t>
  </si>
  <si>
    <t>3.1.1.2 Hallazgo Administrativo, por aplicación inadecuada del Manual de Contratación Versión 11 de 2018/12/13 Código Ps02-Mm01, 2.2. Etapa Contractual,</t>
  </si>
  <si>
    <t>3.1.3.1 Hallazgo Administrativo con presunta incidencia disciplinaria por aplicación inadecuada de los principios planeación y responsabilidad, contenidos en la Ley 80 de 1993, al no asignar las obligaciones contractuales en forma adecuada, dentro de los contratos de prestación de servicios 294, 312 y 607 todos de 2019.</t>
  </si>
  <si>
    <t>3.1.3.3 Hallazgo Administrativo con presunta incidencia Disciplinaria, por omitir la publicación de las actuaciones administrativas (Informes de Actividades Mensuales, pólizas de garantías actualizadas a las modificaciones contractuales) en el sistema electrónico para la contratación pública- SECOP II, de los Contratos de Obra N° 469, 470 y 495 del año 2019.</t>
  </si>
  <si>
    <t>3.1.3.4 Hallazgo Administrativo con presunta Incidencia Disciplinaria, por la inadecuada aplicación de los principios de planeación y economía teniendo en cuenta las debilidades en la coordinación entre el tiempo determinado vs la ejecución de más de 645 unidades de vivienda y su respectiva localización en Bogotá, D.C., en desarrollo del contrato de obra de mejoramiento de vivienda 469 de 2019.</t>
  </si>
  <si>
    <t>3.1.3.5 Hallazgo Administrativo con presunta Incidencia Disciplinaria por contener información incompleta, duplicada e ilegible en los contratos de obra de mejoramiento de vivienda 469 e interventoría 495 todos de 2019.</t>
  </si>
  <si>
    <t>3.2.1.1 Hallazgo Administrativo con presunta incidencia disciplinaria, por deficiencias en la formulación de los proyectos de inversión 1151, 1153 y 417.</t>
  </si>
  <si>
    <t>3.2.1.2 Hallazgo Administrativo con presunta incidencia disciplinaria, por falencias en la gestión de acciones de fortalecimiento del control social de la prestación de los servicios públicos, en cumplimiento de la meta 3. “Promover y coordinar 100% de</t>
  </si>
  <si>
    <t>3.2.1.3 Hallazgo Administrativo con presunta incidencia disciplinaria, por la falta de planeación e ineficiente gestión de los recursos de la meta “Coordinar 100% de las intervenciones para el mejoramiento integral” del “Proyecto 1153: Intervenciones integrales de mejoramiento”</t>
  </si>
  <si>
    <t>3.2.1.5 Hallazgo Administrativo, por efectuar el desembolso parcial a 57 Subsidios para la adquisición de vivienda por $523.290.780 y estos no han sido ejecutados.</t>
  </si>
  <si>
    <t>3.2.3.1 Hallazgo Administrativo por incumplimiento de los lineamientos establecidos en el instructivo CBN-0021, para la elaboración del informe de Balance social.</t>
  </si>
  <si>
    <t>3.2.4.1 Hallazgo Administrativo, por no contar con una batería de indicadores de ciudad para el seguimiento de largo plazo a las metas de ODS en Bogotá D.C.</t>
  </si>
  <si>
    <t>3.3.1.1. Hallazgo administrativo, por falta de referenciación cruzada de las Notas o Revelaciones a los Estados Financieros con el Estado de Situación Financiera y Estado de Resultados.</t>
  </si>
  <si>
    <t>3.3.1.3. Hallazgo administrativo, por presentar diferencias de saldos en la subcuenta 1670 - “Equipos de Comunicación y Computación” entre el valor reflejado en los estados financieros por $2.597.873.822 y el saldo reportado en Inventarios por $2.702.005.300 arroja una diferencia de $104.131.478</t>
  </si>
  <si>
    <t>3.3.1.4. Hallazgo administrativo, por falta de control y gestión por parte de la entidad en la legalización de los saldos de los Convenios No.152 de 2012 por valor de $5.209.498.632 y No. 219 de 2015 por $4.137.787.374.</t>
  </si>
  <si>
    <t>3.3.3.5.1 Hallazgo administrativo y presunta incidencia disciplinaria, por superar los límites del 20% del presupuesto de la vigencia anterior en la constitución de reservas presupuestales de gastos de inversión, originando una reducción presupuestal de $345.000.000 para la vigencia 2019.</t>
  </si>
  <si>
    <t>4.2.2.1 Hallazgo Administrativo con presunta incidencia disciplinaria, por omisión del deber de denuncia y de inspección, vigilancia y control, por la no utilización de mecanismos preventivos y sancionatorios pecuniarios, para la efectividad de la misión, objetivos, finalidad, funciones y estructura de la SDHT, derivada de las presuntas acciones de captación sin la debida autorización al Representante Legal de la OPV 25 de Nov, Manzana 52.</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</si>
  <si>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remite soportes para realizar el seguimiento del cumplimiento de la acción.
Recomendación: Contar en el proximo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Si bien la Res. 874 del 21 de diciembre de 2018 crea el comitè de adquisiciones, a la fecha no se ha realizado el primer comitè, por lo tanto no se observa avance.
</t>
    </r>
    <r>
      <rPr>
        <b/>
        <sz val="14"/>
        <rFont val="Times New Roman"/>
        <family val="1"/>
      </rPr>
      <t>Mayo 2019:</t>
    </r>
    <r>
      <rPr>
        <sz val="14"/>
        <rFont val="Times New Roman"/>
        <family val="1"/>
      </rPr>
      <t xml:space="preserve"> El àrea no remite soportes que permitan verificar avance y cumplimiento de la acción.
Recomendación: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No se reporto evidencias, por lo que se materializa el riesgo de accion INCUMPLIDA, lo que podria materializarse el riesgo de+S139 sancion, si no se cumple la acción en la proxima revisi´n por parte de la Contraloria de Bogotá con Corte a 31 de diciembre de 2019.
</t>
    </r>
    <r>
      <rPr>
        <b/>
        <sz val="14"/>
        <rFont val="Times New Roman"/>
        <family val="1"/>
      </rPr>
      <t>Recomendación:</t>
    </r>
    <r>
      <rPr>
        <sz val="14"/>
        <rFont val="Times New Roman"/>
        <family val="1"/>
      </rPr>
      <t xml:space="preserve"> En la proximo seguimiento con corte a 31 de diciembre conrae con los soportes que validan el cumpliemiento de la acción y evitar la materializacion del riesgo eunicoado por parte de la Contraloria de Bogota.
</t>
    </r>
    <r>
      <rPr>
        <b/>
        <sz val="14"/>
        <rFont val="Times New Roman"/>
        <family val="1"/>
      </rPr>
      <t>Noviembre 2019</t>
    </r>
    <r>
      <rPr>
        <sz val="14"/>
        <rFont val="Times New Roman"/>
        <family val="1"/>
      </rPr>
      <t xml:space="preserve">. No se evidencio avance en la ejecución de la accion de mejora, materializandose el riesgo de incumplimiento.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Diciembre 2019: </t>
    </r>
    <r>
      <rPr>
        <sz val="14"/>
        <rFont val="Times New Roman"/>
        <family val="1"/>
      </rPr>
      <t xml:space="preserve">Se evidencio acta de comité de adquisiciones del 19 de diciembre de 2019 en la cual se presenta informe de las modalidades de contratación y justificación de las mismas, con base en la proyección presupuestal 2020.
</t>
    </r>
    <r>
      <rPr>
        <b/>
        <sz val="14"/>
        <rFont val="Times New Roman"/>
        <family val="1"/>
      </rPr>
      <t xml:space="preserve">Recomendación: </t>
    </r>
    <r>
      <rPr>
        <sz val="14"/>
        <rFont val="Times New Roman"/>
        <family val="1"/>
      </rPr>
      <t>Continuar aplicando la acciones adoptada en los siguientes comite de adquisiciones en cuanto a que  en el "comité de adquisiciones las modalidades de contratacion a partir de la justificacion de necesidad de cada area".
Julio 2020: Con Radicado No. 1-2020-11033 del 17 de julio de 2020 la Contraloria de Bogota en el Informe de Auditoria de Regularidad vigencia 2010- PAD 2020, emitio CONCEPTO DE CUMPLIDA INEFECTIVA</t>
    </r>
  </si>
  <si>
    <t>FILA 283 ( Audit de Desempeño Subsidios Codigo 68  PAD 2020)</t>
  </si>
  <si>
    <t>FILA 284 ( Audit de Desempeño Subsidios Codigo 68  PAD 2020)</t>
  </si>
  <si>
    <t>FILA 285 ( Audit de Desempeño Subsidios Codigo 68  PAD 2020)</t>
  </si>
  <si>
    <t>FILA 286 ( Audit de Desempeño Subsidios Codigo 68  PAD 2020)</t>
  </si>
  <si>
    <t>FILA 287( Audit de Desempeño Subsidios Codigo 68  PAD 2020)</t>
  </si>
  <si>
    <t>FILA 288 ( Audit de Desempeño Subsidios Codigo 68  PAD 2020)</t>
  </si>
  <si>
    <t>FILA 289 ( Audit de Desempeño Subsidios Codigo 68  PAD 2020)</t>
  </si>
  <si>
    <t>FILA 290 ( Audit de Desempeño Subsidios Codigo 68  PAD 2020)</t>
  </si>
  <si>
    <t>FILA 291 ( Audit de Desempeño Subsidios Codigo 68  PAD 2020)</t>
  </si>
  <si>
    <t>FILA 292 ( Audit de Desempeño Subsidios Codigo 68  PAD 2020)</t>
  </si>
  <si>
    <t>FILA 293 ( Audit de Desempeño Subsidios Codigo 68  PAD 2020)</t>
  </si>
  <si>
    <t>FILA 294( Audit de Desempeño Subsidios Codigo 68  PAD 2020)</t>
  </si>
  <si>
    <t>FILA 295 ( Audit de Desempeño Subsidios Codigo 68  PAD 2020)</t>
  </si>
  <si>
    <t>FILA 296 ( Audit de Desempeño Subsidios Codigo 68  PAD 2020)</t>
  </si>
  <si>
    <t>FILA 297 ( Audit de Desempeño Subsidios Codigo 68  PAD 2020)</t>
  </si>
  <si>
    <t>Aiuditoria de Desempeño Subsidios Vig 2019-2020 PAD 2020</t>
  </si>
  <si>
    <t>3.1.2</t>
  </si>
  <si>
    <t>3.3.1.2.1</t>
  </si>
  <si>
    <t>3.3.1.3.1</t>
  </si>
  <si>
    <t>3.3.2.3.1</t>
  </si>
  <si>
    <t>Despacho
Subsecretarias
Subdireccion Programas y Proyectos</t>
  </si>
  <si>
    <t>Subsecretaria de Planeación y Política y sus Subdirecciones</t>
  </si>
  <si>
    <t>Subsecretaria de Gestión Financiera</t>
  </si>
  <si>
    <t>Subdireccion Administrativa</t>
  </si>
  <si>
    <t>Elaborar y divulgar documento para que establezca criterio de unificaciòn manejo de informaciòn a los entes de Control</t>
  </si>
  <si>
    <t>La Subsecretaría de Gestión Financiera informará a la Subsecretaría de Gestión Corporativa y CID, la expedición de todos los Actos Administrativos en los que se compromentan recursos, sin importar que el mismo este atado a un convenio, contrato o relación jurídica con un tercero. (transerencia de recursos, indexaciones)</t>
  </si>
  <si>
    <t>Capacitación referente a los formatos de supervisión 2021.</t>
  </si>
  <si>
    <t>Circular sobre supervisión de contratos, incluyendo la presentación en la ultima cuenta, del pantallazo de SECOP II con la publicacion de todos los pagos y aprobacion por el supervisor de cada contrato.</t>
  </si>
  <si>
    <t>Elaborar e implementar  cronograma de trabajo para la adopción de la PIGSH.</t>
  </si>
  <si>
    <t>Actualizar los documentos de la Política (DTS- Plan de Acción-Documento CONPES)</t>
  </si>
  <si>
    <t>Radicar DTS- Plan de Acción-Documento CONPES, ante SDP</t>
  </si>
  <si>
    <t xml:space="preserve">Elaborar una matriz de seguimiento a las metas establecidas en los proyectos de inversión en relación a subsidios donde se refleje los soportes que valida el estado de cada meta definida. </t>
  </si>
  <si>
    <t xml:space="preserve">Implementar una matriz de seguimiento a las metas establecidas en los proyectos de inversión en relación a subsidios donde se refleje los soportes que valida el estado de cada meta definida. </t>
  </si>
  <si>
    <t xml:space="preserve">Realizar mesas de trabajo al interior de la Subsecretaría de Gestión Financiera para verificar y determinar el estado actual de los subsdios asignados. 
</t>
  </si>
  <si>
    <t xml:space="preserve">Legalizar los subsdios de acuerdo con los resultados de las mesas de verificación. </t>
  </si>
  <si>
    <t>Capacitación del manual de contratación referente  a la supervisión de contratos y correcto diligenciamiento de los formatos de supervisión.</t>
  </si>
  <si>
    <t>Incluir en el Procedimiento de Gestion Contractual y socializar, una obligacion adicional a los supervisores de los Convenios Interadministrativos publicados por otras entidades, donde debe solicitar la debida publicación de los actos jurídicos y administrativos derivados del proceso de contratación estatal, proferidos en cada una de sus etapas.</t>
  </si>
  <si>
    <t>Porcentaje de resoluciones expedidas por la SGF e informadas a la SGC y CID</t>
  </si>
  <si>
    <t>Capacitación</t>
  </si>
  <si>
    <t xml:space="preserve">Cronograma de trabajo </t>
  </si>
  <si>
    <t>Documento de politica actualizada</t>
  </si>
  <si>
    <t>Matriz de Seguimiento y control elaborada</t>
  </si>
  <si>
    <t>Matriz de Seguimiento y control implementada</t>
  </si>
  <si>
    <t xml:space="preserve">Mesas de trabajo. </t>
  </si>
  <si>
    <t>Subsdios legalizados</t>
  </si>
  <si>
    <t>Documento elaborado y divulgado</t>
  </si>
  <si>
    <t>(No. de resoluciones informadas a la SGC y CID / No. de resoluciones expedidas por la SGF) * 100</t>
  </si>
  <si>
    <t>Número de circulares socializadas</t>
  </si>
  <si>
    <t>No. de documentos actualizados para la adopción PIGSH/No. de documentos programados por actualizar para la adopción PIGSH*100</t>
  </si>
  <si>
    <t>No. de documentos radicados ante la SDP para la adopción PIGSH/No. De documentos programados para radicar ante la SDP para la adopción*100</t>
  </si>
  <si>
    <t>Número matriz de seguimiento elaborada</t>
  </si>
  <si>
    <t>Número de matriz de seguimiento implementada</t>
  </si>
  <si>
    <t xml:space="preserve">(No. de mesas de trabajo realizadas / No. de mesas de trabajo programadas)  100. </t>
  </si>
  <si>
    <t xml:space="preserve"> Número de Subsdios Legalizados / número de subsdios objeto de legalización</t>
  </si>
  <si>
    <t>Procedimiento de Gestión Contractual ajustado y socializado</t>
  </si>
  <si>
    <t>3.1.1 Hallazgo administrativo por inconsistencias en distintos ámbitos de información registrada y la suministrada por la SDHT.</t>
  </si>
  <si>
    <t>3.1.2 Hallazgo administrativo, por aplicación inadecuada del Manual de Contratación relacionado con las funciones administrativas de los supervisores e interventores, informes de supervisión y del adecuado diligenciamiento del formato PSO7-FO524-V1 periodicidad, dentro del Convenio Interadministrativo 415 de 2017.</t>
  </si>
  <si>
    <t>3.3.1.1.1 Hallazgo administrativo con presunta incidencia disciplinaria, por la carencia de una política que regule la gestión del suelo urbano y rural y la gestión integral del hábitat del Distrito Capital, en atención a las funciones de la SDHT.</t>
  </si>
  <si>
    <t>3.3.1.2.1 Hallazgo Administrativo con presunta incidencia disciplinaria por la carencia de evidencias que soporten la ejecución global de la meta 5: “Apoyar la gestión de 80 hectáreas útiles para la construcción de Vivienda de Interés Social - VIS, mediante la aplicación de instrumentos de financiación” del proyecto 1075.</t>
  </si>
  <si>
    <t>3.3.1.3.1 Hallazgo Administrativo por la no ejecución de 111 resoluciones para la adquisición de vivienda por $7.837.981.324 de las vigencias 2016 al 2018 las cuales fueron asignadas pero a la fecha no han sido legalizadas.</t>
  </si>
  <si>
    <t>3.3.2.1.1 Hallazgo administrativo con presunta incidencia disciplinaria por debilidades e inexactitud en los informes de supervisión en el Convenio Interadministrativo 415 de 2017.</t>
  </si>
  <si>
    <t>3.3.2.2.1 Hallazgo administrativo por omitir la publicación de Certificados de Disponibilidad Presupuestal, Certificados de Registro Presupuestal y órdenes de pago, por adiciones, trasferencias de recursos en el Convenio Interadministrativo No. 499 de 2018 de la SDHT y Convenio No.002 de FONVIVIENDA, en el Sistema Electrónico para la Contratación Pública- www.secop.gov.co.</t>
  </si>
  <si>
    <t>3.3.2.3.1 Hallazgo administrativo con presunta incidencia disciplinaria, por el no cumplimiento del artículo 2.2.1.1.1.7.1., del Decreto 1082 de 2015, al omitir la publicación en el Sistema Electrónico para la Contratación Pública- SECOP II, documentos de los contratos de prestación de servicios profesionales Nos. 479 de 2020; 482 de 2020 y 491 de 2020.</t>
  </si>
  <si>
    <t>Realizar seguimiento a  la denuncia interpuesta ante la Fiscalía  General de la Nación.</t>
  </si>
  <si>
    <t>Realizar capacitaciones con el propósito de sensibilizar a las áreas respecto de los controles y documentos idóneos que se tendrán en cuenta para efectuar la legalización de los saldos de los Convenios vigentes o que se lleguen a celebrar.</t>
  </si>
  <si>
    <t>Capacitaciones efectuadas</t>
  </si>
  <si>
    <t>Incluir dentro del reglamento operativo para la asignación de subsidios de población en retorno los requisitos que permita a la SDHT tener control en los tiempos de asignación, desembolso y legalización.</t>
  </si>
  <si>
    <t>SIN INICIAR</t>
  </si>
  <si>
    <t>31/08/2018
31/12/2018
31/05/2019
31/10/2019
30/11/2019
31/12/2019
30/05/2020
31/10/2020</t>
  </si>
  <si>
    <t>Capacitación al Grupo de Gestion Contractual por Colombia Compra Eficiente sobre la debida publicación de los documentos que hacen parte de los procesos contractuales en SECOP II.</t>
  </si>
  <si>
    <r>
      <t xml:space="preserve">3.1.1.1. Hallazgo Administrativo con presunta incidencia Disciplinaria: Por la debilidad del sistema de información relacionada con los proyectos 1153, 1144 y 1075 vigencia 2017  </t>
    </r>
    <r>
      <rPr>
        <b/>
        <sz val="14"/>
        <rFont val="Times New Roman"/>
        <family val="1"/>
      </rPr>
      <t>(Pagina 21 - Informe final auditoria regularidad 2017)</t>
    </r>
  </si>
  <si>
    <r>
      <t xml:space="preserve">Diseño de un    </t>
    </r>
    <r>
      <rPr>
        <i/>
        <sz val="14"/>
        <rFont val="Times New Roman"/>
        <family val="1"/>
      </rPr>
      <t>"Programa de fortalecimiento del control social de la prestación de los servicios públicos domiciliarios en el distrito capital",</t>
    </r>
  </si>
  <si>
    <t>30/11/2019
31/12/2019
30/05/2020
31/05/2020
31/10/2020</t>
  </si>
  <si>
    <t>31/10/2019
30/11/2019
31/12/2019
30/05/2020
31/10/2020</t>
  </si>
  <si>
    <t>Número de requerimientos realizados/ Número seis de requerimientos  programados</t>
  </si>
  <si>
    <t>Seguimiento a   requerimientos bimestral a la OPV 25 de noviembre</t>
  </si>
  <si>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</si>
  <si>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</si>
  <si>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No se encontraron soportes que permitan determinar el avance o estado de cumplimiento de la acción.</t>
    </r>
    <r>
      <rPr>
        <b/>
        <sz val="14"/>
        <rFont val="Times New Roman"/>
        <family val="1"/>
      </rPr>
      <t xml:space="preserve">
Recomendaciones:
</t>
    </r>
    <r>
      <rPr>
        <sz val="14"/>
        <rFont val="Times New Roman"/>
        <family val="1"/>
      </rPr>
      <t xml:space="preserve">1. El área responsable de allegar a la Oficina Asesora de Control Interno los soportes que demuestren objetivamente que la acción se viene cumpliendo
2. Considerando que la acción se vence el 31 de Enero de 2018, se sugiere evaluar si es pertinente solicitar un ajustes a la acción, al indicador, meta o fecha de cumplimiento considerando la Resolución Reglamentaria No. 069 de 2015 en su articulo 8° de la Contraloría de Bogotá. Por tanto, si se requiere el ajuste, debe allegar la respectiva modificación y justificación a más tardar el 18 de Diciembre de 2017 para dar trámite con el organismo de control.
</t>
    </r>
    <r>
      <rPr>
        <b/>
        <sz val="14"/>
        <rFont val="Times New Roman"/>
        <family val="1"/>
      </rPr>
      <t xml:space="preserve">Alerta. </t>
    </r>
    <r>
      <rPr>
        <sz val="14"/>
        <rFont val="Times New Roman"/>
        <family val="1"/>
      </rPr>
      <t xml:space="preserve">La acción no registra avance
</t>
    </r>
    <r>
      <rPr>
        <b/>
        <sz val="14"/>
        <rFont val="Times New Roman"/>
        <family val="1"/>
      </rPr>
      <t xml:space="preserve">Diciembre 2017: </t>
    </r>
    <r>
      <rPr>
        <sz val="14"/>
        <rFont val="Times New Roman"/>
        <family val="1"/>
      </rPr>
      <t>Se hace entrega del informe de verificación corte 30 de noviembre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</si>
  <si>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 xml:space="preserve">Diciembre 2017: </t>
    </r>
    <r>
      <rPr>
        <sz val="14"/>
        <rFont val="Times New Roman"/>
        <family val="1"/>
      </rPr>
      <t xml:space="preserve">No reporaron soportes ni avances.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area responsable  aporta el mem No.  3-2018-04232 del 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</si>
  <si>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Al momento del seguimiento no se cuenta con el análisis del sector toda vez que no se han celebrado nuevos contratos de arrendamiento.
</t>
    </r>
    <r>
      <rPr>
        <b/>
        <sz val="14"/>
        <rFont val="Times New Roman"/>
        <family val="1"/>
      </rPr>
      <t>Recomendación:</t>
    </r>
    <r>
      <rPr>
        <sz val="14"/>
        <rFont val="Times New Roman"/>
        <family val="1"/>
      </rPr>
      <t xml:space="preserve"> Se recomienda a la Subsecretaría de Gestión Corporativa y CID que para los próximos contratos de arrendamiento se asegure la realización del análisis del sector considerando el articulo 2.2.1.1.1.6.1 y 2.2.1.2.1.4.11 del Decreto Reglamentario No. 1082 de 2015.
</t>
    </r>
    <r>
      <rPr>
        <b/>
        <sz val="14"/>
        <rFont val="Times New Roman"/>
        <family val="1"/>
      </rPr>
      <t xml:space="preserve">Diciembre 2017: </t>
    </r>
    <r>
      <rPr>
        <sz val="14"/>
        <rFont val="Times New Roman"/>
        <family val="1"/>
      </rPr>
      <t xml:space="preserve"> Se realiza verificación de los dos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ahcer seguimiento el próximo trimestre para verificar el cumplimiento sobre los contratos que firmen de arrendamiento.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 xml:space="preserve">Agosto 2018: </t>
    </r>
    <r>
      <rPr>
        <sz val="14"/>
        <rFont val="Times New Roman"/>
        <family val="1"/>
      </rPr>
      <t xml:space="preserve"> El àrea informa la existencia del formato PS02-FO335-V9 estudios previos para contrataciòn directa. Sin embargo, no se remite soporte que permita evidenciarl el cumplimiento de la variable del indicador  Formato  analisis de sector implementado, es decir, no hay soporte de la implementación, especialmente en contratos de arrendamiento de inmueble.  Se mantiene el porcentaje establecido en el anterior seguimiento.
</t>
    </r>
    <r>
      <rPr>
        <b/>
        <sz val="14"/>
        <rFont val="Times New Roman"/>
        <family val="1"/>
      </rPr>
      <t>Recomendación:</t>
    </r>
    <r>
      <rPr>
        <sz val="14"/>
        <rFont val="Times New Roman"/>
        <family val="1"/>
      </rPr>
      <t xml:space="preserve"> Establecer un plan de  acción que permita dar cumplimiento de la acción establecida, toda vez que si en el proximo seguimiento se evidencia incumplida, constribuiria negativamente al estado de avance del Plan de Mejoramiento con corte a 31 de diciembre de 2018 menor en un 90% , lo que permitiria a este ente de control aplicar la Resolución Reglamentaria 012 de 2018 en dar inicio a un proceso disciplinario para el Representante Legal de la Entidad.
</t>
    </r>
    <r>
      <rPr>
        <b/>
        <sz val="14"/>
        <rFont val="Times New Roman"/>
        <family val="1"/>
      </rPr>
      <t xml:space="preserve">Diciembre de 2018: </t>
    </r>
    <r>
      <rPr>
        <sz val="14"/>
        <rFont val="Times New Roman"/>
        <family val="1"/>
      </rPr>
      <t>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</si>
  <si>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Cumplido el primer trimestre no se encontró el primer reporte de seguimiento trimestral realizado por cada una de las áreas ni por la Subdirección Administrativa.
</t>
    </r>
    <r>
      <rPr>
        <b/>
        <sz val="14"/>
        <rFont val="Times New Roman"/>
        <family val="1"/>
      </rPr>
      <t>Diciembre</t>
    </r>
    <r>
      <rPr>
        <sz val="14"/>
        <rFont val="Times New Roman"/>
        <family val="1"/>
      </rPr>
      <t xml:space="preserve">: En reuniones semanales de monitoreo se realizó seguimiento a la ejecución prespuestal que incluye el seguimiento al Plan de Adquisiciones. 
Soportes: Presentaciones semanales.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àrea no remite soportes, sin embargo informa que a la  fecha no  existen programaciones contractuales en el  PAA que superen la vigencia presupuestal, sin embargo, se verificò tanto en el SECOP2 https://community.secop.gov.co/Public/App/AnnualPurchasingPlanEditPublic/View?id=24294. A lo que se observaron procesos con Fecha estimada de inicio de proceso de selección de enero con duraciòn del contrato de 12 meses; contratos programados en junio con duraciòn de 9 meses.  
Se mantiene el porcentaje de ejecución del anterior seguimiento.
</t>
    </r>
    <r>
      <rPr>
        <b/>
        <sz val="14"/>
        <rFont val="Times New Roman"/>
        <family val="1"/>
      </rPr>
      <t xml:space="preserve">Alerta:: </t>
    </r>
    <r>
      <rPr>
        <sz val="14"/>
        <rFont val="Times New Roman"/>
        <family val="1"/>
      </rPr>
      <t xml:space="preserve">Establecer un plan de  acción que permita dar cumplimiento de la acción establecida, toda vez que si en el proximo seguimiento se evidencia incumplida, constribuiria negativamente al estado de avance del Plan de Mejoramiento con corte a 31 de diciembre de 2018 menor en un 90%, lo que permitiria a este ente de control aplicar la Resolución Reglamentaria 012 de 2018 en dar inicio a un proceso disciplinario para el Representante Legal.
</t>
    </r>
    <r>
      <rPr>
        <b/>
        <sz val="14"/>
        <rFont val="Times New Roman"/>
        <family val="1"/>
      </rPr>
      <t>Diciembre 2018:</t>
    </r>
    <r>
      <rPr>
        <sz val="14"/>
        <rFont val="Times New Roman"/>
        <family val="1"/>
      </rPr>
      <t>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t>
    </r>
    <r>
      <rPr>
        <b/>
        <sz val="14"/>
        <rFont val="Times New Roman"/>
        <family val="1"/>
      </rPr>
      <t xml:space="preserve">. 
Mayo 2019: </t>
    </r>
    <r>
      <rPr>
        <sz val="14"/>
        <rFont val="Times New Roman"/>
        <family val="1"/>
      </rPr>
      <t>Dentro del Informe de Auditoria de Regularidad vigencia 2018- PAD 2019 Codigo 24. La contraloria en la evaluación el Plan de Mejoramiento con corte a 31 de diciembre de 2018, emitio concepto de CERRADA ( Folio 32 Fila 14 No.33 ) . Por dicho pronunciamiento el concepto cambia a CUMPLIDA</t>
    </r>
  </si>
  <si>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 .</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xml:space="preserve">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</si>
  <si>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</si>
  <si>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 xml:space="preserve">Alerta: </t>
    </r>
    <r>
      <rPr>
        <sz val="14"/>
        <rFont val="Times New Roman"/>
        <family val="1"/>
      </rPr>
      <t xml:space="preserve">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reporaron soportes ni avances .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</si>
  <si>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Al momento del seguimiento no se cuenta con registros, soportes o evidencias de equivalencias documentadas en los estudios previos para los contratos celebrados por la Entidad a partir del mes de Agosto.
</t>
    </r>
    <r>
      <rPr>
        <b/>
        <sz val="14"/>
        <rFont val="Times New Roman"/>
        <family val="1"/>
      </rPr>
      <t xml:space="preserve">Recomendación: </t>
    </r>
    <r>
      <rPr>
        <sz val="14"/>
        <rFont val="Times New Roman"/>
        <family val="1"/>
      </rPr>
      <t xml:space="preserve">Considerando que la acción se vence el 31 de Julio de 2018, se sugiere evaluar si es pertinente la modificación de la acción, el indicador o la meta y allegar la respectiva solicitud de modificación y justificación a la Oficina de Control Interno por lo menos con 60 días antes de la fecha de culminación para dar trámite con el organismo de control.
</t>
    </r>
    <r>
      <rPr>
        <b/>
        <sz val="14"/>
        <rFont val="Times New Roman"/>
        <family val="1"/>
      </rPr>
      <t>Diciembre 2017:</t>
    </r>
    <r>
      <rPr>
        <sz val="14"/>
        <rFont val="Times New Roman"/>
        <family val="1"/>
      </rPr>
      <t xml:space="preserve"> No reporaron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área remite formato PS07-FO552-V1. Verificado el listado   maestro de documentos se observa que la versión 1 (V1) es de fecha 28/12/2017. Debido a que el àrea sòlo remite el formato, se observó en el SECOP 2 la existencia de 720 procesos de selección, de los cuales 605 son contratos de prestaciòn de servicios profesionales y/o de apoyo a la gestión. De estos se verificó que a 31/08/2018 existen 548 registros contractuales, de los cuales se evidenciò que de los 20 revisados 18 cuentan con el documento formato PS07-FO552 V1 Cert idoneidad.
</t>
    </r>
    <r>
      <rPr>
        <b/>
        <sz val="14"/>
        <rFont val="Times New Roman"/>
        <family val="1"/>
      </rPr>
      <t xml:space="preserve">Diciembre 2018: </t>
    </r>
    <r>
      <rPr>
        <sz val="14"/>
        <rFont val="Times New Roman"/>
        <family val="1"/>
      </rPr>
      <t>El área remite 6 evidencias del cumplimiento del certificado de idoneidad. Control Interno ampliò la muestra a 20 contratos publicado en el SECOP2, de los cuales todos cumplen con el documento formato PS07-FO552 V1 Cert idoneidad.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</si>
  <si>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Alerta:</t>
    </r>
    <r>
      <rPr>
        <sz val="14"/>
        <rFont val="Times New Roman"/>
        <family val="1"/>
      </rPr>
      <t xml:space="preserve"> 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Recomendaciones:</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reportaron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</si>
  <si>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Recomendaciones: 
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4"/>
        <rFont val="Times New Roman"/>
        <family val="1"/>
      </rPr>
      <t>Febrero  2018.</t>
    </r>
    <r>
      <rPr>
        <sz val="14"/>
        <rFont val="Times New Roman"/>
        <family val="1"/>
      </rPr>
      <t xml:space="preserve"> 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4"/>
        <rFont val="Times New Roman"/>
        <family val="1"/>
      </rPr>
      <t xml:space="preserve">Alerta: </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de 2018: Se </t>
    </r>
    <r>
      <rPr>
        <sz val="14"/>
        <rFont val="Times New Roman"/>
        <family val="1"/>
      </rPr>
      <t>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</si>
  <si>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t>
    </r>
    <r>
      <rPr>
        <b/>
        <sz val="14"/>
        <rFont val="Times New Roman"/>
        <family val="1"/>
      </rPr>
      <t xml:space="preserve">Recomendaciones: 
</t>
    </r>
    <r>
      <rPr>
        <sz val="14"/>
        <rFont val="Times New Roman"/>
        <family val="1"/>
      </rPr>
      <t xml:space="preserve">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4"/>
        <rFont val="Times New Roman"/>
        <family val="1"/>
      </rPr>
      <t xml:space="preserve">7 FEBRERO DE 2018. </t>
    </r>
    <r>
      <rPr>
        <sz val="14"/>
        <rFont val="Times New Roman"/>
        <family val="1"/>
      </rPr>
      <t xml:space="preserve">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4"/>
        <rFont val="Times New Roman"/>
        <family val="1"/>
      </rPr>
      <t xml:space="preserve">Alerta: </t>
    </r>
    <r>
      <rPr>
        <sz val="14"/>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Reepresentante Legal.
</t>
    </r>
    <r>
      <rPr>
        <b/>
        <sz val="14"/>
        <rFont val="Times New Roman"/>
        <family val="1"/>
      </rPr>
      <t xml:space="preserve">Diciembre 2018:  </t>
    </r>
    <r>
      <rPr>
        <sz val="14"/>
        <rFont val="Times New Roman"/>
        <family val="1"/>
      </rPr>
      <t>Se 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</si>
  <si>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rFont val="Times New Roman"/>
        <family val="1"/>
      </rPr>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</si>
  <si>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Al momento del seguimiento no se encontraron evidencias  que permitan determinar avance de la acción.
</t>
    </r>
    <r>
      <rPr>
        <b/>
        <sz val="14"/>
        <rFont val="Times New Roman"/>
        <family val="1"/>
      </rPr>
      <t xml:space="preserve">Alertas:
1. </t>
    </r>
    <r>
      <rPr>
        <sz val="14"/>
        <rFont val="Times New Roman"/>
        <family val="1"/>
      </rPr>
      <t xml:space="preserve">El hallazgo 2.1.3.19 cuenta con auto de apertura de indagación preliminar en la Personería de Bogotá y, según acta de visita administrativa del 12 de Diciembre de 2017, se acordó la entrega de soportes del contrato 221 de 2016, certificación laboral de quien suscribió el contrato y de quien fungió como supervisor, copia del plan de mejoramiento y copia de la respuesta dada por la Entidad para el día 26 de enero de 2017.
2. Si la Subdirección Administrativa no demuestra la aplicación de la "Estructura de Análisis Económico" de la Guía para la Elaboración de Estudios de Sector,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t>
    </r>
    <r>
      <rPr>
        <b/>
        <sz val="14"/>
        <rFont val="Times New Roman"/>
        <family val="1"/>
      </rPr>
      <t xml:space="preserve">
1. </t>
    </r>
    <r>
      <rPr>
        <sz val="14"/>
        <rFont val="Times New Roman"/>
        <family val="1"/>
      </rPr>
      <t xml:space="preserve">Solicitar formalmente a la Subdirección Administrativa informar si en la totalidad de los contratos y/o convenios suscritos entre Enero de 2017 y Diciembre de 2017 se aplicó el segundo enciso " Estructura de Análisis Económico" de la Guía para la Elaboración de Estudios de Sector junto con los soportes que así lo demuestren.
</t>
    </r>
    <r>
      <rPr>
        <b/>
        <sz val="14"/>
        <rFont val="Times New Roman"/>
        <family val="1"/>
      </rPr>
      <t>7 Febrero de 2018.</t>
    </r>
    <r>
      <rPr>
        <sz val="14"/>
        <rFont val="Times New Roman"/>
        <family val="1"/>
      </rPr>
      <t xml:space="preserve"> Se evidencia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</si>
  <si>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Al momento de la verificación no se registran avances.
</t>
    </r>
    <r>
      <rPr>
        <b/>
        <sz val="14"/>
        <rFont val="Times New Roman"/>
        <family val="1"/>
      </rPr>
      <t xml:space="preserve">Recomendación: </t>
    </r>
    <r>
      <rPr>
        <sz val="14"/>
        <rFont val="Times New Roman"/>
        <family val="1"/>
      </rPr>
      <t xml:space="preserve">Impulsar la realización de la acción que permita contar con el Manual de Contratación en donde conste la desagregación de los aportes, formas de desembolsos en referencia a la contratación con Organismos Internacionales.
</t>
    </r>
    <r>
      <rPr>
        <b/>
        <sz val="14"/>
        <rFont val="Times New Roman"/>
        <family val="1"/>
      </rPr>
      <t>7 febrero de 2018.</t>
    </r>
    <r>
      <rPr>
        <sz val="14"/>
        <rFont val="Times New Roman"/>
        <family val="1"/>
      </rPr>
      <t xml:space="preserve"> Se evidencia la expedición de la Res.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t>
    </r>
    <r>
      <rPr>
        <sz val="14"/>
        <rFont val="Times New Roman"/>
        <family val="1"/>
      </rPr>
      <t xml:space="preserve">018: El àrea no remite seguimiento ni soportes, verificada la Resolución 789 de 2017, en el articulo 10 literal D respecto de elaboración del análisis del sector, estudios previos y estudio del mercado, especìficamente para el caso de contratación directa establece: Igualmente, el área o dependencia interesada en contratar será responsable de elaborar los estudios previos cuando se trate de contratos regidos por los reglamentos de organismos de cooperación, asistencia o ayuda internacional o con organismos multilaterales de crédito, en los términos del artículo 20 de la Ley 1150 de 2007; así como de elaborar los documentos que justifiquen la necesidad y conveniencia de celebrar los convenios de apoyo, regidos por el artículo 355 de la Constitución Política, los convenios de asociación consagrados en el artículo 96 de la Ley 489 de 1998, también regulados por el Decreto 092 de 2017 y los convenios interadministrativos regidos por el artículo 95 de la Ley 489 de 1998. En estos dos últimos casos, en la elaboración de dichos documentos deberán tenerse en cuenta las exigencias particulares contenidas en el referido Decreto para que resulte procedente su celebración.
</t>
    </r>
    <r>
      <rPr>
        <b/>
        <sz val="14"/>
        <rFont val="Times New Roman"/>
        <family val="1"/>
      </rPr>
      <t xml:space="preserve">Recomendación: </t>
    </r>
    <r>
      <rPr>
        <sz val="14"/>
        <rFont val="Times New Roman"/>
        <family val="1"/>
      </rPr>
      <t xml:space="preserve">La acción establecida ademàs de estar encaminada a justificar la necesidad del convenio indica incluyendo  las ventajas en terminos de  costo- beneficio para la  entidad.
</t>
    </r>
    <r>
      <rPr>
        <b/>
        <sz val="14"/>
        <rFont val="Times New Roman"/>
        <family val="1"/>
      </rPr>
      <t>Alerta :</t>
    </r>
    <r>
      <rPr>
        <sz val="14"/>
        <rFont val="Times New Roman"/>
        <family val="1"/>
      </rPr>
      <t xml:space="preserve">El area debe actrualizar el Manual; toda vez que si en el proximo seguimiento se evidencia incumplimiento de esta acción, contribuiría negativamente al estado de avance del Plan de Mejoramiento con corte a 31 de diciembre de 2018 menor en un 90% ,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</si>
  <si>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Con radicado No. 2-2017-75758 del 12 de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</si>
  <si>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rFont val="Times New Roman"/>
        <family val="1"/>
      </rPr>
      <t xml:space="preserve">No se pudo evidenciar  la creación e implementación de un instructivo para fortalecer la organización de expedientes contractuales.
</t>
    </r>
    <r>
      <rPr>
        <b/>
        <sz val="14"/>
        <rFont val="Times New Roman"/>
        <family val="1"/>
      </rPr>
      <t xml:space="preserve">Recomendación: </t>
    </r>
    <r>
      <rPr>
        <sz val="14"/>
        <rFont val="Times New Roman"/>
        <family val="1"/>
      </rPr>
      <t xml:space="preserve">Dar inicio a la gestión para la estructuración del instructivo proyectado, toda vez que será necesario evaluar su estado de implementación para conceptuar su estado antes de la fecha de culminación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 E</t>
    </r>
    <r>
      <rPr>
        <sz val="14"/>
        <rFont val="Times New Roman"/>
        <family val="1"/>
      </rPr>
      <t xml:space="preserv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Establecer Plan de choque para dar cumplimiento de manera inmediata, toda vez que se materializò el riesgo de acciòn INCUMPLIDA y podria generar un presunto proceso disciplinario como lo establece la Resoluciòn Reglamentaria 012 de 2018 de la Contralorìa de Bogotrà en su capitulo VI.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</si>
  <si>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t>
    </r>
    <r>
      <rPr>
        <b/>
        <sz val="14"/>
        <rFont val="Times New Roman"/>
        <family val="1"/>
      </rPr>
      <t xml:space="preserve">Recomendaciones: </t>
    </r>
    <r>
      <rPr>
        <sz val="14"/>
        <rFont val="Times New Roman"/>
        <family val="1"/>
      </rPr>
      <t xml:space="preserve">
1. La Oficina Asesora de Control Interno debe verificar la existencia de convenios y contratos celebrados con Entidades No Gubernamentales bajo el marco del Decreto 092 de 2017 para verificar su aplicación.
2. Considerando que la acción se vence el 31 de Julio de 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7 febrero de 2018.</t>
    </r>
    <r>
      <rPr>
        <sz val="14"/>
        <rFont val="Times New Roman"/>
        <family val="1"/>
      </rPr>
      <t xml:space="preserve"> Se evidencia que al corte de seguimiento no se hasuscrito convenio de asociación que permita evidenciar el cumplimiento de la acción de mejora. Se realziará otro seguimiento para evidenciar el cumplimiento de la acción propuesta.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t>
    </r>
    <r>
      <rPr>
        <b/>
        <sz val="14"/>
        <rFont val="Times New Roman"/>
        <family val="1"/>
      </rPr>
      <t xml:space="preserve">Agosto 2018: </t>
    </r>
    <r>
      <rPr>
        <sz val="14"/>
        <rFont val="Times New Roman"/>
        <family val="1"/>
      </rPr>
      <t xml:space="preserve">Se evidencia que al corte de seguimiento no se han suscrito convenio de asociación que permita evidenciar el cumplimiento de la acción de mejora. 
</t>
    </r>
    <r>
      <rPr>
        <b/>
        <sz val="14"/>
        <rFont val="Times New Roman"/>
        <family val="1"/>
      </rPr>
      <t xml:space="preserve">Alerta: </t>
    </r>
    <r>
      <rPr>
        <sz val="14"/>
        <rFont val="Times New Roman"/>
        <family val="1"/>
      </rPr>
      <t xml:space="preserve">Aunque se estableciaron alerta al área responsable, no remite mas soportes que permitan validar el estado de la meta,.
</t>
    </r>
    <r>
      <rPr>
        <b/>
        <sz val="14"/>
        <rFont val="Times New Roman"/>
        <family val="1"/>
      </rPr>
      <t xml:space="preserve">Noviembre 2018: </t>
    </r>
    <r>
      <rPr>
        <sz val="14"/>
        <rFont val="Times New Roman"/>
        <family val="1"/>
      </rPr>
      <t xml:space="preserve">Se remitio a la Auditoria de Convenios el Mem No. 3-2017-07987 del 14 de noviembre de 2018, donde la subdirección administrativa informa que en el periodo de la acción no se pactaron convenios de asociación.
</t>
    </r>
    <r>
      <rPr>
        <b/>
        <sz val="14"/>
        <rFont val="Times New Roman"/>
        <family val="1"/>
      </rPr>
      <t xml:space="preserve">Diciembre 2018: </t>
    </r>
    <r>
      <rPr>
        <sz val="14"/>
        <rFont val="Times New Roman"/>
        <family val="1"/>
      </rPr>
      <t>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</si>
  <si>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Al momento de la verificación no se registran avances ni existen actas sobre el particular.
</t>
    </r>
    <r>
      <rPr>
        <b/>
        <sz val="14"/>
        <rFont val="Times New Roman"/>
        <family val="1"/>
      </rPr>
      <t xml:space="preserve">Recomendación: </t>
    </r>
    <r>
      <rPr>
        <sz val="14"/>
        <rFont val="Times New Roman"/>
        <family val="1"/>
      </rPr>
      <t xml:space="preserve">Incorporar en la agenda del próximo Comité de Contratación en el cual se aprueba el Plan Anual de Adquisiciones la acción en referencia a las tipologías contractuales y documentarlo en la respectiva acta
</t>
    </r>
    <r>
      <rPr>
        <b/>
        <sz val="14"/>
        <rFont val="Times New Roman"/>
        <family val="1"/>
      </rPr>
      <t xml:space="preserve">Febrero 2017: </t>
    </r>
    <r>
      <rPr>
        <sz val="14"/>
        <rFont val="Times New Roman"/>
        <family val="1"/>
      </rPr>
      <t xml:space="preserve">El area no reporto soportes ni avance.
</t>
    </r>
    <r>
      <rPr>
        <b/>
        <sz val="14"/>
        <rFont val="Times New Roman"/>
        <family val="1"/>
      </rPr>
      <t>Abril 2018:</t>
    </r>
    <r>
      <rPr>
        <sz val="14"/>
        <rFont val="Times New Roman"/>
        <family val="1"/>
      </rPr>
      <t xml:space="preserve"> El àrea no reporto avance ni soportes para evaluaciòn por parte de Control Interno . Se mantiene el mismo avance con corte noviembre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Si bien el àrea informa que cada vez que se realiza un tràmite contractual se vertifica si la contratación se encuentra en el PAA para proceder al tràmite en el SECOP2, ya que en caso de no encontrarse en el PAA no se puede proseguir con la adquisición. El àrea  no remite soporte de documento de seguimiento que permita medir la acción acorde el indicador establecido.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</si>
  <si>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No se evidenció que durante el período entre Agosto y Noviembre se hayan ejecutado las capacitaciones. 
</t>
    </r>
    <r>
      <rPr>
        <b/>
        <sz val="14"/>
        <rFont val="Times New Roman"/>
        <family val="1"/>
      </rPr>
      <t xml:space="preserve">Alerta: </t>
    </r>
    <r>
      <rPr>
        <sz val="14"/>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 xml:space="preserve">Recomendación:
1. </t>
    </r>
    <r>
      <rPr>
        <sz val="14"/>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Abril 2018:</t>
    </r>
    <r>
      <rPr>
        <sz val="14"/>
        <rFont val="Times New Roman"/>
        <family val="1"/>
      </rPr>
      <t xml:space="preserve"> 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se encuentra incumplida.
</t>
    </r>
    <r>
      <rPr>
        <b/>
        <sz val="14"/>
        <rFont val="Times New Roman"/>
        <family val="1"/>
      </rPr>
      <t>Agosto 2018</t>
    </r>
    <r>
      <rPr>
        <sz val="14"/>
        <rFont val="Times New Roman"/>
        <family val="1"/>
      </rPr>
      <t xml:space="preserve">: El àrea aunque informa que con el Memorando No. 3-2018-04921 del 10 de septiembre de 2018 realizaràn jornadas de capacitaciòn de " Supervisiòn de Contratos"  los dias 17 de septiembre de 2018 y 8 de octubre de 2018, este documento no procede, toda vez que la fecha de cumplimiento de esta acciòn era hasta el 28 de febrero de 2018 y no se evidencian capacitaciònes en fechas anteriores a la fecha de corte de cumplimiento de la acciòn.
</t>
    </r>
    <r>
      <rPr>
        <b/>
        <sz val="14"/>
        <rFont val="Times New Roman"/>
        <family val="1"/>
      </rPr>
      <t>Alerta:</t>
    </r>
    <r>
      <rPr>
        <sz val="14"/>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4"/>
        <rFont val="Times New Roman"/>
        <family val="1"/>
      </rPr>
      <t xml:space="preserve">Diciembre 2018:  </t>
    </r>
    <r>
      <rPr>
        <sz val="14"/>
        <rFont val="Times New Roman"/>
        <family val="1"/>
      </rPr>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</si>
  <si>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 No se evidenció que durante el período entre Agosto y Noviembre se hayan ejecutado las capacitaciones. 
</t>
    </r>
    <r>
      <rPr>
        <b/>
        <sz val="14"/>
        <rFont val="Times New Roman"/>
        <family val="1"/>
      </rPr>
      <t xml:space="preserve">Alerta: </t>
    </r>
    <r>
      <rPr>
        <sz val="14"/>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 xml:space="preserve">Recomendación:
1. </t>
    </r>
    <r>
      <rPr>
        <sz val="14"/>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Abril 2018:</t>
    </r>
    <r>
      <rPr>
        <sz val="14"/>
        <rFont val="Times New Roman"/>
        <family val="1"/>
      </rPr>
      <t xml:space="preserve"> El àrea no remitiò avance ni soportes . Avance 0%</t>
    </r>
    <r>
      <rPr>
        <b/>
        <sz val="14"/>
        <rFont val="Times New Roman"/>
        <family val="1"/>
      </rPr>
      <t xml:space="preserve">
Alerta: </t>
    </r>
    <r>
      <rPr>
        <sz val="14"/>
        <rFont val="Times New Roman"/>
        <family val="1"/>
      </rPr>
      <t xml:space="preserve">Establecer un plan de choqe a fin de cumplir a la mayor brevedad posible la accion establecida, toda vez que se encuentra incumplida.
</t>
    </r>
    <r>
      <rPr>
        <b/>
        <sz val="14"/>
        <rFont val="Times New Roman"/>
        <family val="1"/>
      </rPr>
      <t>Agosto 2018:</t>
    </r>
    <r>
      <rPr>
        <sz val="14"/>
        <rFont val="Times New Roman"/>
        <family val="1"/>
      </rPr>
      <t xml:space="preserve"> El àrea aunque informa que con el Memorando No. 3-2018-04921 del 10 de seprtiembre de 2018, este no procede teniendo en cuenta que el cortte de este seguimiento es a 31 de agosto de 2018. Avance 0%
</t>
    </r>
    <r>
      <rPr>
        <b/>
        <sz val="14"/>
        <rFont val="Times New Roman"/>
        <family val="1"/>
      </rPr>
      <t>Alerta:</t>
    </r>
    <r>
      <rPr>
        <sz val="14"/>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4"/>
        <rFont val="Times New Roman"/>
        <family val="1"/>
      </rPr>
      <t>Diciembre 2018:</t>
    </r>
    <r>
      <rPr>
        <sz val="14"/>
        <rFont val="Times New Roman"/>
        <family val="1"/>
      </rPr>
      <t xml:space="preserve">  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</si>
  <si>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responsable no reporto soportes de avance o cumplimiento de la acciòn, No obstante al verificar en el Mapa Interactivo no se evidencia que el formato de acta de liquidación PS-02-FO249-V6 no se encuentra actualizado.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</si>
  <si>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àrea aunque informa que con el Memorando No. 3-2018-04921 del 10 de septiembre de 2018 que se realizaràn jornadas de capacitaciòn de " Supervisiòn de Contratos"  los dias 17 de septiembre de 2018 y 8 de octubre de 2018, esta no procede toda vez que la fecha de seguimiento es con corte a 31 de agosto de 2018 y no se cuentan con soportes de jornadas de capacitaciòn antes del 31 de agosto de 2018.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 S</t>
    </r>
    <r>
      <rPr>
        <sz val="14"/>
        <rFont val="Times New Roman"/>
        <family val="1"/>
      </rPr>
      <t>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</si>
  <si>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obtuvo evidencia de avances sobre la implementación de la acción
Alerta: La inclusión en los estudios previos de los antecedentes de los proyectos de inversión para la contratación debería ser evidente en los procesos de contratación iniciados a partir del 11 de agosto.
Recomendación:
1. Dar inicio a la aplicación de la acción en los procesos de contratación desarrollados por la entidad a partir de la fecha de inicio de la actividad
2. Solicitar formalmente a la Subdirección Administrativa informar cuáles son los procesos de contratación que cuentan con antecedentes de los proyectos de inversión en los estudios previos
</t>
    </r>
    <r>
      <rPr>
        <b/>
        <sz val="14"/>
        <rFont val="Times New Roman"/>
        <family val="1"/>
      </rPr>
      <t xml:space="preserve">Febrero de 2018.:  </t>
    </r>
    <r>
      <rPr>
        <sz val="14"/>
        <rFont val="Times New Roman"/>
        <family val="1"/>
      </rPr>
      <t xml:space="preserve">Se verificó sobre los dos convenios relacionados en el informe de seguimiento. Se le colocá el 50% toda vez que aún falta tiempo para el cumplimiento de la acción lo cual permitirá realizar el cumplimiento.
</t>
    </r>
    <r>
      <rPr>
        <b/>
        <sz val="14"/>
        <rFont val="Times New Roman"/>
        <family val="1"/>
      </rPr>
      <t xml:space="preserve">Abril 2018: </t>
    </r>
    <r>
      <rPr>
        <sz val="14"/>
        <rFont val="Times New Roman"/>
        <family val="1"/>
      </rPr>
      <t xml:space="preserve">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 50%.
</t>
    </r>
    <r>
      <rPr>
        <b/>
        <sz val="14"/>
        <rFont val="Times New Roman"/>
        <family val="1"/>
      </rPr>
      <t xml:space="preserve">Agosto 2018: </t>
    </r>
    <r>
      <rPr>
        <sz val="14"/>
        <rFont val="Times New Roman"/>
        <family val="1"/>
      </rPr>
      <t xml:space="preserve">Si bien el àrea remite formatos de estudios previos:  PS02-FO07 Estud previos V15, PS02-FO329 Estud previos licita púb, selecc abrev, concur meritos V7, PS02-FO330 Estud sector licita púb, selecc abrev y concur méritos V6, la acción establecida es Incluir en los Estudios Previos los antecedentes de los Proyectos de Inversiòn a que haya luga.El formato relaciona el proyecto al que forma parte la contratación, sin embargo, al no remitir estudios previos de procesos en curso o ya adjudicados, no es posible determinar ni la totalidad de estudios previos ni cuantos de estos mencionan el antecedente del proyecto al cual pertenece la contratación.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</si>
  <si>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 con los registros de ejecución de reservas constituidas de los meses de</t>
    </r>
    <r>
      <rPr>
        <b/>
        <sz val="14"/>
        <rFont val="Times New Roman"/>
        <family val="1"/>
      </rPr>
      <t xml:space="preserve"> agosto, septiembre y octubre de 2017</t>
    </r>
    <r>
      <rPr>
        <sz val="14"/>
        <rFont val="Times New Roman"/>
        <family val="1"/>
      </rPr>
      <t xml:space="preserve">
Recomendación: Asegurar que en el Comité Directivo quede incluido un reporte de las reservas constituidas a fin de contar con suficiente evidencia que permita cerrar la acción dentro del período establecido.
</t>
    </r>
    <r>
      <rPr>
        <b/>
        <sz val="14"/>
        <rFont val="Times New Roman"/>
        <family val="1"/>
      </rPr>
      <t xml:space="preserve">Diciembre: </t>
    </r>
    <r>
      <rPr>
        <sz val="14"/>
        <rFont val="Times New Roman"/>
        <family val="1"/>
      </rPr>
      <t xml:space="preserve">De manera semanal se presenta en reunión de seguimiento el estado de ejecución de  las Reservas constituidas.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observaron los informes de seguimiento a reservas por proyectos, gastos de funcionamiento y consolidado de reservas para  los meses d</t>
    </r>
    <r>
      <rPr>
        <b/>
        <sz val="14"/>
        <rFont val="Times New Roman"/>
        <family val="1"/>
      </rPr>
      <t xml:space="preserve">e febrero, marzo, mayo, junio, julio  agosto de 2018. </t>
    </r>
    <r>
      <rPr>
        <sz val="14"/>
        <rFont val="Times New Roman"/>
        <family val="1"/>
      </rPr>
      <t xml:space="preserve">No se aportan informes de seguimiento a reservas  de los meses de enero y abril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observaron los informes de seguimiento a reservas por proyectos, gastos de funcionamiento y consolidado de reservas para  los meses enero,  abril, igualmente se suministraron los correspondientes a los meses de septiembre, octubre, 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</si>
  <si>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Se cuenta con los registros de ejecución presupuestal de los meses de agosto, septiembre y de octubre de 2017. Sin embargo en el período de ejecución de la acción solamente se incorporó una referencia del estado de ejecución presupuestal en el Comité Directivo en el acta del 18 de Septiembre de 2017.
Alerta: Dado que la acción a la fecha del seguimiento ya presenta un retraso del 18% en tanto para los Comités Directivos de los meses de Octubre y Noviembre no se presentaron los reportes de ejecución presupuestal, el porcentaje de cumplimiento no logrará su 100%. 
Recomendación: Asegurar que en todos los Comités Directivos quede incluido un reporte de la ejecución presupuestal a fin de contar con suficiente evidencia que permita cerrar la acción dentro del período establecido.
</t>
    </r>
    <r>
      <rPr>
        <b/>
        <sz val="14"/>
        <rFont val="Times New Roman"/>
        <family val="1"/>
      </rPr>
      <t>Diciembre:</t>
    </r>
    <r>
      <rPr>
        <sz val="14"/>
        <rFont val="Times New Roman"/>
        <family val="1"/>
      </rPr>
      <t xml:space="preserve"> De manera semanal se presenta en reunión de seguimiento el estado de ejecución del presupuesto.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De acuerdo a los soportes remitidos, teniendo en cuenta el periodo de seguimiento se puede evidenciar la presentación mensual a los comités directivos mediante actas  y/o presentaciones de los meses de diciembre de 2017, febrero de 2018 y abril de 2018.
</t>
    </r>
    <r>
      <rPr>
        <b/>
        <sz val="14"/>
        <rFont val="Times New Roman"/>
        <family val="1"/>
      </rPr>
      <t>Alerta:</t>
    </r>
    <r>
      <rPr>
        <sz val="14"/>
        <rFont val="Times New Roman"/>
        <family val="1"/>
      </rPr>
      <t xml:space="preserve"> Establecer plan de choque que permita dar cumplimiento a la acción, teniendo en cuenta que la acción vencio en julio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:De acuerdo a los soportes remitidos, teniendo en cuenta el periodo de seguimiento se puede evidenciar la presentación mensual a los comités directivos mediante actas  y/o presentaciones de los meses de enero, marzo, mayo, junio,julio, igualmente se dieron a conocer los informes para los meses de agosto,septiembre, octubre,noviembre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</si>
  <si>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Se cuenta con los informes de pasivos exigibles de Subsidios para los meses de Agosto, Septiembre y Octubre de 2017. 
Recomendación: Dar continuidad a la conciliación mensual de los pasivos exigibles con todas las áreas involucradas y disponer de los soportes correspondientes
</t>
    </r>
    <r>
      <rPr>
        <b/>
        <sz val="14"/>
        <rFont val="Times New Roman"/>
        <family val="1"/>
      </rPr>
      <t xml:space="preserve">Diciembre: </t>
    </r>
    <r>
      <rPr>
        <sz val="14"/>
        <rFont val="Times New Roman"/>
        <family val="1"/>
      </rPr>
      <t xml:space="preserve">Para el mes de diciembre se realizó un informe de pasivos por subsidios, esta actividad encuentra en desarrollo de acuerdo con la Resolucion No. 107 del 30 de marzo de 2017 de la Contaduría General de la Nación que concede plazo hasta el 31 de diciembre de 2018 para su depuración.
Recomendación: Dar continuidad a la conciliación mensual de los pasivos exigibles con todas las áreas 
Soporte: Informe con corte a 10 de diciembre y Resolucion No. 107 del 30 de marzo de 2017.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Se evidencia el proyectode GUIA PARA LA CONCILIACIÓN DE LOS PASIVOS EXIGIBLES DE LA SECRETARÍA DISTRITAL DEL HABITAT" esta pendiente su adopcion dentro del SIG. 
</t>
    </r>
    <r>
      <rPr>
        <b/>
        <sz val="14"/>
        <rFont val="Times New Roman"/>
        <family val="1"/>
      </rPr>
      <t>Alerta:</t>
    </r>
    <r>
      <rPr>
        <sz val="14"/>
        <rFont val="Times New Roman"/>
        <family val="1"/>
      </rPr>
      <t xml:space="preserve"> Establecer un plan de acción que permita dar cumplimiento de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dio a conocer la  "GUIA PARA LA CONCILIACIÓN DE LOS PASIVOS EXIGIBLES DE LA SECRETARÍA DISTRITAL DEL HABITAT" la cual se adopto dentro del SIG  identificandose  con el codigo PS04-IN54 V1. </t>
    </r>
    <r>
      <rPr>
        <b/>
        <sz val="14"/>
        <rFont val="Times New Roman"/>
        <family val="1"/>
      </rPr>
      <t xml:space="preserve">
Recomendación: </t>
    </r>
    <r>
      <rPr>
        <sz val="14"/>
        <rFont val="Times New Roman"/>
        <family val="1"/>
      </rPr>
      <t>realizar socializacion del mismo con los involucrados.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</si>
  <si>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Correo solicitud revisión hojas de vida de indicadores y correo de seguimiento compromiso hojas de vida. 
</t>
    </r>
    <r>
      <rPr>
        <b/>
        <sz val="14"/>
        <rFont val="Times New Roman"/>
        <family val="1"/>
      </rPr>
      <t xml:space="preserve">Observación: </t>
    </r>
    <r>
      <rPr>
        <sz val="14"/>
        <rFont val="Times New Roman"/>
        <family val="1"/>
      </rPr>
      <t xml:space="preserve">Para el siguiente seguimiento se deben disponer de mayores evidencias y soportes que permitan determinar el grado de avance de la acción, toda vez que las aportadas son insuficientes.
</t>
    </r>
    <r>
      <rPr>
        <b/>
        <sz val="14"/>
        <rFont val="Times New Roman"/>
        <family val="1"/>
      </rPr>
      <t>Recomendación</t>
    </r>
    <r>
      <rPr>
        <sz val="14"/>
        <rFont val="Times New Roman"/>
        <family val="1"/>
      </rPr>
      <t xml:space="preserve">: Para el siguiente seguimiento se debe determinar la cantidad de indicadores objeto de revisión contra los efectivamente revisados.
</t>
    </r>
    <r>
      <rPr>
        <b/>
        <sz val="14"/>
        <rFont val="Times New Roman"/>
        <family val="1"/>
      </rPr>
      <t xml:space="preserve">Diciembre 2017: </t>
    </r>
    <r>
      <rPr>
        <sz val="14"/>
        <rFont val="Times New Roman"/>
        <family val="1"/>
      </rPr>
      <t xml:space="preserve">En reunión con un profesional de la subdirección de barrios, se observaron los planes acción formulados para los proyectos de inversión 800, 1153 y 1151( este último lo correspondiente a la Subdirección de Operaciones), en los meses de enero y febrero de 2018, en los que se evidenció la propuesta  y revisión de  los indicadores de los proyectos de inversión para la vigencia 2018, lo cual continua en estructuración.
Para el siguiente seguimiento deben evidenciarse las hojas de vida definitivas de los indicadores de los proyectos de inversión.
1. Listado de asistencias de enero 15 y 19, febrero 5 de 2018
2. Borrador de planes de acción.
</t>
    </r>
    <r>
      <rPr>
        <b/>
        <sz val="14"/>
        <rFont val="Times New Roman"/>
        <family val="1"/>
      </rPr>
      <t xml:space="preserve">Abril 2018: </t>
    </r>
    <r>
      <rPr>
        <sz val="14"/>
        <rFont val="Times New Roman"/>
        <family val="1"/>
      </rPr>
      <t>El area responsable remite la hoja de vida firmada por  el responsable da cada proyecto de los siguientes indicadores No. 2082-2083-2085 ( Proyecto de Inversiòn 800) 2119-120 ( Proyecto de Inversiòn 1151 y 2086-2087-2088-2089-2091-2126 ( Proyecto de inversiòn 1153) , no obstante el registro no da claridad de la fecha en la cual  se firmo la hoja de vida  actualizada de los indicadores.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</si>
  <si>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 con soportes de 12 reportes de seguimiento correspondientes a  Agosto, Septiembre y Octubre originados desde la Subsecretaría de Coordinación Operativa.
</t>
    </r>
    <r>
      <rPr>
        <b/>
        <sz val="14"/>
        <rFont val="Times New Roman"/>
        <family val="1"/>
      </rPr>
      <t xml:space="preserve">Recomendación: </t>
    </r>
    <r>
      <rPr>
        <sz val="14"/>
        <rFont val="Times New Roman"/>
        <family val="1"/>
      </rPr>
      <t xml:space="preserve">
2. Continuar con los reportes de cumplimiento para los meses de Diciembre, Enero y Febrero
1 Allegar los reportes de cumplimiento del mes de Noviembre de 2017
</t>
    </r>
    <r>
      <rPr>
        <b/>
        <sz val="14"/>
        <rFont val="Times New Roman"/>
        <family val="1"/>
      </rPr>
      <t xml:space="preserve">Diciembre 2017: </t>
    </r>
    <r>
      <rPr>
        <sz val="14"/>
        <rFont val="Times New Roman"/>
        <family val="1"/>
      </rPr>
      <t xml:space="preserve">En reunión con un profesional de la subdirección de barrios, se evidenció que se han realizado reportes de cumplimiento correspondiente a los  meses de noviembre y diciembre de los proyectos de inversión 800, 1153 y   1151 (este último lo correspondiente a la Subdirección de Operaciones). Esta proyectado que para el mes de enero de 2018,  se realicen los respectivos reportes, una vez se cuente con la formulación de los planes de acción aprobados para esta vigencia.
</t>
    </r>
    <r>
      <rPr>
        <b/>
        <sz val="14"/>
        <rFont val="Times New Roman"/>
        <family val="1"/>
      </rPr>
      <t>Abril 2018:</t>
    </r>
    <r>
      <rPr>
        <sz val="14"/>
        <rFont val="Times New Roman"/>
        <family val="1"/>
      </rPr>
      <t xml:space="preserve"> La Subsecretaria de Coordinación Operativa remitió informes mensuales precisando que corresponden a los meses de enero, febrero y marzo  de 2018, correspondientes al plan de acción de los proyectos de inversión 1153 que cuenta con los indicadores No. 2086-2087-2088-2089-2091-2147-2148-2126 (Subdirección de Barrios y Subdirección de Participación y Relaciones con la Comunidad), Proyecto de inversión 800 que cuenta con los indicadores No. 2082-2083-2085 (Subdirección de Apoyo a la Construcción y Subdirección de Participación y Relaciones con la Comunidad) y Proyecto de inversión 1151 que cuenta con los indicadores No. 2119 y 2120 (Subdirección de Operaciones).
</t>
    </r>
    <r>
      <rPr>
        <b/>
        <sz val="14"/>
        <rFont val="Times New Roman"/>
        <family val="1"/>
      </rPr>
      <t>Recomendación:</t>
    </r>
    <r>
      <rPr>
        <sz val="14"/>
        <rFont val="Times New Roman"/>
        <family val="1"/>
      </rPr>
      <t xml:space="preserve">  Revisar que los informes de “Reporte de cumplimiento” de los proyectos de inversión sea coherente con los reportes que se encuentran en el SIPI, toda vez que en dicho informe de reporte vigencia 2018, no se evidencio de manera clara la gestión del indicador: Número de intervenciones integrales de mejoramiento gestionadas en territorios priorizados.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r>
      <rPr>
        <b/>
        <sz val="14"/>
        <rFont val="Times New Roman"/>
        <family val="1"/>
      </rPr>
      <t xml:space="preserve">
</t>
    </r>
  </si>
  <si>
    <r>
      <rPr>
        <b/>
        <sz val="14"/>
        <rFont val="Times New Roman"/>
        <family val="1"/>
      </rPr>
      <t>Noviembre 2017</t>
    </r>
    <r>
      <rPr>
        <sz val="14"/>
        <rFont val="Times New Roman"/>
        <family val="1"/>
      </rPr>
      <t>: Verificada la información con la Subdirección de Recursos Públicos se pudo comprobar que en el aplicativo SIPIVE existe un módulo de seguimiento a proyectos apalancados con el SDVE y aprobados en Comité de Elegibilidad en donde se evidenció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de seguimiento de legalización de subsidios del 15 de Septiembre de 2017 según acta No. 003</t>
    </r>
    <r>
      <rPr>
        <b/>
        <sz val="14"/>
        <rFont val="Times New Roman"/>
        <family val="1"/>
      </rPr>
      <t xml:space="preserve"> 
Recomendación</t>
    </r>
    <r>
      <rPr>
        <sz val="14"/>
        <rFont val="Times New Roman"/>
        <family val="1"/>
      </rPr>
      <t xml:space="preserve">: 
1. El área responsable debe hacer más evidente los registro del seguimiento a los SDVE
2. Los reportes de seguimiento deben ser útiles para determinar el estado de avance y para la toma de decisiones.
</t>
    </r>
    <r>
      <rPr>
        <b/>
        <sz val="14"/>
        <rFont val="Times New Roman"/>
        <family val="1"/>
      </rPr>
      <t>Diciembre 2017:</t>
    </r>
    <r>
      <rPr>
        <sz val="14"/>
        <rFont val="Times New Roman"/>
        <family val="1"/>
      </rPr>
      <t xml:space="preserve"> El area no reporto avance
</t>
    </r>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a fin de evitar sanciones por incumplimiento.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Diciembre 2018: </t>
    </r>
    <r>
      <rPr>
        <sz val="14"/>
        <rFont val="Times New Roman"/>
        <family val="1"/>
      </rPr>
      <t>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</si>
  <si>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Se cuenta con acta No. 003 de 2017 en la cual se registra seguimiento a la legalización de subsidios. 
</t>
    </r>
    <r>
      <rPr>
        <b/>
        <sz val="14"/>
        <rFont val="Times New Roman"/>
        <family val="1"/>
      </rPr>
      <t xml:space="preserve">Alerta.
</t>
    </r>
    <r>
      <rPr>
        <sz val="14"/>
        <rFont val="Times New Roman"/>
        <family val="1"/>
      </rPr>
      <t xml:space="preserve">1. Definir la cantidad de reuniones programadas para poder establecer el estado de avance real según el indicador planteado
2. No se cuenta con los registros suficientes que permitan determinar las reuniones de conciliación de la información de las áreas involucradas
3. Ante la ausencia de registros suficientes y pertinentes, se concluye retrasos en la ejecución de la acción que deben superarse a través de la documentación que demuestre la celebración de las reuniones de conciliación. 
</t>
    </r>
    <r>
      <rPr>
        <b/>
        <sz val="14"/>
        <rFont val="Times New Roman"/>
        <family val="1"/>
      </rPr>
      <t>Recomendación:</t>
    </r>
    <r>
      <rPr>
        <sz val="14"/>
        <rFont val="Times New Roman"/>
        <family val="1"/>
      </rPr>
      <t xml:space="preserve">
1. Desarrollar las reuniones programadas y documentarlas en las correspondientes actas.
2. Se sugiere que, dada la relevancia del tema, las reuniones no se documenten exclusivamente en planillas de asistencia sino en actas que permitan comprobar la conciliación con las áreas involucradas u otro documento idóneo.
3. La Oficina Asesora de Control Interno debe verificar que las conciliaciones surtidas sean registradas en el balance y/o, estados financieros de la Entidad.
</t>
    </r>
    <r>
      <rPr>
        <b/>
        <sz val="14"/>
        <rFont val="Times New Roman"/>
        <family val="1"/>
      </rPr>
      <t>Diciembre 2017:</t>
    </r>
    <r>
      <rPr>
        <sz val="14"/>
        <rFont val="Times New Roman"/>
        <family val="1"/>
      </rPr>
      <t xml:space="preserve"> El area no reporto avance
</t>
    </r>
    <r>
      <rPr>
        <b/>
        <sz val="14"/>
        <rFont val="Times New Roman"/>
        <family val="1"/>
      </rPr>
      <t>Abril 2018:</t>
    </r>
    <r>
      <rPr>
        <sz val="14"/>
        <rFont val="Times New Roman"/>
        <family val="1"/>
      </rPr>
      <t xml:space="preserve"> El area no reporto avance, por lo que se recomienda realizar actividades pertinentes a fin de cumplir con la accion reportada.
</t>
    </r>
    <r>
      <rPr>
        <b/>
        <sz val="14"/>
        <rFont val="Times New Roman"/>
        <family val="1"/>
      </rPr>
      <t>Junio 2018</t>
    </r>
    <r>
      <rPr>
        <sz val="14"/>
        <rFont val="Times New Roman"/>
        <family val="1"/>
      </rPr>
      <t xml:space="preserve">: Se remite a la Asesoría de Control Interno los soportes de avance por parte de la Subsecretaria de Gestión Financiera mediante memorando No. 3-2018-02776 del 07 de junio de 2018,  "El hallazgo está relacionado con el no registro del pago de dos subsidios, y una diferencia en la suma de las cuentas contables, por lo tanto la  Subdirección de Recursos Públicos tomó como base una reunión realizada el 30 de enero de 2017, donde se había tratado el tema de los recursos de los subsidios asignados en la vigencia 2016 que estaban pendientes de giro, por valor de $30.336.020, correspondientes a los hogares citados en el hallazgo, rubros que finalmente se constituyeron como reservas presupuestales para la vigencia 2017. Estos dos subsidios fueron asignados a las beneficiarias Maribel Bernal Trujillo y Luz Dary Aguilera Hurtado por valor de $12.410.190 y 17.925.830 respectivamente.El 31 de mayo de 2018, la Subdirección de Recursos Públicos realizó reunión para hacer seguimiento al hallazgo y revisando el estado de estos subsidios, pudo determinar que la Subdirección Financiera de la SDHT realizó el desembolso de los subsidios, el 22 de febrero de 2017 con orden de pago No. 3477 a la señora Luz Dary Aguilera Hurtado y el 22 de agosto de 2017 con orden de pago No.3622 a la señora Maribel Bernal Trujillo.Teniendo en cuenta lo anterior, la Subdirección de Recursos Públicos mediante memorando No.3-2018-02675, solicitó a la Subdirección Financiera los soportes de la causación de los desembolsos de dichos subsidios."
</t>
    </r>
    <r>
      <rPr>
        <b/>
        <sz val="14"/>
        <rFont val="Times New Roman"/>
        <family val="1"/>
      </rPr>
      <t>Soportes:</t>
    </r>
    <r>
      <rPr>
        <sz val="14"/>
        <rFont val="Times New Roman"/>
        <family val="1"/>
      </rPr>
      <t xml:space="preserve">Resoluciòn  No. 645 y 647 de 2016 de la Subsecretaría de Gestión Financiera de la SDHT, por medio de las cuales se asignaron subsidios distritales de vivienda a las beneficiarias Maribel Bernal Trujillo y Luz Dary Aguilera Hurtado.-Actas de reunión de 30 de enero de 2017 y 31 de mayo de 2018-Órdenes de Pago No. 3477 y 3622 de 2017 .Memorando No. 3-2018-02675 
</t>
    </r>
    <r>
      <rPr>
        <b/>
        <sz val="14"/>
        <rFont val="Times New Roman"/>
        <family val="1"/>
      </rPr>
      <t>Agosto 2018:</t>
    </r>
    <r>
      <rPr>
        <sz val="14"/>
        <rFont val="Times New Roman"/>
        <family val="1"/>
      </rPr>
      <t xml:space="preserve"> Con memorando No. 3-2018-02776 del 7 de junio de 2018, la Subsecretaria de Gestiòn Financiera remite seguimiento, el cual se tomò dentro del seguimiento con corte a 31 de agosto de 2018, posteriormente 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</si>
  <si>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A partir de la fecha de iniciación de la acción no se han suscrito nuevos contratos y/o convenios en la modalidad de leasing. No obstante, la Entidad suscribió el convenio marco con el Fondo Nacional del Ahorro No. FNA 04-17 y SDHT No. 386 del 24 de abril de 2017 cuyo objeto es “</t>
    </r>
    <r>
      <rPr>
        <i/>
        <sz val="14"/>
        <rFont val="Times New Roman"/>
        <family val="1"/>
      </rPr>
      <t>Anuar esfuerzos técnicos, administrativos y financieros entre el Fondo Nacional del Ahorro y Secretaria Distrital de Hábitat para contribuir con la solución del problema de vivienda en el marco del Programa Integral de Vivienda Efectiva – PIVE del Distrito Capital</t>
    </r>
    <r>
      <rPr>
        <sz val="14"/>
        <rFont val="Times New Roman"/>
        <family val="1"/>
      </rPr>
      <t>” y convenio específico con el Fondo Nacional del Ahorro No. FNA 01-17 y SDHT No. 415 del 16 de mayo de 2017 el cual tiene como objeto "</t>
    </r>
    <r>
      <rPr>
        <i/>
        <sz val="14"/>
        <rFont val="Times New Roman"/>
        <family val="1"/>
      </rPr>
      <t>Implementar los mecanismos y procedimientos necesarios para la financiación de vivienda de interés prioritario en el marco del Programa Integral de Vivienda Efectiva (PIVE) en la modalidad de leasing habitacional (arriendo social) que ejecute el FNA</t>
    </r>
    <r>
      <rPr>
        <sz val="14"/>
        <rFont val="Times New Roman"/>
        <family val="1"/>
      </rPr>
      <t xml:space="preserve">", que garantiza 500 cupos a través de esta modalidad.
</t>
    </r>
    <r>
      <rPr>
        <b/>
        <sz val="14"/>
        <rFont val="Times New Roman"/>
        <family val="1"/>
      </rPr>
      <t>Observación</t>
    </r>
    <r>
      <rPr>
        <sz val="14"/>
        <rFont val="Times New Roman"/>
        <family val="1"/>
      </rPr>
      <t xml:space="preserve">: Los convenios antes citados corresponden a hechos cumplidos antes de la fecha de inicio de la acción planteada, los cuales no pueden ser tenidos en cuenta como evidencia para determinar el estado de avance.
</t>
    </r>
    <r>
      <rPr>
        <b/>
        <sz val="14"/>
        <rFont val="Times New Roman"/>
        <family val="1"/>
      </rPr>
      <t>Alerta</t>
    </r>
    <r>
      <rPr>
        <sz val="14"/>
        <rFont val="Times New Roman"/>
        <family val="1"/>
      </rPr>
      <t xml:space="preserve">: Si la Entidad no suscribe nuevos convenios y/o contratos durante el período de ejecución de la acción, no se logrará su cumplimiento.
</t>
    </r>
    <r>
      <rPr>
        <b/>
        <sz val="14"/>
        <rFont val="Times New Roman"/>
        <family val="1"/>
      </rPr>
      <t xml:space="preserve">Recomendación: 
</t>
    </r>
    <r>
      <rPr>
        <sz val="14"/>
        <rFont val="Times New Roman"/>
        <family val="1"/>
      </rPr>
      <t xml:space="preserve">Establecer si la Entidad suscribirá durante el tiempo de ejecución de la acción nuevos convenios o contratos. De no ser así, se sugiere replantear un ajuste en la acción en el sentido de realizar seguimiento y monitoreo del convenio, de la ejecución de los convenios suscritos y/o de los beneficiarios del arrendamiento social, ajustar el indicador y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Diciembre 2017:</t>
    </r>
    <r>
      <rPr>
        <sz val="14"/>
        <rFont val="Times New Roman"/>
        <family val="1"/>
      </rPr>
      <t xml:space="preserve"> El àrea responsable no reporto avance.
</t>
    </r>
    <r>
      <rPr>
        <b/>
        <sz val="14"/>
        <rFont val="Times New Roman"/>
        <family val="1"/>
      </rPr>
      <t>Abril 2018</t>
    </r>
    <r>
      <rPr>
        <sz val="14"/>
        <rFont val="Times New Roman"/>
        <family val="1"/>
      </rPr>
      <t xml:space="preserve">: El area no reporto avance, por lo que se recomienda realizar actividades pertinentes a fin de cumplir la accion reportada a fin de evitar sanciones por incumplimiento.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Diciembre 2018:</t>
    </r>
    <r>
      <rPr>
        <sz val="14"/>
        <rFont val="Times New Roman"/>
        <family val="1"/>
      </rPr>
      <t xml:space="preserve"> 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</si>
  <si>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aportaron registros ni evidencias que permitan determinar avances en la acción. No obstante, la Subdirección Financiera cuenta con registros de las sanciones que son un insumo para impulsar la concreción de la acción.
Recomendación:
1. Se sugiere al responsable que remita las instrucciones para que conjuntamente con el super administrador y administrador del SPJ07 realicen la creación de las subcuentas para las diferentes etapas de las multas por cobro persuasivo y coactivo y se realicen los cargues de información.
</t>
    </r>
    <r>
      <rPr>
        <b/>
        <sz val="14"/>
        <rFont val="Times New Roman"/>
        <family val="1"/>
      </rPr>
      <t xml:space="preserve">Diciembre: </t>
    </r>
    <r>
      <rPr>
        <sz val="14"/>
        <rFont val="Times New Roman"/>
        <family val="1"/>
      </rPr>
      <t>Se observa en el informe "Balance de prueba por cuenta mayor a 201712", la creación cuenta de las subcuetas "14010201 - MULTAS EN COBRO PERSUASIVO y 14010202 - MULTAS COBRO COACTIVO" en donde se registran de manera independiente las dos etapas del cobro. 
Anexo: Balance de prueba por cuenta mayor a 201712 del 25-01-2018.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</si>
  <si>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 xml:space="preserve">Actualizar el procedimiento de ejecuciòn contable PS04-PR02 Ejecución Contable, en referencia al nuevo marco normativo contable de acuredo con la Resoluciòn de la Contadurìa General de la Naciòn No. 533 de 2015.
</t>
    </r>
    <r>
      <rPr>
        <b/>
        <sz val="14"/>
        <rFont val="Times New Roman"/>
        <family val="1"/>
      </rPr>
      <t xml:space="preserve">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</si>
  <si>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Actualizar el procedimiento de ejecuciòn contable PS04-PR02 Ejecución Contable, en referencia al nuevo marco normativo contable de acuerdo con la Resoluciòn de la Contadurìa General de la Naciòn No. 533 de 2015.</t>
    </r>
    <r>
      <rPr>
        <b/>
        <sz val="14"/>
        <rFont val="Times New Roman"/>
        <family val="1"/>
      </rPr>
      <t xml:space="preserve">  
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color theme="1"/>
        <rFont val="Times New Roman"/>
        <family val="1"/>
      </rPr>
      <t/>
    </r>
  </si>
  <si>
    <r>
      <t xml:space="preserve">Noviembre 2017: No se cuenta con soportes idóneos que demuestren las la depuración de la cuenta contable 140102 ni los comprobantes contables ajustados en relación con las resolución que se presentaron para la depuración toda vez que el acta No. 02 del 18 de Septiembre de 2017 no se encuentra en firme.
Recomendación: 
1. Agilizar la suscripción del acta a fin de permitir soportar la expedición del acto administrativo de depuración de las resoluciones aprobadas en el Comité y de los comprobantes contables ajustados. 
2. Se sugiere que el próximo Comité de Sostenibilidad Contable se discuta el estado de la acción y las alternativas para lograr avances.
</t>
    </r>
    <r>
      <rPr>
        <b/>
        <sz val="14"/>
        <rFont val="Times New Roman"/>
        <family val="1"/>
      </rPr>
      <t xml:space="preserve">Diciembre: </t>
    </r>
    <r>
      <rPr>
        <sz val="14"/>
        <rFont val="Times New Roman"/>
        <family val="1"/>
      </rPr>
      <t xml:space="preserve">Se observa que a  través de dos “Comités Técnicos de Sostenibilidad Contable" se realizó la depuración extraordinaria así:
- Acta No 1 del 21 de junio de 2017 se someten a aprobación 45 Resoluciones por $554.385.887 - Acto Administrativo: Resolución 450 del 31 de julio de 2017, soporte contable "Comprobantes contables - Detalles - Período: AGOSTO 2017 -Clase 007- COMPROBANTE DE CARTERA".
- Acta No 3 del 27 de diciembre de 2017 se sometieron a aprobacióm 164 Resoluciones por multas por valor de $1.610.747.376, el acto administrativo que soporta dichas decisiones es la "Resolución 876 del 29 de diciembre de 2017". - soporte contable "Comprobantes contables - Detalles - Período: DICIEMBRE  2017 -Clase 007- COMPROBANTE DE CARTERA".
En total, durante la vigencia 2017 se depuraron 209 Resoluciones por $2.165.133.263,52.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Agosto 2018:</t>
    </r>
    <r>
      <rPr>
        <sz val="14"/>
        <rFont val="Times New Roman"/>
        <family val="1"/>
      </rPr>
      <t xml:space="preserve"> Mediante acta No 001-2018 del 12 de junio de 2018 el "Comité de Sostenibilidad Contable" dio viabilidad a la depuración de 47 Resoluciones por $748.613.434; se aprobó con Resolución 345 del 18 de julio de 2018 -  
soporte contable "Comprobantes contables detallados - Detalles - Período: JULIO de 2018 - Clase 007 - COMPROBANTE DE CARTERA" - Valor: $748.613.434.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</si>
  <si>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Diciembre</t>
    </r>
    <r>
      <rPr>
        <sz val="14"/>
        <rFont val="Times New Roman"/>
        <family val="1"/>
      </rPr>
      <t xml:space="preserve">: 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evidenció la gestión y modificación de un lineamiento relacionado con la cartera por multas ("PROTOCOLO PARA EL ANÁLISIS, CONCILIACIÓN Y CONTABILIZACIÓN DE LAS MULTAS IMPUESTAS POR LA ENTIDAD" - PS04-PT03 V4), el cual incluye cronograma de reporte de información. 
</t>
    </r>
    <r>
      <rPr>
        <b/>
        <sz val="14"/>
        <rFont val="Times New Roman"/>
        <family val="1"/>
      </rPr>
      <t xml:space="preserve">Recomendación: </t>
    </r>
    <r>
      <rPr>
        <sz val="14"/>
        <rFont val="Times New Roman"/>
        <family val="1"/>
      </rPr>
      <t xml:space="preserve">actualizar el  Procedimiento de contabilidad Ejecución Contable Código: PS04-PR002 - versión 4 del 22 de Diciembre de 2014.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la entidad.
</t>
    </r>
    <r>
      <rPr>
        <b/>
        <sz val="14"/>
        <rFont val="Times New Roman"/>
        <family val="1"/>
      </rPr>
      <t xml:space="preserve">Diciembre 2018: </t>
    </r>
    <r>
      <rPr>
        <sz val="14"/>
        <rFont val="Times New Roman"/>
        <family val="1"/>
      </rPr>
      <t xml:space="preserve">  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</si>
  <si>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Noviembre 2017: </t>
    </r>
    <r>
      <rPr>
        <sz val="14"/>
        <rFont val="Times New Roman"/>
        <family val="1"/>
      </rPr>
      <t xml:space="preserve">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 y por estado así:
Estado                                                      Cantidad                    Valor 
DEMANDADA                                               20                  $    117.650.003,79
ELABORAR ESTUDIO DE DEPURACION   140                  $  1.206.601.781,00
EN INVESTIGACIONES                                   2                   $        25.012.005,00
EN RECONSTRUCCIÓN                                  4                   $        16.373.697,00
DEVUELTO OEF                                               4                   $         57.198.554,00
FICHA COMITÉ  SOSTENIBILIDAD              27                   $       229.223.926,00
TOTAL GENERAL                                        197                   $      1.652.059.967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</si>
  <si>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Se observa que en las "Notas a los Estados Contables a 31 de diciembre de 2017: Notas de Caracter General y Específicas", las revelaciones correspondientes a la cuenta 1424 -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</si>
  <si>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xml:space="preserve"> 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rFont val="Times New Roman"/>
        <family val="1"/>
      </rPr>
      <t>Recomendación:</t>
    </r>
    <r>
      <rPr>
        <sz val="14"/>
        <rFont val="Times New Roman"/>
        <family val="1"/>
      </rPr>
      <t xml:space="preserve">
1. Asegurar que en la presentación del balance general con corte a 31 de Diciembre de 2017 se revelen en las notas a los estados financieros la reclasificación y los saldos que presente a la fecha el tercero.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</si>
  <si>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 xml:space="preserve">Se evidencia el saldo a 31-12-2017 de la cuenta 142013- Anticipos para proyectos de inversión por $1.813.992.712 correspondiente al anticipo del 30% pactado en el contrato 596-2017 suscrito con el Consorcio Habitabilidad en el mes de diciembre. 
Soporte: Orden de pago No xxxx, auxiliar de la cuenta 142013.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 xml:space="preserve">Agosto 2018: </t>
    </r>
    <r>
      <rPr>
        <sz val="14"/>
        <rFont val="Times New Roman"/>
        <family val="1"/>
      </rPr>
      <t>Se evidencia registros contables en las cuentas 19080102 - Contratos para subsidio de vivienda - entre el período de julio y agosto de 2018 y de la cuenta 1908010103 - Convenios Interadministrativos Otros C - para el mismo período. Correos electrónicos con indicaciones sobre los registros en las cuentas 19080102 y 1908010103.
Archivo en excel de control de pagos de pasivos y convenios (abril, junio, julio y agosto). Aunque se evidenció el saldo de la cuenta 19080102 y 1908010103 y el control de pagos de pasivos y convenios (abril, junio, julio y agosto) no se puede determinar la razonabilidad del saldo de la cuenta.</t>
    </r>
    <r>
      <rPr>
        <b/>
        <sz val="14"/>
        <rFont val="Times New Roman"/>
        <family val="1"/>
      </rPr>
      <t xml:space="preserve">
Recomendaciòn: </t>
    </r>
    <r>
      <rPr>
        <sz val="14"/>
        <rFont val="Times New Roman"/>
        <family val="1"/>
      </rPr>
      <t xml:space="preserve"> En el  proximo seguimiento contar con la conciliaciòn validada por lara areas responsables que muestre la razonabilidad del saldo de la cuenta 19.
Alerta: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A la fecha de este seguimiento se observan archivos en excel de control de pagos de pasivos y convenios meses de  (agosto,septiembre,octubre,noviembre y diciembre). Como tambien las conciliaciones de enero a diciembre de 2018 realizadas con el area responsable de suministrar la informacion.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</si>
  <si>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2017</t>
    </r>
    <r>
      <rPr>
        <sz val="14"/>
        <rFont val="Times New Roman"/>
        <family val="1"/>
      </rPr>
      <t>: 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</si>
  <si>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 xml:space="preserve">Diciembre:: </t>
    </r>
    <r>
      <rPr>
        <sz val="14"/>
        <rFont val="Times New Roman"/>
        <family val="1"/>
      </rPr>
      <t xml:space="preserve">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evidenció el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</si>
  <si>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Con corte al 31 de Diciembre de 2016 el saldo de la cuenta 142013 era de 213.263.385.698.00. Durante el mes de Enero de 2017 se realizó el ajuste  según la acción planteada para el hallazgo 2.3.1.3.2 cuya acción fue "Reclasificar el saldo de la Caja de Compensación Familiar por valor de $7.794.958.500" con lo cual se logró el saldo a 31 de Enero de 2017 por valor de 221.058.344.198. Como resultado de la gestión de la Entidad se continuó con la legalización de los subsidios con lo cual se redujo el saldo de la cuenta a 131.354.877.410.00 el 24 de Noviembre de 2017 que refleja un porcentaje del 59% que equivale a $89.703.466.788, lo cual se respalda con los comprobantes y balances de prueba.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</si>
  <si>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conciliaciones sobre los desembolsos efectuados por parte de la Entidad con entidades ejecutoras
2. Registrar los desembolsos conciliados en la cuenta 14240201 "Recursos entregadas en administración"
3. Disponer de los soportes que demuestren el cumplimiento o avance de la acción.
4. La Oficina Asesora de Control Interno debe verificar el estado de avance en el siguiente seguimiento.
Diciembre: 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Se realizaron mesas de trabajo que conllevaron a la legalización de subsidios de acuerdo a los soportes remitidos por la Subsecretaria de Gestión Financiera.. 
Soporte: Notas a los Estados Contables a 31 de diciembre de 2017 - Notas de Carácter General y Específicas y comprobantes de ajustes- Actas suscritas con gestión Financira.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Se evidenciaron soportes de reuniones con las entidades ejecutoras, sin embargo no se allegaron evidencias que den cuenta que la cuenta 14240201 presenta saldo razonable.
</t>
    </r>
    <r>
      <rPr>
        <b/>
        <sz val="14"/>
        <rFont val="Times New Roman"/>
        <family val="1"/>
      </rPr>
      <t>Recomendaciòn:</t>
    </r>
    <r>
      <rPr>
        <sz val="14"/>
        <rFont val="Times New Roman"/>
        <family val="1"/>
      </rPr>
      <t xml:space="preserve"> Establecer plan de choque que permita dar cumplimiento a la acción, teniendo en cuenta que la acción venciò en julio de 2018.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Noviembre 2018:</t>
    </r>
    <r>
      <rPr>
        <sz val="14"/>
        <rFont val="Times New Roman"/>
        <family val="1"/>
      </rPr>
      <t xml:space="preserve"> Se remitio a la Auditoria de Convenios los auxiliares de las cuentas de convenios, NO 14240201 con corte a 31 de diciembre de 2017 y la cuenta No. 190801 con corte a octubre de 2018 ( Correo remitido por la Subdirectora Financiera del 9 de noviembre de 2018) 
</t>
    </r>
    <r>
      <rPr>
        <b/>
        <sz val="14"/>
        <rFont val="Times New Roman"/>
        <family val="1"/>
      </rPr>
      <t xml:space="preserve">Diciembre 2018:   </t>
    </r>
    <r>
      <rPr>
        <sz val="14"/>
        <rFont val="Times New Roman"/>
        <family val="1"/>
      </rPr>
      <t xml:space="preserve">A  la fecha del seguimiento se remitio los auxiliares de las cuentas convenios, No 14240201 con corte a 31 de diciembre de 2017 y la cuenta No. 190801 con corte a diciembre de 2018 y  la cuenta 1926 con corte a 31 de diciembre de  2018, se evidenciaron soportes de reuniones con las entidades ejecutoras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</si>
  <si>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t xml:space="preserve">La acción no registra avance al momento del seguimiento.
</t>
    </r>
    <r>
      <rPr>
        <b/>
        <sz val="14"/>
        <rFont val="Times New Roman"/>
        <family val="1"/>
      </rPr>
      <t xml:space="preserve">
Recomendaciones:</t>
    </r>
    <r>
      <rPr>
        <sz val="14"/>
        <rFont val="Times New Roman"/>
        <family val="1"/>
      </rPr>
      <t xml:space="preserve">
1. Dar inicio a las solicitudes de los sustentos técnicos y jurídicos en la adquisición de valores de los predios
2. Establecer la cantidad de predios que fueron objeto de solicitud de transferencia
3. Disponer de los soportes que demuestren el cumplimiento o avance de la acción.
4. La Oficina Asesora de Control Interno debe verificar el estado de avance en el siguiente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Se cuenta con el comprobante ajuste contable del mes de diciembre de 2017 en donde se reclasificaron los terrenos de la cuenta contable 151002 - Terrenos a la cuenta 14240201 Subsidios de Vivienda por valor $2.757.857.350. Se evidencio memorando No 2-2018-39539 remitido a la ERU el 28 de agosto de 2018 con asunto: Solicitud de información predios adquiridos en el marco de la ejecuciòn del convenio 152 de 2012 y en cumplimiento al plan de mejoramiento auditoria vigencia 2017. 
</t>
    </r>
    <r>
      <rPr>
        <b/>
        <sz val="14"/>
        <rFont val="Times New Roman"/>
        <family val="1"/>
      </rPr>
      <t xml:space="preserve">Alerta: </t>
    </r>
    <r>
      <rPr>
        <sz val="14"/>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 xml:space="preserve">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rFont val="Times New Roman"/>
        <family val="1"/>
      </rPr>
      <t xml:space="preserve">
</t>
    </r>
  </si>
  <si>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de 2018.: </t>
    </r>
    <r>
      <rPr>
        <sz val="14"/>
        <rFont val="Times New Roman"/>
        <family val="1"/>
      </rPr>
      <t xml:space="preserve"> Se verificó sobre los dos convenios relacionados en el informe de seguimiento. Se le colocá el 50% toda vez que aún falta tiempo para el cumplimiento de la acción lo cual permitirá realizar el cumplimiento.
</t>
    </r>
    <r>
      <rPr>
        <b/>
        <sz val="14"/>
        <rFont val="Times New Roman"/>
        <family val="1"/>
      </rPr>
      <t>Abril 2018:</t>
    </r>
    <r>
      <rPr>
        <sz val="14"/>
        <rFont val="Times New Roman"/>
        <family val="1"/>
      </rPr>
      <t xml:space="preserve"> 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 xml:space="preserve">Diciembre 2018:  </t>
    </r>
    <r>
      <rPr>
        <sz val="14"/>
        <rFont val="Times New Roman"/>
        <family val="1"/>
      </rPr>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</si>
  <si>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Observación: 
Se encontró inconsistencia entre la denominación del nombre del indicador que hace referencia a "Auxiliar de cuenta 14240201" y la fórmula del indicador "Auxiliar de cuenta 142013 con saldo razonable".
Recomendaciones:
1.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Por tanto, para lo cual se debe allegar la respectiva modificación y justificación con 60 días previos al cumplimiento de la fecha de culminación
2. Dar inicio al registro de los desembolsos de los convenios firmados
</t>
    </r>
    <r>
      <rPr>
        <b/>
        <sz val="14"/>
        <rFont val="Times New Roman"/>
        <family val="1"/>
      </rPr>
      <t>Diciembre:</t>
    </r>
    <r>
      <rPr>
        <sz val="14"/>
        <rFont val="Times New Roman"/>
        <family val="1"/>
      </rPr>
      <t xml:space="preserve"> La acción planteada no es coherente con el hallazgo por lo tanto el proceso solicitara modificación de la acción.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evidenciaron dos correos (23 de agosto de 2018 y 03 de septiembre de 2018) en donde se da la directriz de la cuenta a la cual se deben registrar dos anticipos del programa "MI casa ya" y 6 hogares (respectivamente). No se observan los registros contables que permitan medir el avance del indicador.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A la fecha de este seguimiento se observan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</si>
  <si>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Diciembre:</t>
    </r>
    <r>
      <rPr>
        <sz val="14"/>
        <rFont val="Times New Roman"/>
        <family val="1"/>
      </rPr>
      <t xml:space="preserve">: 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proceso no aporto soportes que evidencien avance de la acción planteada.
</t>
    </r>
    <r>
      <rPr>
        <b/>
        <sz val="14"/>
        <rFont val="Times New Roman"/>
        <family val="1"/>
      </rPr>
      <t>Alerta:</t>
    </r>
    <r>
      <rPr>
        <sz val="14"/>
        <rFont val="Times New Roman"/>
        <family val="1"/>
      </rPr>
      <t xml:space="preserve"> Establecer un plan de acción que permita dar cumplimiento a la acciòn,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observaron los siguientes memorandos: 3-2018-00707 de fecha 26 de febrero de 2018, 3-2018-04051 de fecha 03 agosto de 2018, 3-2018-04539 de 27 de agosto de 2018, 3-2018-04780 de 05 de septiembre de 2018, 3-2018-05142 de 18 de septiembre de 2018,3-2018-06580 de 14 de noviembre de 2018, 3-2018-06581 de 14 de noviembre de 2018, en los cuales se indican los lineamientos de la información a remitir por por parte de las areas involucradas
Se evidenciaron reuniones mensuales entre la Subsecretaria de Gestión Financiera Subdirección de Recursos Públicos en donde se tratan temas relacionados con la legalización de subsidios.
Durante el año 2018, producto de esas reuniones se suscribieron las siguientes actas de reunión: · 001 del 23 de marzo de 2018; 002 del 30 de abril de 2018 ; 003 del 31 de mayo de 2018 ; 004 del 29 de junio de 2018 ; 005 del 27 de julio de 2018 ; 006 del 31 de julio de 2018 ; 007 del 31 de agosto de 2018 ; 008 del 28 de septiembre de 2018; 009 del 31 de octubre de 2018; 010 de 22 de noviembre de 2018; 011 de 30 de noviembre de 2018;012 de 18 de diciembre de 2018:013 de 28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</si>
  <si>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acciones que permitan reclasificar los saldos de los convenios en cuentas contables correspondientes
</t>
    </r>
    <r>
      <rPr>
        <b/>
        <sz val="14"/>
        <rFont val="Times New Roman"/>
        <family val="1"/>
      </rPr>
      <t xml:space="preserve">Diciembre: </t>
    </r>
    <r>
      <rPr>
        <sz val="14"/>
        <rFont val="Times New Roman"/>
        <family val="1"/>
      </rPr>
      <t xml:space="preserve">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Soporte: Notas a los Estados Contables a 31 de diciembre de 2017 - Notas de Carácter General y Específicas y comprobantes de ajustes.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Se cuenta con  memorando de radicado 3-2018-04550 del 27 de agosto de 2018 remitido a los Subdirectores, Supervisores de Convenios y Contratos Interadministrativos de asunto: Reintegros efectuados en convenios interadministrativos. No se evidencia memorando en el cual se solicita información sobre  quienes ejercen la supervisión de los convenios, cuales constituyeron fiducias mercantiles y cuale sencargos fiducarios.
</t>
    </r>
    <r>
      <rPr>
        <b/>
        <sz val="14"/>
        <rFont val="Times New Roman"/>
        <family val="1"/>
      </rPr>
      <t>Alerta:</t>
    </r>
    <r>
      <rPr>
        <sz val="14"/>
        <rFont val="Times New Roman"/>
        <family val="1"/>
      </rPr>
      <t xml:space="preserve"> Establecer un plan de acción que permita dar cumplimiento a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evidencio que mediante memorando 3-2018-05417 del 01-10-2018 la Subdireccion de Recursos Privados relaciona los patrimonios autonomos constituidos.
Mediante memorando 3-2018-05005 del 13-09-2018 la Subdireccion de Gestión de Suelo relaciona los patrimonios autonomos y encargos fiduciarios aclara que los mismos fueron constituidos y administrados por Metrovivienda (ERU). Igualmente se observó el comprobante de reclasificaciones realizadas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</si>
  <si>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Noviembre 2017:</t>
    </r>
    <r>
      <rPr>
        <sz val="14"/>
        <rFont val="Times New Roman"/>
        <family val="1"/>
      </rPr>
      <t xml:space="preserve"> Se aportó el documento "saldo cuenta contable" con el cual no es posible determinar que la acción se haya concretado.
</t>
    </r>
    <r>
      <rPr>
        <b/>
        <sz val="14"/>
        <rFont val="Times New Roman"/>
        <family val="1"/>
      </rPr>
      <t>Observación:</t>
    </r>
    <r>
      <rPr>
        <sz val="14"/>
        <rFont val="Times New Roman"/>
        <family val="1"/>
      </rPr>
      <t xml:space="preserve">
El documento "saldo cuenta contable" refleja la cuenta 142013 la cual no corresponde con la cuenta auxiliar No. 151002 que se determinó en el indicador. Adicionalmente el citado documento no es un soporte idóneo que permita determinar que el saldo de la cuenta 151002 es verídico.
</t>
    </r>
    <r>
      <rPr>
        <b/>
        <sz val="14"/>
        <rFont val="Times New Roman"/>
        <family val="1"/>
      </rPr>
      <t xml:space="preserve">Recomendación:
</t>
    </r>
    <r>
      <rPr>
        <sz val="14"/>
        <rFont val="Times New Roman"/>
        <family val="1"/>
      </rPr>
      <t xml:space="preserve">1. Disponer de los soportes del proceso de conciliación surtido con la Subsecretaria de Gestión Financiera.
2. La Oficina de Control Interno debe verificar con la Subdirección Financiera el saldo de la cuenta 151002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 S</t>
    </r>
    <r>
      <rPr>
        <sz val="14"/>
        <rFont val="Times New Roman"/>
        <family val="1"/>
      </rPr>
      <t xml:space="preserve">e evidencio el comprobante ajuste contable del mes de diciembre de 2017 en donde se reclasificaron los terrenos de la cuenta contable 151002 - Terrenos a la cuenta 14240201 Subsidios de Vivienda por valor $2.757.857.350. Se evidencio el listado de asistencia de una mesa de trabajo con la ERU del 20 de junio de 2018.
</t>
    </r>
    <r>
      <rPr>
        <b/>
        <sz val="14"/>
        <rFont val="Times New Roman"/>
        <family val="1"/>
      </rPr>
      <t>Recomendación:</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
igualmente el comprobante ajuste contable del mes de diciembre de 2018 en el cual se realiza la depuracion definida.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</si>
  <si>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Noviembre 2017: </t>
    </r>
    <r>
      <rPr>
        <sz val="14"/>
        <rFont val="Times New Roman"/>
        <family val="1"/>
      </rPr>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r>
    <r>
      <rPr>
        <b/>
        <sz val="14"/>
        <rFont val="Times New Roman"/>
        <family val="1"/>
      </rPr>
      <t>Recomendación:</t>
    </r>
    <r>
      <rPr>
        <sz val="14"/>
        <rFont val="Times New Roman"/>
        <family val="1"/>
      </rPr>
      <t xml:space="preserve">
1. Incluir en los planes de auditoría de la vigencia 2018 la verificación de las cuentas contables de mayor representatividad.
2. Continuar con el desarrollo de la actividad en la vigencia 2018.
</t>
    </r>
    <r>
      <rPr>
        <b/>
        <sz val="14"/>
        <rFont val="Times New Roman"/>
        <family val="1"/>
      </rPr>
      <t xml:space="preserve">Abril 2018: </t>
    </r>
    <r>
      <rPr>
        <sz val="14"/>
        <rFont val="Times New Roman"/>
        <family val="1"/>
      </rPr>
      <t xml:space="preserve">Dentro del Plan de Auditoria vigencia 2018  se realizrà una evaluación al “Sistema de Control Interno Contable” enfocándose en las cuentas representativas de los Estados Financieros de la Entidad y en especial las que han sido objeto de observaciones de la Contraloría de Bogotá, por lo que se evaluarà la modificcaiòn de la acciòn.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 xml:space="preserve">Diciembre 2018: </t>
    </r>
    <r>
      <rPr>
        <sz val="14"/>
        <rFont val="Times New Roman"/>
        <family val="1"/>
      </rPr>
      <t>Se evidenció que se realizó una auditoria al sistema de control interno contable, el informe final fue notificado el 2 de noviembre de 2018 mediante memorando No.  3-2018-06775 del 21 de noviembre de 2018</t>
    </r>
    <r>
      <rPr>
        <b/>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</si>
  <si>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 xml:space="preserve">Noviembre 2017: </t>
    </r>
    <r>
      <rPr>
        <sz val="14"/>
        <rFont val="Times New Roman"/>
        <family val="1"/>
      </rPr>
      <t xml:space="preserve">En los planes de auditoría de la vigencia 2017 se vienen incorporando criterios contables para evaluar, cuyos resultados se registro en los informes de auditoría interna.
</t>
    </r>
    <r>
      <rPr>
        <b/>
        <sz val="14"/>
        <rFont val="Times New Roman"/>
        <family val="1"/>
      </rPr>
      <t>Recomendación:</t>
    </r>
    <r>
      <rPr>
        <sz val="14"/>
        <rFont val="Times New Roman"/>
        <family val="1"/>
      </rPr>
      <t xml:space="preserve">
1. Incluir en el universo de auditorias y plan de acción de la Oficina Asesora de Control Interno para la vigencia 2018 la evaluación del Sistema de Control Interno Contable.
</t>
    </r>
    <r>
      <rPr>
        <b/>
        <sz val="14"/>
        <rFont val="Times New Roman"/>
        <family val="1"/>
      </rPr>
      <t>Abril 2018:</t>
    </r>
    <r>
      <rPr>
        <sz val="14"/>
        <rFont val="Times New Roman"/>
        <family val="1"/>
      </rPr>
      <t xml:space="preserve"> La Contraloría de Bogotá en los informes de auditoría de razonabilidad a los estados financieros de la Secretaria Distrital del Hábitat, vigencia 2015 y 2016 ha emitido concepto NEGATIVO a los estados contables, por lo que se requiere de realizar un seguimiento minucioso a las acciones relacionadas con temas financieros y contables de la entidad., por lo anterior se plantearà una modificaciòn a la acciòn.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De acuerdo al plan anual de auditoria se incluyó entre los meses de agosto y octubre la realización de la auditoria al sistema de control interno contable, se incluye dentro del alcance el seguimiento a los planes de mejoramiento de la contraloria de Bogota; se modifica el porcentaje de avance ya que esta acción fue objeto de modificacion
</t>
    </r>
    <r>
      <rPr>
        <b/>
        <sz val="14"/>
        <rFont val="Times New Roman"/>
        <family val="1"/>
      </rPr>
      <t>Diciembre 2018</t>
    </r>
    <r>
      <rPr>
        <sz val="14"/>
        <rFont val="Times New Roman"/>
        <family val="1"/>
      </rPr>
      <t xml:space="preserve">: Se evidenció que se realizó una auditoria al sistema de control interno contable, el informe final fue notificado el 2 de noviembre de 2018 mediante memorando No. 3-2018-06775 del 21 de noviembre de 2018
Julio 2020: Con Radicado No. 1-2020-11033 del 17 de julio de 2020 la Contraloria de Bogota en el Informe de Auditoria de Regularidad vigencia 2010- PAD 2020, emitio CONCEPTO DE CUMPLIDA. </t>
    </r>
  </si>
  <si>
    <r>
      <t xml:space="preserve">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t>
    </r>
    <r>
      <rPr>
        <b/>
        <sz val="14"/>
        <rFont val="Times New Roman"/>
        <family val="1"/>
      </rPr>
      <t>MARZO 2017</t>
    </r>
    <r>
      <rPr>
        <sz val="14"/>
        <rFont val="Times New Roman"/>
        <family val="1"/>
      </rPr>
      <t xml:space="preserve">: Se anexa contrato de Compraventa 420 de 2013  y la sentencia T 908 de 2012 . Se recopiló información de la asignación de las viviendas.
</t>
    </r>
    <r>
      <rPr>
        <b/>
        <sz val="14"/>
        <rFont val="Times New Roman"/>
        <family val="1"/>
      </rPr>
      <t>Noviembre 2017:</t>
    </r>
    <r>
      <rPr>
        <sz val="14"/>
        <rFont val="Times New Roman"/>
        <family val="1"/>
      </rPr>
      <t xml:space="preserve">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</si>
  <si>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Febrero de 2018: Se evidenció matriz /o base de la Subdirección de Investigaciones y Control de Vivienda, donde se consolida la información: DEFICIENCIAS CONSTRUCTIVAS, ARRENDAMIENTOS, COBRO PERSUASIVO Y TÉCNICA.  La matriz específicamente tiene 22 casillas donde cada profesional continuamente la actualiza según el procedimiento, la misma tiene alertas para que toda la Subdirección determine en cada caso los tiempos específicos que la norma señala. La Subdirección de Investigaciones y Control de Vivienda, la viene implementando con el fin de que la misma tenga control sobre todas las investigaciones nuevas y antiguas de la dependencia, está diseñada para que informe al profesional del estado de los expedientes y su ubicación, con el fin de prevenir el riesgo, la caducidad y perdida competencia y perdida de ejecutoria de los expedientes administrativos que cursan en la Subdirección. Se evidencian dos clases de bases de datos implementadas en el área de Deficiencias arrendamientos, seguimiento y técnica; la segunda base es solo cobro persuasivo, la cual sirve para llevar control de los estados de las resoluciones expedidas por la Subdirección, después de haberse realizado su debida notificación, para efectos del cobro persuasivo, además en ella se evidencia la relación de las sanciones (títulos). En especial existe una columna AB denominada FECHA PERDIDA FUERZA EJECUTORIA la cual es utilizada como alerta teniendo en cuenta los actos administrativos sancionatorios enviados a notificaciones dentro de los 60 días anteriores y los actos administrativos sancionatorios ejecutoriados remitidos a cobro persuasivo. Para terminar, es importante informar que ambas bases de datos se encuentran en un proceso de unificación e implementación, con el fin de consolidar la información de cada proceso en una sola y poder así manejar un solo punto de control que sea eficiencia y eficaz para el reporte de alertas. 
Sin embargo, verificando aleatoriamente, pese a que cuentan con la fecha máxima de pérdida de fuerza ejecutoria, se evidencian casos donde la fecha de recibido el memorando en persuasivo es mayor a la fecha en que se perdió fuerza ejecutoria el acto administrativo, por esta razón, pese a que se evidencia gestión y avance en la misma no se puede cerrar la acción
Alerta: 
Se sugiere al responsable de la actividad impartir las instrucciones para se realice el seguimiento al área de notificaciones y se documenten las actuaciones a través de informes o cualquier otro mecanismos que así lo demuestre, estableciendo un plan de choque para cumplir con la acción establecida de manera inmediata.
</t>
    </r>
    <r>
      <rPr>
        <b/>
        <sz val="14"/>
        <rFont val="Times New Roman"/>
        <family val="1"/>
      </rPr>
      <t xml:space="preserve">Abril 2018: </t>
    </r>
    <r>
      <rPr>
        <sz val="14"/>
        <rFont val="Times New Roman"/>
        <family val="1"/>
      </rPr>
      <t xml:space="preserve">Se verificaron dos bases de datos, una con la informaciòn de cobro coactivo y otra general , con el fin de realizar la verificaciòn se tomò aleatoriamente expedientes para verificar el cumplimiento del indicador, sin embargo, pese a que se verificò que la base de datos general cuente con las resoluciones con sanciòn que han sido emitidas y cuentan con la fecha de ejecutoria. Sin embargo, no se pudo verificar el cumplimiento de los 60 dìas de la notificaciòn. Po lo que el àrea debe realizar el respectivo ajuste con el fin de poder medir el indicador establecido. Al acción se encuentra como NO CUMPLIDA y se deja el mismo porcentaje de seguimiento de la vigencia pasada  se anexaron  dos bases de datos: BASE DE DATOS 1 (COBRO PERSUASIVO)- BASE DE DATOS 2 (PROCESOS SUBDIRECCIÓN DE INVESTIGACIONES, CONTROL Y VIVIENDA) . Alerta: Establecer plan de choque para cumplir de manera inmediata la accion por cunto se encuentra INCUMPLIDA:
</t>
    </r>
    <r>
      <rPr>
        <b/>
        <sz val="14"/>
        <rFont val="Times New Roman"/>
        <family val="1"/>
      </rPr>
      <t>Agosto 2018</t>
    </r>
    <r>
      <rPr>
        <sz val="14"/>
        <rFont val="Times New Roman"/>
        <family val="1"/>
      </rPr>
      <t xml:space="preserve">: 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</si>
  <si>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El proceso continua realizando los comités de Seguimiento al Convenio Interadministrativo 303 de 2013 suscrito entre la SDHT y la CVP como se evidencia en los soportes de los comités 16 y 17 realizados el  06-04-2016 y 23-04-2016 respectivamente.
</t>
    </r>
    <r>
      <rPr>
        <b/>
        <sz val="14"/>
        <rFont val="Times New Roman"/>
        <family val="1"/>
      </rPr>
      <t>Resultado del Indicador = 175%</t>
    </r>
    <r>
      <rPr>
        <sz val="14"/>
        <rFont val="Times New Roman"/>
        <family val="1"/>
      </rPr>
      <t xml:space="preserve">
</t>
    </r>
    <r>
      <rPr>
        <b/>
        <sz val="14"/>
        <rFont val="Times New Roman"/>
        <family val="1"/>
      </rPr>
      <t xml:space="preserve">Nota: Este hallazgo no fue objeto de seguimiento por la Contraloría de Bogotá en auditorías de 2015 y 2016.
Recomendación: </t>
    </r>
    <r>
      <rPr>
        <sz val="14"/>
        <rFont val="Times New Roman"/>
        <family val="1"/>
      </rPr>
      <t xml:space="preserve">Someter a evaluación por parte de la Contraloría de Bogotá las evidencias que soportan el cumplimiento de la acción correctiva propuesta para determinar su estado.
</t>
    </r>
    <r>
      <rPr>
        <b/>
        <sz val="14"/>
        <rFont val="Times New Roman"/>
        <family val="1"/>
      </rPr>
      <t xml:space="preserve">Noviembre 2017: </t>
    </r>
    <r>
      <rPr>
        <sz val="14"/>
        <rFont val="Times New Roman"/>
        <family val="1"/>
      </rPr>
      <t>A la fecha, el convenio 303 de 2013 se encuentra liquidado.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</si>
  <si>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3.3.1.1. Hallazgo Administrativo: Por la falta de gestión efectiva del reintegro total de la Fiduciaria a la SDHT por valor de </t>
    </r>
    <r>
      <rPr>
        <b/>
        <sz val="14"/>
        <rFont val="Calibri"/>
        <family val="2"/>
        <scheme val="minor"/>
      </rPr>
      <t>$3.350.620</t>
    </r>
    <r>
      <rPr>
        <sz val="14"/>
        <rFont val="Calibri"/>
        <family val="2"/>
        <scheme val="minor"/>
      </rPr>
      <t>, con ocasión a la reducción de 2 cupos del proyecto de vivienda OPV LA UNIÓN - CIUDADELA PORVENIR MZ 28 - Se aceptan parcialmente los argumentos planteados y se ajusta el valor.</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</si>
  <si>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SDHT expidió la Resolución 182 de 17 de mayo de 2018, la cual, en su artículo 6°, dispuso la facultad de establecer mediante procedimiento interno las condiciones para el reintegro de los rendimientos financieros por parte de los oferentes a la entidad.
</t>
    </r>
    <r>
      <rPr>
        <b/>
        <sz val="14"/>
        <rFont val="Times New Roman"/>
        <family val="1"/>
      </rPr>
      <t>Recomendación:</t>
    </r>
    <r>
      <rPr>
        <sz val="14"/>
        <rFont val="Times New Roman"/>
        <family val="1"/>
      </rPr>
      <t xml:space="preserve"> En linea con la facultad establecida en la Resolución 182 del 17 de mayo de 2018, establecer el procedimiento para el reintegro de los rendimientos financieros por parte de los oferentes a la entidad.
</t>
    </r>
    <r>
      <rPr>
        <b/>
        <sz val="14"/>
        <rFont val="Times New Roman"/>
        <family val="1"/>
      </rPr>
      <t xml:space="preserve">Diciembre 2018: </t>
    </r>
    <r>
      <rPr>
        <sz val="14"/>
        <rFont val="Times New Roman"/>
        <family val="1"/>
      </rPr>
      <t xml:space="preserve">Se establece que en el  artículo 6 de la Resolución 182 del 17 de mayo de 2018, de la SDHT, “por medio de la cual se aclaran y modifican las Resoluciones 844 de 2014 y 199 de 2017, en el marco del Régimen de Transición a que se refiere el artículo 37 del Decreto Distrital 623 de 2016”, establece que: 
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
</t>
    </r>
    <r>
      <rPr>
        <b/>
        <sz val="14"/>
        <rFont val="Times New Roman"/>
        <family val="1"/>
      </rPr>
      <t xml:space="preserve">Mayo 2019: </t>
    </r>
    <r>
      <rPr>
        <sz val="14"/>
        <rFont val="Times New Roman"/>
        <family val="1"/>
      </rPr>
      <t xml:space="preserve">Dentro del Informe de Auditoria de Regularidad vigencia 2018- PAD 2019 Codigo 24. La contraloria en la evaluación el Plan de Mejoramiento con corte a 31 de diciembre de 2018, emitio concepto de CERRADA ( Folio 38 Fila 1 ) . Por dicho pronunciamiento el concepto cambia a CUMPLIDA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Con Radicado No. 1-2019-35159 del 19 de septiembre de 2019 en Auditoria de Desempeño Subsdios Codigo 31 PAD 19., la Contraloria de Bogota emitio concepto de CERRADA.
</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</si>
  <si>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Noviembre 2018</t>
    </r>
    <r>
      <rPr>
        <sz val="14"/>
        <rFont val="Times New Roman"/>
        <family val="1"/>
      </rPr>
      <t xml:space="preserve">: Con Radicados NO. 1-2018-44346 del 19 de noviembre de 2018 y Radicado No. 1-2018-45241 del 26 de noviembre de 2018 la CB aprobo modificaciòn. se modifico fecha de terminaciòn, pasando de 31 de diciembre de 2018 a 28 de febrero de 2018
</t>
    </r>
    <r>
      <rPr>
        <b/>
        <sz val="14"/>
        <rFont val="Times New Roman"/>
        <family val="1"/>
      </rPr>
      <t xml:space="preserve">Diciembre 2018: </t>
    </r>
    <r>
      <rPr>
        <sz val="14"/>
        <rFont val="Times New Roman"/>
        <family val="1"/>
      </rPr>
      <t xml:space="preserve">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rFont val="Times New Roman"/>
        <family val="1"/>
      </rPr>
      <t xml:space="preserve">Mayo 2019: </t>
    </r>
    <r>
      <rPr>
        <sz val="14"/>
        <rFont val="Times New Roman"/>
        <family val="1"/>
      </rPr>
      <t xml:space="preserve"> Se observó la creación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En auditoria de Seubsidios de vivienda -Período Auditado 2017, 2018 y del 1º de enero a junio 30 de 2019 --PAD 2019 la Contraloria de Bogota emitio concepto de CERRADA.</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</si>
  <si>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fecha de terminaciòn, pasando de 31 de dicembre de 2018 a 28 de febrero de 2018
</t>
    </r>
    <r>
      <rPr>
        <b/>
        <sz val="14"/>
        <rFont val="Times New Roman"/>
        <family val="1"/>
      </rPr>
      <t>Diciembre 2018:</t>
    </r>
    <r>
      <rPr>
        <sz val="14"/>
        <rFont val="Times New Roman"/>
        <family val="1"/>
      </rPr>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rFont val="Times New Roman"/>
        <family val="1"/>
      </rPr>
      <t xml:space="preserve">Mayo 2019:  </t>
    </r>
    <r>
      <rPr>
        <sz val="14"/>
        <rFont val="Times New Roman"/>
        <family val="1"/>
      </rPr>
      <t xml:space="preserve">Se observó 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 xml:space="preserve">Septiembre 2019: </t>
    </r>
    <r>
      <rPr>
        <sz val="14"/>
        <rFont val="Times New Roman"/>
        <family val="1"/>
      </rPr>
      <t>Con radicado No. 1-2019-35159 del 19 de septiembre de 2019, en informe de Auditoria de Desempeño a Subsidios PAD 2019 Código 31 la Contraloría emitió concepto de CERRADA.</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</si>
  <si>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 xml:space="preserve">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</si>
  <si>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</si>
  <si>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</si>
  <si>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Subdirección de Recursos Públicos ha realizado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t>
    </r>
    <r>
      <rPr>
        <b/>
        <sz val="14"/>
        <rFont val="Times New Roman"/>
        <family val="1"/>
      </rPr>
      <t xml:space="preserve">Diciembre 2018:  </t>
    </r>
    <r>
      <rPr>
        <sz val="14"/>
        <rFont val="Times New Roman"/>
        <family val="1"/>
      </rPr>
      <t>Se observaron mesas de trabajo de los siguientes proyectos:
* 7 de septembre de 2018- Proyecto Icaro 
* 8 de noviembre de 2018- Colores de Bolonia 1
Radicados Nos: Memorando con radicado No. 3-2018-06981 del 28 de noviembre de 2018  y respuesta al radicado No. 3-2019-00208 del 14 de enero de 2019.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</si>
  <si>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 xml:space="preserve">Recomendaciòn: </t>
    </r>
    <r>
      <rPr>
        <sz val="14"/>
        <rFont val="Times New Roman"/>
        <family val="1"/>
      </rPr>
      <t xml:space="preserve">Dar inicio a la ejecuciòn de la acciòn , toda vez que no se evidencia avance.
</t>
    </r>
    <r>
      <rPr>
        <b/>
        <sz val="14"/>
        <rFont val="Times New Roman"/>
        <family val="1"/>
      </rPr>
      <t>Agosto 2018:</t>
    </r>
    <r>
      <rPr>
        <sz val="14"/>
        <rFont val="Times New Roman"/>
        <family val="1"/>
      </rPr>
      <t xml:space="preserve"> El àrea remite correos soporte informando que en consideración  al artìculo 9º de la Resoluciòn 100 de 2018 de la SDHT, la Subsecretaria Jurìdica no tiene la función de realizar la evaluación jurídica de los proyectos de mejoramiento que presenta la CVP, quedando esta tarea en los abogados de la Subsecretaria de Coordinación Operativa. Situaciòn que se soporta en memorando con Rad. 3-2018-04975 del 12 de septiembre de 2018 del entonces Subsecretario Jurìdico Encrgado modificando las acciones formuladas. Debido a que se debe realizar y aprobar la respectiva modificaciòn, la misma sòlo quedarà en cabeza de la Subsecretaria de Coordinaciòn Operativa cuando se perfeccione ante la Contraloria de Bogotà. 
</t>
    </r>
    <r>
      <rPr>
        <b/>
        <sz val="14"/>
        <rFont val="Times New Roman"/>
        <family val="1"/>
      </rPr>
      <t>Alerta: R</t>
    </r>
    <r>
      <rPr>
        <sz val="14"/>
        <rFont val="Times New Roman"/>
        <family val="1"/>
      </rPr>
      <t xml:space="preserve">ealizar las modificaciones pertinentes antes del mes de noviembre de 2018, teniendo en cuenta que se requiere autorización de modificación por parte de la Contraloria de Bogotrá, en caso contrario la entidad  debe cumplir la accion que se encuetra  establecida en sus terminos.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y formula del indicador
</t>
    </r>
    <r>
      <rPr>
        <b/>
        <sz val="14"/>
        <rFont val="Times New Roman"/>
        <family val="1"/>
      </rPr>
      <t xml:space="preserve">Diciembre 2018: </t>
    </r>
    <r>
      <rPr>
        <sz val="14"/>
        <rFont val="Times New Roman"/>
        <family val="1"/>
      </rPr>
      <t xml:space="preserve"> Se adopto el nuevo reglamento operativo mediante  la Resoluciòn 100 de 2018 del 30 de marzo de 2018 la SDHT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</si>
  <si>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Recomendaciòn:</t>
    </r>
    <r>
      <rPr>
        <sz val="14"/>
        <rFont val="Times New Roman"/>
        <family val="1"/>
      </rPr>
      <t xml:space="preserve"> Dar inicio a la ejecuciòn de la acciòn , toda vez que no se evidencia avance.
</t>
    </r>
    <r>
      <rPr>
        <b/>
        <sz val="14"/>
        <rFont val="Times New Roman"/>
        <family val="1"/>
      </rPr>
      <t>Agosto 2018:</t>
    </r>
    <r>
      <rPr>
        <sz val="14"/>
        <rFont val="Times New Roman"/>
        <family val="1"/>
      </rPr>
      <t xml:space="preserve"> Se solicito modificación del responsable mediante memorando No. 3-2018-04975  del 12 de septiembre de 2018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formula del indicador, responsable y fecha de terminación.
</t>
    </r>
    <r>
      <rPr>
        <b/>
        <sz val="14"/>
        <rFont val="Times New Roman"/>
        <family val="1"/>
      </rPr>
      <t xml:space="preserve">Diciembre 2018: </t>
    </r>
    <r>
      <rPr>
        <sz val="14"/>
        <rFont val="Times New Roman"/>
        <family val="1"/>
      </rPr>
      <t xml:space="preserve">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
</t>
    </r>
    <r>
      <rPr>
        <b/>
        <sz val="14"/>
        <rFont val="Times New Roman"/>
        <family val="1"/>
      </rPr>
      <t xml:space="preserve">Mayo 2019: </t>
    </r>
    <r>
      <rPr>
        <sz val="14"/>
        <rFont val="Times New Roman"/>
        <family val="1"/>
      </rPr>
      <t xml:space="preserve">
Se evidenció la elaboracion  un procedimiento para el acompañamiento a la Caja de Vivienda Popular en el seguimiento de la ejecuciòn presupuestal y el avance fìsico de las obras de mejoramiento de vivienda, denominado PM04-PR25 -Procedimiento Esquema Postulación Territorial Dirigida V1, del 12-02-2019. asi mismo se adjunta la trazabilidad desde la solicitud de creacion del documento hasta su aprobación:
1: Correos trazabilidad creación y ajustes a procedimiento Postulación Territorial Dirigida entre la Subdireccion Operativa y la Subdirecciòn de Programas y Proyectos con fecha 26-12-2018, 15-01-2019, 18-01-2019, 28-01-2019.
2: Trazabilidad de correos electronicos internos de revisiòn del Procedimiento con fecha 5-12-2018, 8-12-2018, 24-12-2018.
3: Formato de solicitud de creaciòn del procedimiento PG03-FO387-V5 con fecha 27-12-2018.
4: PM04-PR25 -Procedimiento Esquema Postulación Territorial Dirigida V1, del 12-02-2019.
5: Correo de confirmacion de creacion del documento y publicaciòn en el mapa interactivo de la entidad por parte de la Subdirecciòn de Programas y Proyectos con fecha 14-02-2019.
</t>
    </r>
    <r>
      <rPr>
        <b/>
        <sz val="14"/>
        <rFont val="Times New Roman"/>
        <family val="1"/>
      </rPr>
      <t xml:space="preserve">Recomendación: </t>
    </r>
    <r>
      <rPr>
        <sz val="14"/>
        <rFont val="Times New Roman"/>
        <family val="1"/>
      </rPr>
      <t xml:space="preserve">Realizar el seguimiento a la ejecución del procedimiemto que sea punto de control paar el avance fisico de las obras de mejoramiento de vivienda. 
</t>
    </r>
    <r>
      <rPr>
        <b/>
        <sz val="14"/>
        <rFont val="Times New Roman"/>
        <family val="1"/>
      </rPr>
      <t>Septiembre 2019:</t>
    </r>
    <r>
      <rPr>
        <sz val="14"/>
        <rFont val="Times New Roman"/>
        <family val="1"/>
      </rPr>
      <t xml:space="preserve"> Con radicado No. 1-2019-35159 del 19 de septiembre de 2019, en informe de Auditoria de Desempeño a Subsidios PAD 2019 Código 31 la Contraloría emitió concepto de CERRADA.</t>
    </r>
  </si>
  <si>
    <r>
      <t xml:space="preserve">Abril 2018:  La acción se cumple, toda vez que se expidió Resolución 152 del 24 de abril de 2018 mediante la cual se resuelven los recursos de reposición presentados por el Consorcio Geoconstrucciones y la Aseguradora Solidaria contra las Resoluciones 711 de 2017 y 739 de 2017.
</t>
    </r>
    <r>
      <rPr>
        <b/>
        <sz val="14"/>
        <rFont val="Times New Roman"/>
        <family val="1"/>
      </rPr>
      <t xml:space="preserve">Octubre 2018: </t>
    </r>
    <r>
      <rPr>
        <sz val="14"/>
        <rFont val="Times New Roman"/>
        <family val="1"/>
      </rPr>
      <t xml:space="preserve">En informe FINAL de auditoria de DESEMPEÑO realizada a subsidios del periodo enrero 2009 a 30 de junio de 2018, la Contraloria de Bogotà emitio concepto de Cerrada - Cumplida. Por lo que se da por cumplida y debe retirarse en el proximO seguimiento de la Contraloria de Bogota con Corter a 31 de diciembre de 2018 esta accion
</t>
    </r>
    <r>
      <rPr>
        <b/>
        <sz val="14"/>
        <rFont val="Times New Roman"/>
        <family val="1"/>
      </rPr>
      <t>- Al realizar transmisiòn en SIVICOF con corte a 31 de diciembre de 2018- Este informo que la CB lo cerro auditoria de DESEMPEÑO realizada a subsidios del periodo enrero 2009 a 30 de junio de 2018, por lo que se retiro del SIVICOF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</si>
  <si>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Abril 2018:</t>
    </r>
    <r>
      <rPr>
        <sz val="14"/>
        <rFont val="Times New Roman"/>
        <family val="1"/>
      </rPr>
      <t xml:space="preserve"> La acción se cumple, toda vez que se expidió Resolución 152 del 24 de abril de 2018 mediante la cual se resuelven los recursos de reposición presentados por el Consorcio Geoconstrucciones y la Aseguradora Solidaria contra las Resoluciones 711 de 2017 y 739 de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</si>
  <si>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el día 30 de agosto de 2018 se realizó reunión con el equipo de la Subdirección de Programas y Proyectos, en la cual se definieron actividades  relacionadas con el nuevo sistema de información  a desarrollar.
</t>
    </r>
    <r>
      <rPr>
        <b/>
        <sz val="14"/>
        <rFont val="Times New Roman"/>
        <family val="1"/>
      </rPr>
      <t xml:space="preserve">Diciembre 2018: </t>
    </r>
    <r>
      <rPr>
        <sz val="14"/>
        <rFont val="Times New Roman"/>
        <family val="1"/>
      </rPr>
      <t xml:space="preserve">Se evidenció que el área realizó las siguentes mesas de trabajo:
1. 30 de agosto de 2018: se realizó una reunión con el equipo de la Subdirección de Programas y Proyectos en la cual se definió las tareas a realizar, también se eivdenció que a través del radicado No. 2-2018-45833 solicitó reunión con la Secretaría de Gobierno para conocer el aplicactivo Sistema de planeación, seguimiento y evaluación SIPSE
2. 05 de diciembre de 2018: Se evidenció reunión entre el equipo de programas y proyectos y gestión tecnológica, dentro de la cual se sustentó la información obtenida del SIPSE
3. 11 de enero de 2019: Se evidenció mesa de trabajo entre la Subdirectora Adminsitrativa, Subdirectora Financiera y Subdirectora de Programas y Proyectos.
4. 24 de enero de 2019: Se evidenció mesa de trabajo entre el equipo de la Subdirección de programas y proyectos y la Subdirectora Financiera con la representante de la firma ASPSolutions desarrolladora del sotware que actualmente maneja la nómina y contabilidad de la entidad, en la cual se comentó los requerimientos del sistema a desarrollar y una cotización del mis,o
5. 30 de enero de 2019: Se evidenció mesa de trabajo del equipo de la Subdirección de programas y proyectos, Subdirección Adminsitrativa, Subdirectora FInanciera con la representante de la firma ASPSolutions para la presentación del modulo de planeación del software JSP7
De las mesas de trabajo adelantadas no se levantaron actas, por tal motivo no es posible verificar los temas tratados en cada una de ellas. </t>
    </r>
    <r>
      <rPr>
        <b/>
        <sz val="14"/>
        <rFont val="Times New Roman"/>
        <family val="1"/>
      </rPr>
      <t xml:space="preserve">
Recomendación: </t>
    </r>
    <r>
      <rPr>
        <sz val="14"/>
        <rFont val="Times New Roman"/>
        <family val="1"/>
      </rPr>
      <t xml:space="preserve">Cuando se realice mesas de trabajo, reuniones, entre otras dejar constancia de los compromisos o temas tratados durante el desarrollo de los mismos, que permitan validar la veracidad y efectividad de las actividades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</si>
  <si>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realizó una reunión entre las Subdirecciones de Programas y Proyectos y la Subdirección Administrativa  para abordar el plan de acción a seguir y así lograr la integración entre la información contractual y la información de proyectos de inversión.
</t>
    </r>
    <r>
      <rPr>
        <b/>
        <sz val="14"/>
        <rFont val="Times New Roman"/>
        <family val="1"/>
      </rPr>
      <t>Diciembre 2018: S</t>
    </r>
    <r>
      <rPr>
        <sz val="14"/>
        <rFont val="Times New Roman"/>
        <family val="1"/>
      </rPr>
      <t>e evidenció que el equipo de de programas y proyectos se reunió el día 05 de septiembre de 2018 con una contratista de la Subdirección Administrativa, en la cual se dio a conocer la idea de la base de datos a crearse con el fin de relacionar los contratos con la meta de proyecto a la que pertenece. El día 13 de septiembre la contratista Edna Martínez remite a traves de correo electrónico la matriz de contratos de la entidad al contratista Camilo Pinto de la Subdirección de programas y proyectos, el cual a traves de correo electrónico el día 14 de septiembre remite la matriz con una macro que sincroniza la base de metas del SIPI y que cada vez que se registre el npumero de proceso de los contratos, aparecerá automaticamente la meta de inversión asociada al proceso.</t>
    </r>
    <r>
      <rPr>
        <b/>
        <sz val="14"/>
        <rFont val="Times New Roman"/>
        <family val="1"/>
      </rPr>
      <t xml:space="preserve">
Recomendación:</t>
    </r>
    <r>
      <rPr>
        <sz val="14"/>
        <rFont val="Times New Roman"/>
        <family val="1"/>
      </rPr>
      <t xml:space="preserve"> Realizar la actualización frecuente de la base de datos, con el fin de contar con la información actualizada de los contratos de la entidad y de las metas de los planes de inversión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</si>
  <si>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 E</t>
    </r>
    <r>
      <rPr>
        <sz val="14"/>
        <rFont val="Times New Roman"/>
        <family val="1"/>
      </rPr>
      <t xml:space="preserve">l proceso manifiesta que dará inicio a la acción en el mes de septiembre de 2018. 
</t>
    </r>
    <r>
      <rPr>
        <b/>
        <sz val="14"/>
        <rFont val="Times New Roman"/>
        <family val="1"/>
      </rPr>
      <t>Diciembre 2018:</t>
    </r>
    <r>
      <rPr>
        <sz val="14"/>
        <rFont val="Times New Roman"/>
        <family val="1"/>
      </rPr>
      <t xml:space="preserve"> Se observó que traves del radicado No. 3-2018-06636 del 16 de noviembre de 2018 emitió las directrices para la función de supervisión a Subsecretarios, Subdirectores y Asesores de Despacho, los cuales tienen a cargo la supervisión de contratos de los PI.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</si>
  <si>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 Se  evidenció que se realizó la inclusión de la matriz denominada "Plan de fortalecimiento a sistemas de prestación SSP" como fuente de verificación a los reportes del SIPI. Este documento se encuentra en la carpeta compartida del OneDrive de la dependencia de servicios públicos.
</t>
    </r>
    <r>
      <rPr>
        <b/>
        <sz val="14"/>
        <rFont val="Times New Roman"/>
        <family val="1"/>
      </rPr>
      <t xml:space="preserve">
Recomendación</t>
    </r>
    <r>
      <rPr>
        <sz val="14"/>
        <rFont val="Times New Roman"/>
        <family val="1"/>
      </rPr>
      <t xml:space="preserve">: Se recomienda que la matriz cuente con la información pertinente que permita llevar una trazabilidad adecuada de las visitias/asistencias realizadas a los prestadores de servicios
Julio 2020: Con Radicado No. 1-2020-11033 del 17 de julio de 2020 la Contraloria de Bogota en el Informe de Auditoria de Regularidad vigencia 2010- PAD 2020, emitio CONCEPTO DE CUMPLIDA. </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</si>
  <si>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4"/>
        <rFont val="Times New Roman"/>
        <family val="1"/>
      </rPr>
      <t>(Pagina 27 -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</si>
  <si>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Se evidenció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</si>
  <si>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Diciembre 2018:</t>
    </r>
    <r>
      <rPr>
        <sz val="14"/>
        <rFont val="Times New Roman"/>
        <family val="1"/>
      </rPr>
      <t xml:space="preserve"> No se registra avance,dado que la dependencia informa que no se ha cumplido un año desde el inicio de la acción para realizar su seguimiento</t>
    </r>
    <r>
      <rPr>
        <b/>
        <sz val="14"/>
        <rFont val="Times New Roman"/>
        <family val="1"/>
      </rPr>
      <t xml:space="preserve">
Recomendación:</t>
    </r>
    <r>
      <rPr>
        <sz val="14"/>
        <rFont val="Times New Roman"/>
        <family val="1"/>
      </rPr>
      <t xml:space="preserve"> La dependencia debe realizar un seguimiento antes del término de finalización de la acción o solicitar la la ampliación de la misma, de tal forma que permita evidenciar el cumplimiento de la acción
</t>
    </r>
    <r>
      <rPr>
        <b/>
        <sz val="14"/>
        <rFont val="Times New Roman"/>
        <family val="1"/>
      </rPr>
      <t>Mayo 2019:</t>
    </r>
    <r>
      <rPr>
        <sz val="14"/>
        <rFont val="Times New Roman"/>
        <family val="1"/>
      </rPr>
      <t xml:space="preserve"> Se evidencio la socialización de la Circular No. 001 de 2018 "</t>
    </r>
    <r>
      <rPr>
        <i/>
        <sz val="14"/>
        <rFont val="Times New Roman"/>
        <family val="1"/>
      </rPr>
      <t xml:space="preserve">Lineamientos para la elaboracion de informes de diagnostico realizados a los prestadores de servicios Publicos"  ; </t>
    </r>
    <r>
      <rPr>
        <sz val="14"/>
        <rFont val="Times New Roman"/>
        <family val="1"/>
      </rPr>
      <t xml:space="preserve">sin embargo no se observaron soportes de las reuniones de seguimiento como lo establece el indicador.
</t>
    </r>
    <r>
      <rPr>
        <b/>
        <sz val="14"/>
        <rFont val="Times New Roman"/>
        <family val="1"/>
      </rPr>
      <t>Octubre 2019:</t>
    </r>
    <r>
      <rPr>
        <sz val="14"/>
        <rFont val="Times New Roman"/>
        <family val="1"/>
      </rPr>
      <t xml:space="preserve"> Se evidenció  la realización de reunión el 13 de junio de 2019, por parte de la Subdirecciòn de Recursos Pùblicos, en la cual se realizó seguimiento a la  aplicación de la Circualar 001 de 2018 "Lineamientos para la elaboracion de informes de diagnostico realizados a los prestadores de servicios Publicos" (Acta de seguimiento No.1 del 13-06-2019 )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</si>
  <si>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t xml:space="preserve">3.1.3.2 Hallazgo administrativo con presunta incidencia disciplinaria por la inexistencia de mecanismos para la verificación de beneficiarios y actividades en el Convenio de Asociación No. 425 de 2017 </t>
    </r>
    <r>
      <rPr>
        <b/>
        <sz val="14"/>
        <rFont val="Times New Roman"/>
        <family val="1"/>
      </rPr>
      <t>.(Pagina 44 - Informe final auditoria regularidad 2017).</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</si>
  <si>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area no reporto avance.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contribuyendo negativamente en el avance del Plan de Mejoramiento suscrito con la Contralria de Bogotà, inferios al 90%, lo que se materializaria el riesgo de aplicar sancion disciplinaria para la enridad como lo establece la resoluciòn anunciada.
</t>
    </r>
    <r>
      <rPr>
        <b/>
        <sz val="14"/>
        <rFont val="Times New Roman"/>
        <family val="1"/>
      </rPr>
      <t xml:space="preserve">Diciembre 2018:  </t>
    </r>
    <r>
      <rPr>
        <sz val="14"/>
        <rFont val="Times New Roman"/>
        <family val="1"/>
      </rPr>
      <t>Se observa  la elaboración de una matriz  de control en excel formato modificable, con información detallada como los tickets y los nombres de los beneficiarios de cada àrea intervenida, denominada "Matriz General Control Habitarte".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</si>
  <si>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Consolidar la matriz de control, en formato modificable, para la verificación de los beneficiarios y actividades derivados de la ejecución del Convenio de Asociación No. 425 de 2017</t>
    </r>
    <r>
      <rPr>
        <b/>
        <sz val="14"/>
        <rFont val="Times New Roman"/>
        <family val="1"/>
      </rPr>
      <t>.</t>
    </r>
    <r>
      <rPr>
        <sz val="12"/>
        <color rgb="FFFF0000"/>
        <rFont val="Times New Roman"/>
        <family val="1"/>
      </rPr>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</si>
  <si>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 xml:space="preserve">Se evidencia la consolidaciòn de 12 matrices de control de los 26 territorios identificados en formato modificable, para la verificaciòn de los beneficiarios y actividades derivados de la ejecución del Convenio de Asociación No. 425 de 2017 correspondientes a:1. MATRIZ JALISCO-2. MATRIZ ACROMURAL BUENAVSTA-3. MACROMURAL EL CONSUELO-4. MATRIZ T1 LLANO GRANDE-5. MATRIZ T2 ALTAMAR-6. MATRIZ T3 PARAISO
7. MATRIZ T4 MIRADOR-8. MATRIZ T5 SANTA VIVIANA-9. MATRIZ T6 SANTO DOMINGO-10. MATRIZ T7 BUENAVISTA-11. MATRIZ T8 CENTRO ALTO-12.MATRIZ T9 ROCÍO PARTE BAJA.
</t>
    </r>
    <r>
      <rPr>
        <b/>
        <sz val="14"/>
        <rFont val="Times New Roman"/>
        <family val="1"/>
      </rPr>
      <t>Mayo 2019:</t>
    </r>
    <r>
      <rPr>
        <sz val="14"/>
        <rFont val="Times New Roman"/>
        <family val="1"/>
      </rPr>
      <t xml:space="preserve"> Se evidencia la consolidaciòn de 26 matrices en formato modificable, para la verificación de los beneficiarios y actividades, correspondientes a los 26 territorios priorizados, derivados de la ejecuciòn del convenio de asociaciòn No.425 de 2017 asi:
1. JALISCO ;  2. MACROMURAL BUENAVSTA ; 3. MACROMURAL CONSUELO; 4. T1 LLANO GRANDE; 5. T2 ALTAMAR; 6. T3 PARAISO; 7. T4 MIRADOR ;8. T5 SANTA VIVIANA; 9. SANTO DOMINGO; 10. BUENAVISTA; 11. CENTRO ALTO; 12. ROCÍO PARTE BAJA; 13. T11 ROCIO; CENTRO; 14. T12 SANTA ROSA DE LIMA; 15. T13 EL CONSUELO; 16. T14 DORADO 1; 17. T15 DORADO 2; 18. T16 GIRARDOTM; 19. T17 ALTOS DE JALISCO ;20. T18 CIUDAD MILAGRO; 21. T19 ACACIAS SUR; 22. T20 GIBRALTAR I Y II DOMINGO ;23. T21 VILLAS DEL PROGRESO; 24. T22 BRISAS DEL VOLADOR; 25. T23 CARACOLI ;26. T24 POTOSI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</si>
  <si>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 xml:space="preserve">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
</t>
    </r>
    <r>
      <rPr>
        <b/>
        <sz val="14"/>
        <rFont val="Times New Roman"/>
        <family val="1"/>
      </rPr>
      <t>Mayo 2019:</t>
    </r>
    <r>
      <rPr>
        <sz val="14"/>
        <rFont val="Times New Roman"/>
        <family val="1"/>
      </rPr>
      <t xml:space="preserve"> Se observan tres matrices de control que contienen la información de los tres territorios priorizados,así: 
1. Matriz social 484 territorio Ciudad Bolívar 
2. Matriz social 485 territorio Chapinero 
 3. Matriz social 485 territorio Rafael Uribe Uribe
</t>
    </r>
    <r>
      <rPr>
        <b/>
        <sz val="14"/>
        <rFont val="Times New Roman"/>
        <family val="1"/>
      </rPr>
      <t xml:space="preserve">Julio 2020: Con Radicado No. 1-2020-11033 del 17 de julio de 2020 la Contraloria de Bogota en el Informe de Auditoria de Regularidad vigencia 2010- PAD 2020, emitio CONCEPTO DE CUMPLIDA. </t>
    </r>
  </si>
  <si>
    <r>
      <t>3.1.3.3. Hallazgo administrativo por el indebido diligenciamiento de las planillas de control de servicio de transporte en el Contrato No. 298 de 2016.</t>
    </r>
    <r>
      <rPr>
        <b/>
        <sz val="14"/>
        <rFont val="Times New Roman"/>
        <family val="1"/>
      </rPr>
      <t>(Pagina 46 - Informe final auditoria regularidad 2017).</t>
    </r>
  </si>
  <si>
    <r>
      <t xml:space="preserve">Agosto 1 de 2018: Se suscribio Plan en el SIVICOF
</t>
    </r>
    <r>
      <rPr>
        <b/>
        <sz val="14"/>
        <rFont val="Times New Roman"/>
        <family val="1"/>
      </rPr>
      <t>Agosto 2018:</t>
    </r>
    <r>
      <rPr>
        <sz val="14"/>
        <rFont val="Times New Roman"/>
        <family val="1"/>
      </rPr>
      <t xml:space="preserve"> El area responsable no remitio avance de la acciòn, no obstante al revisar el formato </t>
    </r>
    <r>
      <rPr>
        <b/>
        <sz val="14"/>
        <rFont val="Times New Roman"/>
        <family val="1"/>
      </rPr>
      <t>PS02-FO29</t>
    </r>
    <r>
      <rPr>
        <sz val="14"/>
        <rFont val="Times New Roman"/>
        <family val="1"/>
      </rPr>
      <t xml:space="preserve"> se observa que la versiòn actual es la No. 7 de fecha del actualizaciòn del 29 de abril de 2016, por lo que no se ha actualizado dicho formato.
</t>
    </r>
    <r>
      <rPr>
        <b/>
        <sz val="14"/>
        <rFont val="Times New Roman"/>
        <family val="1"/>
      </rPr>
      <t xml:space="preserve">Diciembre 2018: </t>
    </r>
    <r>
      <rPr>
        <sz val="14"/>
        <rFont val="Times New Roman"/>
        <family val="1"/>
      </rPr>
      <t xml:space="preserve">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t>
    </r>
    <r>
      <rPr>
        <b/>
        <sz val="14"/>
        <rFont val="Times New Roman"/>
        <family val="1"/>
      </rPr>
      <t xml:space="preserve">
Mayo 2019:</t>
    </r>
    <r>
      <rPr>
        <sz val="14"/>
        <rFont val="Times New Roman"/>
        <family val="1"/>
      </rPr>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r>
    <r>
      <rPr>
        <b/>
        <sz val="14"/>
        <rFont val="Times New Roman"/>
        <family val="1"/>
      </rPr>
      <t xml:space="preserve">Recomendación: </t>
    </r>
    <r>
      <rPr>
        <sz val="14"/>
        <rFont val="Times New Roman"/>
        <family val="1"/>
      </rPr>
      <t xml:space="preserve">Implementar y socializar el formato a fin de validar su efectividad
</t>
    </r>
    <r>
      <rPr>
        <b/>
        <sz val="14"/>
        <rFont val="Times New Roman"/>
        <family val="1"/>
      </rPr>
      <t>Octubre 2019</t>
    </r>
    <r>
      <rPr>
        <sz val="14"/>
        <rFont val="Times New Roman"/>
        <family val="1"/>
      </rPr>
      <t xml:space="preserve">: Se evidencia el diligenciamiento del formato PS02-FO29 V8,  con las fechas establecidas en el documento.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</si>
  <si>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Socializar con el proveedor de servicio de transporte el formato </t>
    </r>
    <r>
      <rPr>
        <i/>
        <sz val="14"/>
        <rFont val="Times New Roman"/>
        <family val="1"/>
      </rPr>
      <t>“PS02-FO29 Contr registro serv transp V7”</t>
    </r>
    <r>
      <rPr>
        <sz val="14"/>
        <rFont val="Times New Roman"/>
        <family val="1"/>
      </rPr>
      <t xml:space="preserve"> ajustado con el fin de que capacite al personal encargado de brindar el servicio.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</si>
  <si>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responsable no remitio avance de la acciòn, no obstante al revisar el formato</t>
    </r>
    <r>
      <rPr>
        <b/>
        <sz val="14"/>
        <rFont val="Times New Roman"/>
        <family val="1"/>
      </rPr>
      <t xml:space="preserve"> PS02-FO29</t>
    </r>
    <r>
      <rPr>
        <sz val="14"/>
        <rFont val="Times New Roman"/>
        <family val="1"/>
      </rPr>
      <t xml:space="preserve"> se observa que la versiòn actual es la No. 7 de fecha del actualizaciòn del 29 de abril de 2016, por lo que no se ha actualizado dicho formato.
</t>
    </r>
    <r>
      <rPr>
        <b/>
        <sz val="14"/>
        <rFont val="Times New Roman"/>
        <family val="1"/>
      </rPr>
      <t xml:space="preserve">Diciembre 2018: </t>
    </r>
    <r>
      <rPr>
        <sz val="14"/>
        <rFont val="Times New Roman"/>
        <family val="1"/>
      </rPr>
      <t xml:space="preserve"> 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
</t>
    </r>
    <r>
      <rPr>
        <b/>
        <sz val="14"/>
        <rFont val="Times New Roman"/>
        <family val="1"/>
      </rPr>
      <t>Mayo 2019:</t>
    </r>
    <r>
      <rPr>
        <sz val="14"/>
        <rFont val="Times New Roman"/>
        <family val="1"/>
      </rPr>
      <t xml:space="preserve">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sin embargo en el acta no se identifica la versión socializada
</t>
    </r>
    <r>
      <rPr>
        <b/>
        <sz val="14"/>
        <rFont val="Times New Roman"/>
        <family val="1"/>
      </rPr>
      <t>Recomendaciòn:</t>
    </r>
    <r>
      <rPr>
        <sz val="14"/>
        <rFont val="Times New Roman"/>
        <family val="1"/>
      </rPr>
      <t xml:space="preserve">  Socializar el formato a los nuevos funcionarios a los cuales sea pertinente dar a conocer el mismo. 
</t>
    </r>
    <r>
      <rPr>
        <b/>
        <sz val="14"/>
        <rFont val="Times New Roman"/>
        <family val="1"/>
      </rPr>
      <t>Octubre 2019</t>
    </r>
    <r>
      <rPr>
        <sz val="14"/>
        <rFont val="Times New Roman"/>
        <family val="1"/>
      </rPr>
      <t xml:space="preserve">: Se evidencia acta reunion de socialización del formato PS02-FO29
</t>
    </r>
    <r>
      <rPr>
        <b/>
        <sz val="14"/>
        <rFont val="Times New Roman"/>
        <family val="1"/>
      </rPr>
      <t>Recomendación</t>
    </r>
    <r>
      <rPr>
        <sz val="14"/>
        <rFont val="Times New Roman"/>
        <family val="1"/>
      </rPr>
      <t xml:space="preserve">: Realzar el seguimiento de la aplicacion del formato por parte del area responsable de esta acción.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</si>
  <si>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El area responsable no remitio avance de la acciòn, no obstante al revisar el formato</t>
    </r>
    <r>
      <rPr>
        <b/>
        <sz val="14"/>
        <rFont val="Times New Roman"/>
        <family val="1"/>
      </rPr>
      <t xml:space="preserve"> PS02-FO29</t>
    </r>
    <r>
      <rPr>
        <sz val="14"/>
        <rFont val="Times New Roman"/>
        <family val="1"/>
      </rPr>
      <t xml:space="preserve"> se observa que la versiòn actual es la No. 7 de fecha del actualizaciòn del 29 de abril de 2016, por lo que no se ha actualizado dicho formato.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Diciembre 2018:</t>
    </r>
    <r>
      <rPr>
        <sz val="14"/>
        <rFont val="Times New Roman"/>
        <family val="1"/>
      </rPr>
      <t xml:space="preserve"> Se observa borrador del formato ajustado. Se espera evidenciar su aprobaciòn por planeaciòn en el pròximo seguimiento.
</t>
    </r>
    <r>
      <rPr>
        <b/>
        <sz val="14"/>
        <rFont val="Times New Roman"/>
        <family val="1"/>
      </rPr>
      <t>Mayo 2019:</t>
    </r>
    <r>
      <rPr>
        <sz val="14"/>
        <rFont val="Times New Roman"/>
        <family val="1"/>
      </rPr>
      <t xml:space="preserve"> Se observa que el formato PS02-FO29 se actualizó a versión No. 8 del 31 de enero de 2019; no obstante para los meses de  febrero y abril de 2019 se aplicó el formato de versión No. 7.
No se remitieron formatos de los meses de marzo y mayo de 2019, que permitan verificar el cumplimiento de la acción planteada 
</t>
    </r>
    <r>
      <rPr>
        <b/>
        <sz val="14"/>
        <rFont val="Times New Roman"/>
        <family val="1"/>
      </rPr>
      <t>Recomendación</t>
    </r>
    <r>
      <rPr>
        <sz val="14"/>
        <rFont val="Times New Roman"/>
        <family val="1"/>
      </rPr>
      <t xml:space="preserve">: Remitir la totalidad de los soportes de  la aplicación del formato versión No. 8 , teniendo en cuenta el período de evaluación de la acción
</t>
    </r>
    <r>
      <rPr>
        <b/>
        <sz val="14"/>
        <rFont val="Times New Roman"/>
        <family val="1"/>
      </rPr>
      <t xml:space="preserve">Octubre 2019: </t>
    </r>
    <r>
      <rPr>
        <sz val="14"/>
        <rFont val="Times New Roman"/>
        <family val="1"/>
      </rPr>
      <t xml:space="preserve">Se evidencia el diligenciamiento del formato PS02-FO29 V8,  con las fechas establecidas en el documento.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</si>
  <si>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la subdirección de programas y proyectos en el pròximo seguimiento.
</t>
    </r>
    <r>
      <rPr>
        <b/>
        <sz val="14"/>
        <rFont val="Times New Roman"/>
        <family val="1"/>
      </rPr>
      <t xml:space="preserve">Mayo 2019: </t>
    </r>
    <r>
      <rPr>
        <sz val="14"/>
        <rFont val="Times New Roman"/>
        <family val="1"/>
      </rPr>
      <t xml:space="preserve"> Teniendo en cuenta que el indicador es Formato ajustado e implementado de la acción Modificar e implementar el formato de Estudios Previos …; Se observò el formato de estudios previos:  PS07-FO578 V1 Estudios y documentos previos para procesos de concurso de méritos.PS07-FO581-V1 Estudios previos para licitación pública y selección abreviada; los cuales tienen en marca de agua las indicaciones para diligenciar los campos. No se evidenciaron soportes de su implementación.
</t>
    </r>
    <r>
      <rPr>
        <b/>
        <sz val="14"/>
        <rFont val="Times New Roman"/>
        <family val="1"/>
      </rPr>
      <t>Octubre 2019:</t>
    </r>
    <r>
      <rPr>
        <sz val="14"/>
        <rFont val="Times New Roman"/>
        <family val="1"/>
      </rPr>
      <t xml:space="preserve"> Se evidencia el diligenciamiento de los estudios previos de acuerdo con el instructivo en la muestra aportada.( Estudios previos de contratos No. 581,583,585,586,588,590)
</t>
    </r>
    <r>
      <rPr>
        <b/>
        <sz val="14"/>
        <rFont val="Times New Roman"/>
        <family val="1"/>
      </rPr>
      <t xml:space="preserve">Recomendación: </t>
    </r>
    <r>
      <rPr>
        <sz val="14"/>
        <rFont val="Times New Roman"/>
        <family val="1"/>
      </rPr>
      <t>Continuar con la implementaciòn del formato</t>
    </r>
    <r>
      <rPr>
        <b/>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</si>
  <si>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la subdirección de programas y proyectos en el pròximo seguimiento.
</t>
    </r>
    <r>
      <rPr>
        <b/>
        <sz val="14"/>
        <rFont val="Times New Roman"/>
        <family val="1"/>
      </rPr>
      <t>Mayo 2019:</t>
    </r>
    <r>
      <rPr>
        <sz val="14"/>
        <rFont val="Times New Roman"/>
        <family val="1"/>
      </rPr>
      <t xml:space="preserve"> Teniendo en cuenta que la acción es Socializar el formato de Estudios Previos; el àrea remite soporte de publicación de estos formatos en el SIG y soporte de correo electrónico masivo del 07/06/2019. Sin embargo, el indicador es Circular emitida, la cual a la fecha no ha sido emitida ni socializada. Adicional el soporte de correo electrónico es fecha posterior al corte del seguimiento. Por esta razón no se asigna pocentaje de seguimiento.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evidencia el correo de socialización de los formatos de estudios previos actualizados de fecha del 16 de julio de 2019 los cuales son: PS07-FO595 V1 Estudios previos para la contratación de mínima cuantía
PS07-FO581 V2 Estudios previos para licitación pública y selección abreviada
PS07-FO578 V2 Estudios y documentos previos para procesos de concurso de merito
PS07-IN58 V1 Instructivo para la elaboración de estudios previos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</si>
  <si>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4"/>
        <rFont val="Times New Roman"/>
        <family val="1"/>
      </rPr>
      <t>(Pagina 49 -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</si>
  <si>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observò circular dirigida a los servidores de la entidad en donde se establezcan lineamientos y directrices requeridos para la presentación de informes de ejecución contractual, MEMO. 3-2018-06636 del 16/11/2018</t>
    </r>
    <r>
      <rPr>
        <b/>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</si>
  <si>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observò circular dirigida a los servidores de la entidad en donde se establezcan lineamientos y directrices requeridos para la presentación de informes de ejecución contractual, MEMO. 3-2018-06636 del 16/11/2018. En el 2018 se observò reuniòn de capacitaciòn. En el pròximo seguimiento se verificarà si para la vigencia 2019 se ampliò la socializaciòn a los supervisores
</t>
    </r>
    <r>
      <rPr>
        <b/>
        <sz val="14"/>
        <rFont val="Times New Roman"/>
        <family val="1"/>
      </rPr>
      <t>Mayo 2019:</t>
    </r>
    <r>
      <rPr>
        <sz val="14"/>
        <rFont val="Times New Roman"/>
        <family val="1"/>
      </rPr>
      <t xml:space="preserve"> El àrea no remite soportes que permitan verificar avance y cumplimiento de la acción, por eso se mantiene el porcentaje de cumplimiento del anterior seguimiento.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evidencia la socialización de la circular No. 10  del 19 de junio de 2019.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</si>
  <si>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3.1.3.6 Hallazgo administrativo con presunta incidencia disciplinaria por modificación contractual respecto al Comité Fiduciario dejando las decisiones del manejo de los recursos en cabeza del fideicomitente constructor y el fideicomitente gestor. </t>
    </r>
    <r>
      <rPr>
        <b/>
        <sz val="14"/>
        <rFont val="Times New Roman"/>
        <family val="1"/>
      </rPr>
      <t>(Pagina 52- Informe final auditoria regularidad 2017).</t>
    </r>
  </si>
  <si>
    <r>
      <t xml:space="preserve">Incluir en los futuros convenios a cargo de la Subdirección de Gestión del Suelo una obligación  en donde el </t>
    </r>
    <r>
      <rPr>
        <i/>
        <sz val="14"/>
        <rFont val="Times New Roman"/>
        <family val="1"/>
      </rPr>
      <t xml:space="preserve">"El Comité Fiduciario deberá realizar el seguimiento y reportar periódicamente el manejo de los recursos al Comité Operativo del Convenio", </t>
    </r>
    <r>
      <rPr>
        <sz val="14"/>
        <rFont val="Times New Roman"/>
        <family val="1"/>
      </rPr>
      <t>solamente en caso de que los recursos aportados por la SDHT sean manejados a través de encargos  Fiduciarios.</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</si>
  <si>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àrea responsable informa que "Durante el mes de agosto no se suscribieron convenios interadministrativos para dar inclusión de la Cláusula propuesta"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 xml:space="preserve">La dependencia informa que no se han suscrito nuevos convenios a 31 de diciembre de 2018
</t>
    </r>
    <r>
      <rPr>
        <b/>
        <sz val="14"/>
        <rFont val="Times New Roman"/>
        <family val="1"/>
      </rPr>
      <t>Mayo 2019:</t>
    </r>
    <r>
      <rPr>
        <sz val="14"/>
        <rFont val="Times New Roman"/>
        <family val="1"/>
      </rPr>
      <t xml:space="preserve"> Se evidenció correo electronico del 19 de junio de 2019, en el cual se informa por parte de la Subdirectora de Gestiòn del Suelo que, "</t>
    </r>
    <r>
      <rPr>
        <i/>
        <sz val="14"/>
        <rFont val="Times New Roman"/>
        <family val="1"/>
      </rPr>
      <t>En atención al seguimiento que se viene realizando por parte de la Oficina de Control Interno, me permito certificar que desde la Subdirección de Gestión del Suelo no se han estructurados nuevos convenios interadministrativos en la presente vigencia</t>
    </r>
    <r>
      <rPr>
        <sz val="14"/>
        <rFont val="Times New Roman"/>
        <family val="1"/>
      </rPr>
      <t xml:space="preserve">", sin embargo, se recomienda que para los proximos seguimientos, que dicha certificacion sea emitida por parte de la Subdirecciòn Administrativa, con fecha de corte del seguimiento que se este efectuando.
</t>
    </r>
    <r>
      <rPr>
        <b/>
        <sz val="14"/>
        <rFont val="Times New Roman"/>
        <family val="1"/>
      </rPr>
      <t>Octubre 2019</t>
    </r>
    <r>
      <rPr>
        <sz val="14"/>
        <rFont val="Times New Roman"/>
        <family val="1"/>
      </rPr>
      <t xml:space="preserve">: Teniendo en cuenta que el área manifiesta que no se han realizado convenios con las características de la acción. No es posible evidenciar el avance en la aplicación de la misma, por lo que se materializa el riesgo de INCUMPLIDA la acción,
</t>
    </r>
    <r>
      <rPr>
        <b/>
        <sz val="14"/>
        <rFont val="Times New Roman"/>
        <family val="1"/>
      </rPr>
      <t xml:space="preserve">Recomendación: </t>
    </r>
    <r>
      <rPr>
        <sz val="14"/>
        <rFont val="Times New Roman"/>
        <family val="1"/>
      </rPr>
      <t xml:space="preserve">Contar en el proximo seguiimiento con soportess que validen el cumplimiento de la acción asi de evitar que la Contralria de Bogotá  en la revisión del Plan de Mejoramiento con corte a 31 de diciembre de 2109, emita concepto de INCUMPLIDA y aplica las sanciones establecidas en ese orden de acuerdo con la Resolución Organica del Ente de Control No 036 de 2019. 
</t>
    </r>
    <r>
      <rPr>
        <b/>
        <sz val="14"/>
        <rFont val="Times New Roman"/>
        <family val="1"/>
      </rPr>
      <t xml:space="preserve">Noviembre 2019:  </t>
    </r>
    <r>
      <rPr>
        <sz val="14"/>
        <rFont val="Times New Roman"/>
        <family val="1"/>
      </rPr>
      <t xml:space="preserve">Se observa que atraves del memorando Rad No. 3-2019-09139 del 13.12.2019 la Subdirección de Gestión del Suelo solicita a la Subdirecciòn Administrativa " Solicitud de certificaciòn" en referencia a la accion del hallazgo. Con Radicado No. 3-2019-09456 del 20 de diciembre de 2019 la Subdirectrora Administrativa informa que " (...) No se encontro informaciòn correspondiente a la suscripciòn de convenios interadministrativos, que impliquen la administraciòn de los recursos de la Secretaria Distrital del Habitat a traves de fiducia(...)", sin embargo, estos soportes no se tienen en cuenta, ya que el corte del seguimiento es 30 de noviembre de 2019.
</t>
    </r>
    <r>
      <rPr>
        <b/>
        <sz val="14"/>
        <rFont val="Times New Roman"/>
        <family val="1"/>
      </rPr>
      <t>Recomendaciòn :</t>
    </r>
    <r>
      <rPr>
        <sz val="14"/>
        <rFont val="Times New Roman"/>
        <family val="1"/>
      </rPr>
      <t xml:space="preserve"> Contar a la mayor brevedad posible con soportes que permitan validar el cumplimiento de la acción, teniendo en cuenta que esta se encuentra INCUMPLIDA.
</t>
    </r>
    <r>
      <rPr>
        <b/>
        <sz val="14"/>
        <rFont val="Times New Roman"/>
        <family val="1"/>
      </rPr>
      <t>Diciembre 2019:</t>
    </r>
    <r>
      <rPr>
        <sz val="14"/>
        <rFont val="Times New Roman"/>
        <family val="1"/>
      </rPr>
      <t xml:space="preserve"> Se observó radicado No. 3-2019-09139 del 12 de diciembre de 2019 a traves del cual la Subdirección de Gestión del Suelo solicitó a la Subdirección Administrativa (Responsable del proceso de Gestión Contractual de la entidad) certificación respecto a la no celebración de convenios interadministrativos para la administración de recursos a traves de fiducia durante la vigencia 2019, a lo cual a traves del radicado No. 3-2019-09456 del 20 de diciembre se otorgó respuesta por parte de la Subdirección donde informó que durante la vigencia 2019 no se celebró este tipo de convenio, adicionalmente, se observó que se adicionó en el procedimiento de gestión contractual versión 4 en los lineamientos de operación, el lineamiento 44 que estipula " Cuando la SDHT celebre convenios interadministrativos cuya ejecución implique la administración de recursos a través de fiducia, se incluirá la siguiente precisión: “El comité fiduciario deberá realizar el seguimiento y reportar periódicamente el manejo de los recursos al Comité Operativo del Convenio". No se observa soportes que validen el cumplimiento de la acción en la vigencia 2018, toda vez que esta acción comenzó el 1 de agosto de 2018
</t>
    </r>
    <r>
      <rPr>
        <b/>
        <sz val="14"/>
        <rFont val="Times New Roman"/>
        <family val="1"/>
      </rPr>
      <t>Recomendación:</t>
    </r>
    <r>
      <rPr>
        <sz val="14"/>
        <rFont val="Times New Roman"/>
        <family val="1"/>
      </rPr>
      <t xml:space="preserve"> Contar con los soportes que permitan validar cumplimiento de la acción correspondiente a la vigencia 2018, a la mayor brevedad toda vez que se evidencia INCUMPLIMIENTO  de la acción y podria materializarse el riesgo de sanción a la Entidad por parte de la Contraloria de Bogota aplicando la Resolución Organica 036 de 2019 de dicho ente de control.
</t>
    </r>
    <r>
      <rPr>
        <b/>
        <sz val="14"/>
        <rFont val="Times New Roman"/>
        <family val="1"/>
      </rPr>
      <t>Junio 2020</t>
    </r>
    <r>
      <rPr>
        <sz val="14"/>
        <rFont val="Times New Roman"/>
        <family val="1"/>
      </rPr>
      <t xml:space="preserve">: La Contralria De Bogotá en Auditoria de Regularidad vigenvia 209- Realizada en la vigencia 2020 y codigo 59, establecio esta acción como cerrada.
Julio 2020: Con Radicado No. 1-2020-11033 del 17 de julio de 2020 la Contraloria de Bogota en el Informe de Auditoria de Regularidad vigencia 2010- PAD 2020, emitio CONCEPTO DE CUMPLIDA. 
</t>
    </r>
  </si>
  <si>
    <r>
      <t xml:space="preserve">3.1.4.7.2.1.  Hallazgo Administrativo: Por la no ejecución en el 2017 de $7.102.226.787 de las reservas presupuestales de la vigencia 2016 – “De acuerdo con el análisis efectuado a la respuesta remitida, se aceptan parcialmente los argumentos planteados y se retira la incidencia Disciplinaria”. </t>
    </r>
    <r>
      <rPr>
        <b/>
        <sz val="14"/>
        <rFont val="Times New Roman"/>
        <family val="1"/>
      </rPr>
      <t>(Pagina 83- Informe final auditoria regularidad 2017).</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</si>
  <si>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 13 de diciembre de 2018, se solicitò modificaciòn de descripción de la acción, indicador, variables del indicador, meta.
</t>
    </r>
    <r>
      <rPr>
        <b/>
        <sz val="14"/>
        <rFont val="Times New Roman"/>
        <family val="1"/>
      </rPr>
      <t xml:space="preserve">Diciembre 2018: </t>
    </r>
    <r>
      <rPr>
        <sz val="14"/>
        <rFont val="Times New Roman"/>
        <family val="1"/>
      </rPr>
      <t xml:space="preserve"> 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rFont val="Times New Roman"/>
        <family val="1"/>
      </rPr>
      <t>Mayo 2019:</t>
    </r>
    <r>
      <rPr>
        <sz val="14"/>
        <rFont val="Times New Roman"/>
        <family val="1"/>
      </rPr>
      <t xml:space="preserve">  Teniendo en cuenta los soportes remitidos, y el periodo de seguimiento se puede evidenciar los informes y/o presentaciones en lo relativo a la ejecución de las reservas presupuestales  de la Secretaría  dirigido a los gerentes de los proyectos por medio de correos electronicos, para el periodo de enero a mayo de 2019.
</t>
    </r>
    <r>
      <rPr>
        <b/>
        <sz val="14"/>
        <rFont val="Times New Roman"/>
        <family val="1"/>
      </rPr>
      <t>Recomendación:</t>
    </r>
    <r>
      <rPr>
        <sz val="14"/>
        <rFont val="Times New Roman"/>
        <family val="1"/>
      </rPr>
      <t xml:space="preserve"> Verificar periodicamente la efectividad de la accion implementada.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</si>
  <si>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3.1.4.7.3.1.  Hallazgo Administrativo: Por la ineficiente gestión en la aplicación de los recursos conforme a los principios de planeación y anualidad que obliga a la constitución de reservas por $37.482.696.870 al cierre de la vigencia 2017. “De acuerdo con el análisis efectuado a la respuesta remitida, se aceptan parcialmente los argumentos planteados y se retira la incidencia Disciplinaria”.  </t>
    </r>
    <r>
      <rPr>
        <b/>
        <sz val="14"/>
        <rFont val="Times New Roman"/>
        <family val="1"/>
      </rPr>
      <t>(Pagina87-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</si>
  <si>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rFont val="Times New Roman"/>
        <family val="1"/>
      </rPr>
      <t xml:space="preserve">Mayo 2019: </t>
    </r>
    <r>
      <rPr>
        <sz val="14"/>
        <rFont val="Times New Roman"/>
        <family val="1"/>
      </rPr>
      <t xml:space="preserve"> Teniendo en cuenta los soportes remitidos, y el periodo de seguimiento se puede evidenciar los informes y/o presentaciones en lo relativo a la ejecución del presupuesto  de la Secretaría  dirigido a los gerentes de los proyectos por medio de correos electronicos, para el periodo de enero a mayo de 2019, igualmente se realizaron actas para los meses de enero, febrero y marzo en las cuales se dio a conocer la ejecución presupuestal con corte a los mismos.
</t>
    </r>
    <r>
      <rPr>
        <b/>
        <sz val="14"/>
        <rFont val="Times New Roman"/>
        <family val="1"/>
      </rPr>
      <t>Recomendación</t>
    </r>
    <r>
      <rPr>
        <sz val="14"/>
        <rFont val="Times New Roman"/>
        <family val="1"/>
      </rPr>
      <t xml:space="preserve">: Verificar periodicamente la efectividad de la accion implementada.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</si>
  <si>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3.2.1.1.1 Hallazgo Administrativo con Presunta Incidencia Disciplinaria por la falta de planeación en la contratación de la vigencia 2017, para la ejecución de las metas de los proyectos del Plan de Desarrollo.  </t>
    </r>
    <r>
      <rPr>
        <b/>
        <sz val="14"/>
        <rFont val="Times New Roman"/>
        <family val="1"/>
      </rPr>
      <t>(Pagina 96-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</si>
  <si>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Comite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 xml:space="preserve">Se observa Res. 874 del 21 de diciembre de 2018, capitulo 10 Del Comitè de Adquisiciones. 
</t>
    </r>
    <r>
      <rPr>
        <b/>
        <sz val="14"/>
        <rFont val="Times New Roman"/>
        <family val="1"/>
      </rPr>
      <t xml:space="preserve">Julio 2020: Con Radicado No. 1-2020-11033 del 17 de julio de 2020 la Contraloria de Bogota en el Informe de Auditoria de Regularidad vigencia 2010- PAD 2020, emitio CONCEPTO DE CUMPLIDA. </t>
    </r>
  </si>
  <si>
    <r>
      <t xml:space="preserve">3.2.1.1.2 Hallazgo Administrativo con Presunta Incidencia Disciplinaria por falta de planeación en la estructuración y en el comportamiento de los recursos programados frente a las Metas Físicas programadas </t>
    </r>
    <r>
      <rPr>
        <b/>
        <sz val="14"/>
        <rFont val="Times New Roman"/>
        <family val="1"/>
      </rPr>
      <t xml:space="preserve"> (Pagina 98-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</si>
  <si>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Diciembre 2018</t>
    </r>
    <r>
      <rPr>
        <sz val="14"/>
        <rFont val="Times New Roman"/>
        <family val="1"/>
      </rPr>
      <t xml:space="preserve">:  Se observa Res. 874 del 21 de diciembre de 2018, capitulo 10 Del Comitè de Adquisiciones. 
</t>
    </r>
    <r>
      <rPr>
        <b/>
        <sz val="14"/>
        <rFont val="Times New Roman"/>
        <family val="1"/>
      </rPr>
      <t xml:space="preserve">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</si>
  <si>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se realizó un seguimiento al avance de las metas asociadas a los proyectos de inversión  (ejecución presupuestal y física) de la SDHT con corte al 30 de junio de 2018.
</t>
    </r>
    <r>
      <rPr>
        <b/>
        <sz val="14"/>
        <rFont val="Times New Roman"/>
        <family val="1"/>
      </rPr>
      <t xml:space="preserve">Diciembre 2018:  </t>
    </r>
    <r>
      <rPr>
        <sz val="14"/>
        <rFont val="Times New Roman"/>
        <family val="1"/>
      </rPr>
      <t xml:space="preserve"> 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r>
    <r>
      <rPr>
        <b/>
        <sz val="14"/>
        <rFont val="Times New Roman"/>
        <family val="1"/>
      </rPr>
      <t xml:space="preserve">
Recomendación: </t>
    </r>
    <r>
      <rPr>
        <sz val="14"/>
        <rFont val="Times New Roman"/>
        <family val="1"/>
      </rPr>
      <t xml:space="preserve">Realizar los seguimientos programados dentro de las fechas establecidas, con el fin de dar cumplimiento a la acción formulada
</t>
    </r>
    <r>
      <rPr>
        <b/>
        <sz val="14"/>
        <rFont val="Times New Roman"/>
        <family val="1"/>
      </rPr>
      <t>Mayo 2019:</t>
    </r>
    <r>
      <rPr>
        <sz val="14"/>
        <rFont val="Times New Roman"/>
        <family val="1"/>
      </rPr>
      <t xml:space="preserve"> Se evidenció la realización del seguimiento a la ejecución presupuestal Vs. Ejecuciòn magnitud de meta de cada uno de los proyectos de inversión mediante: :
*Comite Directivo No. 15 del 18 de Octubre de 2018, con su respectiva acta
*Comite Directivo No. 2 del 28 de Febrero de 2019, con su respectiva acta
Asi mismo se informa que mediante Comite Directivo No.005 del 29 de abril de 2019,  se realizó dicho seguimiento, pero teniendo en cuenta que el Acta se encuentra pendiente de firma, se realizara su validacion en el proximo seguimiento.
</t>
    </r>
    <r>
      <rPr>
        <b/>
        <sz val="14"/>
        <rFont val="Times New Roman"/>
        <family val="1"/>
      </rPr>
      <t xml:space="preserve">Octubre 2019: </t>
    </r>
    <r>
      <rPr>
        <sz val="14"/>
        <rFont val="Times New Roman"/>
        <family val="1"/>
      </rPr>
      <t>Se observó la realización del seguimiento a la ejecución presupuestal Vs. Ejecuciòn magnitud de meta de cada uno de los proyectos de inversión mediante los siguientes Comitès:
1: Comitè Directivo No. 005 del  29 de abril de 2019, se adjunta su respectiva acta
2:Comitè Directivo No. 008 del 30 de julio de 2019,  se adjunta su respectiva acta</t>
    </r>
    <r>
      <rPr>
        <b/>
        <sz val="14"/>
        <rFont val="Times New Roman"/>
        <family val="1"/>
      </rPr>
      <t xml:space="preserve">
Julio 2020: Con Radicado No. 1-2020-11033 del 17 de julio de 2020 la Contraloria de Bogota en el Informe de Auditoria de Regularidad vigencia 2010- PAD 2020, emitio CONCEPTO DE CUMPLIDA. 
</t>
    </r>
  </si>
  <si>
    <r>
      <t>3.2.1.2.1. Hallazgo Administrativo con presunta incidencia disciplinaria por la falta de claridad en las actividades de la programación global en magnitud de la meta 2 “Coordinar 100 Por Ciento de las Intervenciones Para el Mejoramiento Integral.”</t>
    </r>
    <r>
      <rPr>
        <b/>
        <sz val="14"/>
        <rFont val="Times New Roman"/>
        <family val="1"/>
      </rPr>
      <t>(Pagina 106-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</si>
  <si>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
</t>
    </r>
    <r>
      <rPr>
        <b/>
        <sz val="14"/>
        <rFont val="Times New Roman"/>
        <family val="1"/>
      </rPr>
      <t>Julio 2020: Con Radicado No. 1-2020-11033 del 17 de julio de 2020 la Contraloria de Bogota en el Informe de Auditoria de Regularidad vigencia 2010- PAD 2020, emitio CONCEPTO DE CUMPLIDA</t>
    </r>
    <r>
      <rPr>
        <sz val="14"/>
        <rFont val="Times New Roman"/>
        <family val="1"/>
      </rPr>
      <t xml:space="preserve">. </t>
    </r>
  </si>
  <si>
    <r>
      <t xml:space="preserve">Agosto 1 de 2018: Se suscribió Plan en el SIVICOF
Agosto 2018: El área no reporto avance. Alerta:  Contar en el próximo seguimiento con un estado de avance significativo que permita  eliminar el riesgo de incumplimiento de la acción en las fechas establecidas.
Diciembre 2018:  Se observan los seguimientos al Plan de Trabajo y Cronograma del contrato 484 y  485 de 2018, estrategia "Habitarte", es de aclarar que según cronograma los seguimientos son semanales se anexan listados de seguimientos de por lo menos una vez al mes de la siguiente manera:
1. Listados de asistencia de seguimiento contrato 484.-Septiembre: 4 seguimientos. -Octubre: 2 seguimiento. -Diciembre: 3 seguimientos.
2. Listado de asistencia seguimiento contrato 485.-Agosto: 4 seguimientos. -Septiembre: 3 seguimientos.-Octubre: 1 seguimientos.-Noviembre:3 seguimientos.-Diciembre: 3 seguimientos.
</t>
    </r>
    <r>
      <rPr>
        <b/>
        <sz val="14"/>
        <rFont val="Times New Roman"/>
        <family val="1"/>
      </rPr>
      <t>Mayo 2019</t>
    </r>
    <r>
      <rPr>
        <sz val="14"/>
        <rFont val="Times New Roman"/>
        <family val="1"/>
      </rPr>
      <t>: Una vez revisado el cronograma del contrato 484 y  485 de 2018, estrategia "Habitarte", se observa que este indica que los seguimientos seran semanales, pero teniendo en cuenta que la meta  indica que seran</t>
    </r>
    <r>
      <rPr>
        <b/>
        <sz val="14"/>
        <rFont val="Times New Roman"/>
        <family val="1"/>
      </rPr>
      <t xml:space="preserve"> 5 seguimientos</t>
    </r>
    <r>
      <rPr>
        <sz val="14"/>
        <rFont val="Times New Roman"/>
        <family val="1"/>
      </rPr>
      <t xml:space="preserve"> con fecha de terminación del 30 de enero de 2019,  se anexan los listados de 13 seguimientos al contrato 484 de 2018 y 17 seguimientos al contrato 485 de 2018. Asi mismo y aunque la acción tiene fecha de terminación del 30 de enero de 2019, se anexan seguimientos de abril y mayo de 2019.
</t>
    </r>
    <r>
      <rPr>
        <b/>
        <sz val="14"/>
        <rFont val="Times New Roman"/>
        <family val="1"/>
      </rPr>
      <t>1.Listado de asistencia seguimiento contrato 484.</t>
    </r>
    <r>
      <rPr>
        <sz val="14"/>
        <rFont val="Times New Roman"/>
        <family val="1"/>
      </rPr>
      <t xml:space="preserve">
2018:-Agosto: 1 seguimiento, Septiembre: 4 seguimientos, Octubre: 2 seguimientos,  Diciembre: 3 seguimientos.
2019:-Enero: 3 seguimientos. 
</t>
    </r>
    <r>
      <rPr>
        <b/>
        <sz val="14"/>
        <rFont val="Times New Roman"/>
        <family val="1"/>
      </rPr>
      <t xml:space="preserve">2. Listado de asistencia seguimiento contrato 485.
</t>
    </r>
    <r>
      <rPr>
        <sz val="14"/>
        <rFont val="Times New Roman"/>
        <family val="1"/>
      </rPr>
      <t xml:space="preserve">2018:-Agosto: 4 seguimientos, Septiembre: 3 seguimientos, octubre: 1 seguimiento, Noviembre:3 seguimientos, Diciembre: 3 seguimientos.
2019:-Enero:3 seguimientos.
</t>
    </r>
    <r>
      <rPr>
        <b/>
        <sz val="14"/>
        <rFont val="Times New Roman"/>
        <family val="1"/>
      </rPr>
      <t xml:space="preserve">Julio 2020: Con Radicado No. 1-2020-11033 del 17 de julio de 2020 la Contraloria de Bogota en el Informe de Auditoria de Regularidad vigencia 2010- PAD 2020, emitio CONCEPTO DE CUMPLIDA. </t>
    </r>
    <r>
      <rPr>
        <sz val="14"/>
        <rFont val="Times New Roman"/>
        <family val="1"/>
      </rPr>
      <t xml:space="preserve">
</t>
    </r>
  </si>
  <si>
    <r>
      <t>3.2.1.2.2. Hallazgo Administrativo con presunta incidencia Disciplinaria Por la falta de planeación en el manejo de los recursos frente a la magnitud de la meta 2    Coordinar 100 Por Ciento de las Intervenciones Para el Mejoramiento Integral del proyecto 1153 para la vigencia 2017-.</t>
    </r>
    <r>
      <rPr>
        <b/>
        <sz val="14"/>
        <rFont val="Times New Roman"/>
        <family val="1"/>
      </rPr>
      <t>(Pagina 109-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</si>
  <si>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t>
    </r>
    <r>
      <rPr>
        <b/>
        <sz val="14"/>
        <rFont val="Times New Roman"/>
        <family val="1"/>
      </rPr>
      <t xml:space="preserve">Mayo 2019: </t>
    </r>
    <r>
      <rPr>
        <sz val="14"/>
        <rFont val="Times New Roman"/>
        <family val="1"/>
      </rPr>
      <t xml:space="preserve">De acuerdo a la accion 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 se evidencia el desarrollo de 5 mesas de trabajo entre 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5: Acta de reuniòn - Mesa de trabajo del 30 de enero de 2019, con su respectivo listado de asistencia.
Asi mismo se evidencia que durante los meses de febrero, marzo, abril y mayo se realizaron mesas de trabajo de las cuales se anexan las actas y sus respectivos listados de asistencia.
Julio 2020: Con Radicado No. 1-2020-11033 del 17 de julio de 2020 la Contraloria de Bogota en el Informe de Auditoria de Regularidad vigencia 2010- PAD 2020, emitio CONCEPTO DE CUMPLIDA. </t>
    </r>
  </si>
  <si>
    <r>
      <t>3.2.1.2.3. Hallazgo Administrativo con presunta incidencia Disciplinaria Por la falta de planeación en el manejo de los recursos frente a la magnitud de la meta 3 “Conformar 14 Expedientes Urbanos Para La Legalización de Asentamientos de Origen Informal” del proyecto 1153 para la vigencia 2017-</t>
    </r>
    <r>
      <rPr>
        <b/>
        <sz val="14"/>
        <rFont val="Times New Roman"/>
        <family val="1"/>
      </rPr>
      <t>(Pagina 111-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</si>
  <si>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El àrea no reporto avance.</t>
    </r>
    <r>
      <rPr>
        <b/>
        <sz val="14"/>
        <rFont val="Times New Roman"/>
        <family val="1"/>
      </rPr>
      <t xml:space="preserve">
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
Julio 2020: Con Radicado No. 1-2020-11033 del 17 de julio de 2020 la Contraloria de Bogota en el Informe de Auditoria de Regularidad vigencia 2010- PAD 2020, emitio CONCEPTO DE CUMPLIDA. </t>
    </r>
  </si>
  <si>
    <r>
      <t xml:space="preserve">3.2.1.2.4. Hallazgo Administrativo con presunta incidencia disciplinaria por la carencia de evidencias que soporten la ejecución de la meta 4 “Acompañar 4000 hogares víctimas del conflicto residentes en Bogotá en la presentación a Programas o Esquemas Financiero de Acceso a Vivienda” del del proyecto 1075 “Estructuración de Instrumentos de Financiación para el Desarrollo Territorial”; situación que no permite determinar la verdadera magnitud alcanzada en la vigencia 2017, hacer el seguimiento a la misma y evaluar su incidencia, en términos de beneficio social, para esta población desprotegida. </t>
    </r>
    <r>
      <rPr>
        <b/>
        <sz val="14"/>
        <rFont val="Times New Roman"/>
        <family val="1"/>
      </rPr>
      <t>(Pagina 120- Informe final auditoria regularidad 2017)</t>
    </r>
    <r>
      <rPr>
        <sz val="14"/>
        <rFont val="Times New Roman"/>
        <family val="1"/>
      </rPr>
      <t>.</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</si>
  <si>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r>
    <r>
      <rPr>
        <b/>
        <sz val="14"/>
        <rFont val="Times New Roman"/>
        <family val="1"/>
      </rPr>
      <t xml:space="preserve">Mayo 2019: </t>
    </r>
    <r>
      <rPr>
        <sz val="14"/>
        <rFont val="Times New Roman"/>
        <family val="1"/>
      </rPr>
      <t xml:space="preserve">Se evidenció la Hoja de vida actualizada  del indicador No. “2110 – Número de hogares víctimas del conflicto acompañados en la presentación a programas o esquemas financieros de acceso a vivienda”,y en el Mapa Interactivo se encuentra dicha hoja de vida.
 Recomendaciòn: Contar con soportes de seguimiento al avance  del indicador.}
Julio 2020: Con Radicado No. 1-2020-11033 del 17 de julio de 2020 la Contraloria de Bogota en el Informe de Auditoria de Regularidad vigencia 2010- PAD 2020, emitio CONCEPTO DE CUMPLIDA. </t>
    </r>
  </si>
  <si>
    <r>
      <t>3.2.1.2.5. Hallazgo Administrativo con presunta incidencia disciplinaria por la carencia de evidencias que soporten la ejecución de la meta 5: “Apoyar la gestión de 80 hectáreas útiles para la construcción de Vivienda de Interés Social - VIS, mediante la aplicación de instrumentos de financiación.”, situación que no permite determinar la verdadera magnitud alcanzada en la vigencia 2017, hacer el seguimiento a la misma y evaluar su incidencia, en términos de beneficio social, para esta población desprotegida.</t>
    </r>
    <r>
      <rPr>
        <b/>
        <sz val="14"/>
        <rFont val="Times New Roman"/>
        <family val="1"/>
      </rPr>
      <t>(Pagina 122- Informe final auditoria regularidad 2017)</t>
    </r>
    <r>
      <rPr>
        <sz val="14"/>
        <rFont val="Times New Roman"/>
        <family val="1"/>
      </rPr>
      <t xml:space="preserve">.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</si>
  <si>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
</t>
    </r>
    <r>
      <rPr>
        <b/>
        <sz val="14"/>
        <rFont val="Times New Roman"/>
        <family val="1"/>
      </rPr>
      <t>Mayo 2019</t>
    </r>
    <r>
      <rPr>
        <sz val="14"/>
        <rFont val="Times New Roman"/>
        <family val="1"/>
      </rPr>
      <t xml:space="preserve">:  Se cuenta con 6 Resoluciones de vinculacion de hogares a modalidad de vivienda nueva vigencia 2018, 27 Resoluciones de asignacion de subsidios distritales de vivienda complementarios a los subsidios familiares de vivienda asignados por el Gobierno Nacional en el marco del Programa de Promoción de Acceso a la Vi vienda de Interés Social — Mi Casa Ya"vigencia 2018 y 15 Resoluciones de vinculaciòn de hogares a modalidad de vivienda nueva vigencia 2019 , para un total de 47 Resoluciones en referencia a subsidios con corte a mayo de 2019.
</t>
    </r>
    <r>
      <rPr>
        <b/>
        <sz val="14"/>
        <rFont val="Times New Roman"/>
        <family val="1"/>
      </rPr>
      <t>Recomendaciòn</t>
    </r>
    <r>
      <rPr>
        <sz val="14"/>
        <rFont val="Times New Roman"/>
        <family val="1"/>
      </rPr>
      <t xml:space="preserve">: Teniendo en cuenta la meta de la accion y el tiempo de terminaciòn de la misma esta permanece en ejecuciòn.
</t>
    </r>
    <r>
      <rPr>
        <b/>
        <sz val="14"/>
        <rFont val="Times New Roman"/>
        <family val="1"/>
      </rPr>
      <t xml:space="preserve">Octubre 2019: </t>
    </r>
    <r>
      <rPr>
        <sz val="14"/>
        <rFont val="Times New Roman"/>
        <family val="1"/>
      </rPr>
      <t xml:space="preserve"> En el mes de junio se adicionan en el marco del Programa de Promoción de Acceso a la Vivienda de Interés Social — Mi Casa Ya" del Gobierno Nacional 93 subsidios equivalentes a 0,2288 hectáreas a través de las resoluciones No.  314 del 7 de junio de 2017 (12 subsidios) Resolución No. 329 del 14 de junio de 2019 (28 subsidios), Resolución No. 350 del 27 de junio de 2019 (18 subsidios) y Resolución No. 356 del 28 de junio de 2019 (35 subsidios).  Adicionalmente la Secretaria Distrital del Hábitat con la Resolución No. 304 del 4 de junio de 2019. 
En el mes de julio se adicionan en el marco del Programa de Promoción de Acceso a la Vivienda de Interés Social — Mi Casa Ya" del Gobierno Nacional 82 subsidios equivalentes a 0,20098 hectáreas a través de las resoluciones No.  374 del 5 de julio de 2017 (12 subsidios) Resolución No. 409 del 12 de julio de 2019 (20 subsidios), Resolución No. 422 de 19 de julio de 2019 (29 subsidios), Resolución No. 431 del 26 de julio de 2019 (21 subsidios) y Resolución No. 382 del 9 de julio de 2019 (10 subsidios). Adicionalmente la Secretaria Distrital del Hábitat asigno 51 subsidios a través de la resoluciones No: 383 del 9 de julio de 2019 (4 subsidios) , 384 del 9 de julio de 2019 (26 subsidios) , 385 del 10 de julio de 2019  ( 6 subsidios) 424 del 22 de julio de 2019 ( 4 subsidios) y 426 del 22 de julio de 2019 ( 1 subsidio), para un total de  para un total de 62 Resoluciones en referencia a subsidios con corte a julio de 2019.
</t>
    </r>
    <r>
      <rPr>
        <b/>
        <sz val="14"/>
        <rFont val="Times New Roman"/>
        <family val="1"/>
      </rPr>
      <t xml:space="preserve">Recomendaciòn: </t>
    </r>
    <r>
      <rPr>
        <sz val="14"/>
        <rFont val="Times New Roman"/>
        <family val="1"/>
      </rPr>
      <t xml:space="preserve">Contar en los proximos seguimientos con soportes de avance de la meta de los meses Agosto a Diciembre de 2019 asi no correspondan al periodo de la accion.
Julio 2020: Con Radicado No. 1-2020-11033 del 17 de julio de 2020 la Contraloria de Bogota en el Informe de Auditoria de Regularidad vigencia 2010- PAD 2020, emitio CONCEPTO DE CUMPLIDA. 
</t>
    </r>
  </si>
  <si>
    <r>
      <t xml:space="preserve">3.2.5.1 Hallazgo administrativo: Por no discriminar dentro del diligenciamiento de la Ficha EBI-D, la Población Objetivo a Beneficiar y no existir concordancia entre el monto del presupuesto programado para el año 2017 con el registrado en el Plan de Acción. </t>
    </r>
    <r>
      <rPr>
        <b/>
        <sz val="14"/>
        <rFont val="Times New Roman"/>
        <family val="1"/>
      </rPr>
      <t xml:space="preserve">(Pagina 140- Informe final auditoria regularidad 2017). </t>
    </r>
  </si>
  <si>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proceso manifiesta que dará inicio a la acción en el primer trimestre de 2019. 
</t>
    </r>
    <r>
      <rPr>
        <b/>
        <sz val="14"/>
        <rFont val="Times New Roman"/>
        <family val="1"/>
      </rPr>
      <t>Diciembre 2018</t>
    </r>
    <r>
      <rPr>
        <sz val="14"/>
        <rFont val="Times New Roman"/>
        <family val="1"/>
      </rPr>
      <t xml:space="preserve">: Se evidenció que no se ha empezado con la actualización de las fichas EBID de la vigencia 2018, dado que no se ha habilitado el Sistema SEGPLAN para programación y reprogramación.
</t>
    </r>
    <r>
      <rPr>
        <b/>
        <sz val="14"/>
        <rFont val="Times New Roman"/>
        <family val="1"/>
      </rPr>
      <t xml:space="preserve">Mayo 2019:  </t>
    </r>
    <r>
      <rPr>
        <sz val="14"/>
        <rFont val="Times New Roman"/>
        <family val="1"/>
      </rPr>
      <t xml:space="preserve">Se evidenció la actualizacion de 11 fichas EBID correspondientes a los proyectos:
1.Proyecto 417;  2: Proyecto 418; 3:Proyecto 487; 4: Proyecto 491; 5: Proyecto 800; 6: Proyecto 1075, 7: Proyecto 1102, 8: Proyecto 1144, 9: Proyecto 1151, 10:Proyecto 1153, 11:Proyecto 7505
</t>
    </r>
    <r>
      <rPr>
        <b/>
        <sz val="14"/>
        <rFont val="Times New Roman"/>
        <family val="1"/>
      </rPr>
      <t xml:space="preserve">Recomendación: </t>
    </r>
    <r>
      <rPr>
        <sz val="14"/>
        <rFont val="Times New Roman"/>
        <family val="1"/>
      </rPr>
      <t xml:space="preserve">Ejecutar  mecanismo de control que permitan que la ejecución de los recursos sea coherente con el cumplimiento de las metas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</si>
  <si>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delo 13 de diciembre de 2018, se solicitò modificaciòn de descripción de la acción, indicador, variables del indicador, meta.
</t>
    </r>
    <r>
      <rPr>
        <b/>
        <sz val="14"/>
        <rFont val="Times New Roman"/>
        <family val="1"/>
      </rPr>
      <t>Diciembre 2018:</t>
    </r>
    <r>
      <rPr>
        <sz val="14"/>
        <rFont val="Times New Roman"/>
        <family val="1"/>
      </rPr>
      <t xml:space="preserve"> De acuerdo con el soporte  remitido, teniendo en cuenta el periodo de seguimiento se da a conocer informe de verificación del plan de cuentas, de fecha 28 diciembre de 2018.
</t>
    </r>
    <r>
      <rPr>
        <b/>
        <sz val="14"/>
        <rFont val="Times New Roman"/>
        <family val="1"/>
      </rPr>
      <t>Recomendación</t>
    </r>
    <r>
      <rPr>
        <sz val="14"/>
        <rFont val="Times New Roman"/>
        <family val="1"/>
      </rPr>
      <t xml:space="preserve">: Tener en cuenta la perioricidad de verificación mes de enero 2019 y las medidas a realizar en caso de que ocurra este hecho.
Julio 2020: Con Radicado No. 1-2020-11033 del 17 de julio de 2020 la Contraloria de Bogota en el Informe de Auditoria de Regularidad vigencia 2010- PAD 2020, emitio CONCEPTO DE CUMPLIDA. </t>
    </r>
  </si>
  <si>
    <r>
      <t xml:space="preserve">Agosto 1 de 2018: Se suscribio Plan en el SIVICOF
</t>
    </r>
    <r>
      <rPr>
        <b/>
        <sz val="14"/>
        <rFont val="Times New Roman"/>
        <family val="1"/>
      </rPr>
      <t xml:space="preserve">Agosto 2018:  </t>
    </r>
    <r>
      <rPr>
        <sz val="14"/>
        <rFont val="Times New Roman"/>
        <family val="1"/>
      </rPr>
      <t xml:space="preserve">Se evidenció la conciliación de agosto de 2018 entre la información de la cuenta 19080102 y la información reportada por la Subdirección Recursos Públicos; dicha conciliación muestra solo cruce de cifras (valores), es decir que no da cuenta de los terceros conciliados.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r>
    <r>
      <rPr>
        <b/>
        <sz val="14"/>
        <rFont val="Times New Roman"/>
        <family val="1"/>
      </rPr>
      <t>Mayo 2019:</t>
    </r>
    <r>
      <rPr>
        <sz val="14"/>
        <rFont val="Times New Roman"/>
        <family val="1"/>
      </rPr>
      <t xml:space="preserve">  A la fecha de este seguimiento se evidencio  la conciliación con corte al mes de marzo de 2019 entre la información de la cuenta 19080102 y la información reportada por la Subdirección Recursos Públicos; en dichas conciliaciónes se indican los terceros conciliados.   
</t>
    </r>
    <r>
      <rPr>
        <b/>
        <sz val="14"/>
        <rFont val="Times New Roman"/>
        <family val="1"/>
      </rPr>
      <t xml:space="preserve">Octubre 2019: </t>
    </r>
    <r>
      <rPr>
        <sz val="14"/>
        <rFont val="Times New Roman"/>
        <family val="1"/>
      </rPr>
      <t xml:space="preserve">Se evidencian a la fecha de este seguimiento las conciliaciónes mensuales realizadas de enero a diciembre del año 2018 y las realizadas de enero a septiembre de 2019 entre la información de la cuenta 19080102 y la información reportada por la Subdirección Recursos Públicos; en dichas conciliaciónes se indican los terceros conciliados. 
</t>
    </r>
    <r>
      <rPr>
        <b/>
        <sz val="14"/>
        <rFont val="Times New Roman"/>
        <family val="1"/>
      </rPr>
      <t>Recomendación</t>
    </r>
    <r>
      <rPr>
        <sz val="14"/>
        <rFont val="Times New Roman"/>
        <family val="1"/>
      </rPr>
      <t xml:space="preserve">: Dar continudad a la acción planteada y verificar periodicamente su efectividad.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</si>
  <si>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 l</t>
    </r>
    <r>
      <rPr>
        <sz val="14"/>
        <rFont val="Times New Roman"/>
        <family val="1"/>
      </rPr>
      <t xml:space="preserve">os soportes allegados no corresponden al periodo en el que se establecio la acción de mejora ( 01 de agosto de 2018 al 17 de julio de 2019)
</t>
    </r>
    <r>
      <rPr>
        <b/>
        <sz val="14"/>
        <rFont val="Times New Roman"/>
        <family val="1"/>
      </rPr>
      <t xml:space="preserve">Recomendación: </t>
    </r>
    <r>
      <rPr>
        <sz val="14"/>
        <rFont val="Times New Roman"/>
        <family val="1"/>
      </rPr>
      <t xml:space="preserve">Establecer el número de mesas de trabajo programadas para medir de manera adecuada la meta y  contar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r>
    <r>
      <rPr>
        <b/>
        <sz val="14"/>
        <rFont val="Times New Roman"/>
        <family val="1"/>
      </rPr>
      <t xml:space="preserve">
Alerta</t>
    </r>
    <r>
      <rPr>
        <sz val="14"/>
        <rFont val="Times New Roman"/>
        <family val="1"/>
      </rPr>
      <t>:Verificar el valor del hallazgo sobrestimación de $2.507.857.350 no es consistente con el indicado en la resolucion.</t>
    </r>
    <r>
      <rPr>
        <b/>
        <sz val="14"/>
        <rFont val="Times New Roman"/>
        <family val="1"/>
      </rPr>
      <t xml:space="preserve">
Mayo 2019:</t>
    </r>
    <r>
      <rPr>
        <sz val="14"/>
        <rFont val="Times New Roman"/>
        <family val="1"/>
      </rPr>
      <t xml:space="preserve"> 
Se evidenciaron las siguientes Actas de reunion con la Empresa de Renovación y Desarrollo Urbano - ERU para tratar el tema en cuestion:
*Acta de fecha Junio 20 de 2018.
*Acta de fecha 27 de noviembre de 2018
*Acta de fecha 14 de diciembre de 2018
las mismas cuentas con listado de asistencia diligenciado.
En cuanto a la inquietud del valor de $2.507.857.350 se verifico  que es un error de transcripcion en el informe de la Contraloria, por tanto el valor correcto es   $2.757.857.350.
</t>
    </r>
    <r>
      <rPr>
        <b/>
        <sz val="14"/>
        <rFont val="Times New Roman"/>
        <family val="1"/>
      </rPr>
      <t>Recomendación:</t>
    </r>
    <r>
      <rPr>
        <sz val="14"/>
        <rFont val="Times New Roman"/>
        <family val="1"/>
      </rPr>
      <t xml:space="preserve"> Dar continuidad a la realización de la acción definida y verificar periodicamente la efectividad de la misma.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</si>
  <si>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Se evidencia que el procedimiento no ha sido actualizado, no obstante la actividad se dio inicio en elmes de agosto de 2018. </t>
    </r>
    <r>
      <rPr>
        <b/>
        <sz val="14"/>
        <rFont val="Times New Roman"/>
        <family val="1"/>
      </rPr>
      <t xml:space="preserve">
Recomendaciòn:</t>
    </r>
    <r>
      <rPr>
        <sz val="14"/>
        <rFont val="Times New Roman"/>
        <family val="1"/>
      </rPr>
      <t xml:space="preserve"> Contar en el proximo seguimiento con avance o cumplimiento de la acciòn.
</t>
    </r>
    <r>
      <rPr>
        <b/>
        <sz val="14"/>
        <rFont val="Times New Roman"/>
        <family val="1"/>
      </rPr>
      <t xml:space="preserve">Diciembre 2018:  </t>
    </r>
    <r>
      <rPr>
        <sz val="14"/>
        <rFont val="Times New Roman"/>
        <family val="1"/>
      </rPr>
      <t xml:space="preserve">A la fecha de este seguimiento se evidencia que el procedimiento  "Ejecución contable" ha sido actualizado con fecha 28 diciembre de 2018, en el mismo se establecen puntos de control de revisión de la información.
</t>
    </r>
    <r>
      <rPr>
        <b/>
        <sz val="14"/>
        <rFont val="Times New Roman"/>
        <family val="1"/>
      </rPr>
      <t>Recomendación:</t>
    </r>
    <r>
      <rPr>
        <sz val="14"/>
        <rFont val="Times New Roman"/>
        <family val="1"/>
      </rPr>
      <t xml:space="preserve"> Realizar el control previsto en cuanto a la consistencia de la informacion
Julio 2020: Con Radicado No. 1-2020-11033 del 17 de julio de 2020 la Contraloria de Bogota en el Informe de Auditoria de Regularidad vigencia 2010- PAD 2020, emitio CONCEPTO DE CUMPLIDA. </t>
    </r>
    <r>
      <rPr>
        <b/>
        <sz val="14"/>
        <rFont val="Times New Roman"/>
        <family val="1"/>
      </rPr>
      <t xml:space="preserve">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</si>
  <si>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Se verificaran las Revelaciones a los Estados Financieros con corte al 31 de diciembre de 2018.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 Se evidencia circular 013 del 21 de noviembre de 2018, en el cual se indica el cronograma de entrega de información contable por parte de las areas a la Subdiección Financiera.  Se realizaron las revelaciones a los estados financieros.
</t>
    </r>
    <r>
      <rPr>
        <b/>
        <sz val="14"/>
        <rFont val="Times New Roman"/>
        <family val="1"/>
      </rPr>
      <t xml:space="preserve">Recomendacion: </t>
    </r>
    <r>
      <rPr>
        <sz val="14"/>
        <rFont val="Times New Roman"/>
        <family val="1"/>
      </rPr>
      <t xml:space="preserve">Tener en cuenta las observaciones de este tema dadas en el informe de control interno contable.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</si>
  <si>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Diciembre 2018:</t>
    </r>
    <r>
      <rPr>
        <sz val="14"/>
        <rFont val="Times New Roman"/>
        <family val="1"/>
      </rPr>
      <t>Se evidencia memorando  3-2018-06624 de fecha noviembre 16 de 2018 en el cual se socializa con las areas involucradas los lineamientos para la legalización de los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</si>
  <si>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 xml:space="preserve">Diciembre 2018: </t>
    </r>
    <r>
      <rPr>
        <sz val="14"/>
        <rFont val="Times New Roman"/>
        <family val="1"/>
      </rPr>
      <t xml:space="preserve">Se observaron los comprobantes realizados de causacion de los hechos economicos y los soportes de los mismos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</si>
  <si>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proceso no aporto evidencias que den cuenta del avance de la acción planteada; no obstante la acción se encuentra en inicio de ejecución.
</t>
    </r>
    <r>
      <rPr>
        <b/>
        <sz val="14"/>
        <rFont val="Times New Roman"/>
        <family val="1"/>
      </rPr>
      <t xml:space="preserve">Aleta: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
Julio 2020: Con Radicado No. 1-2020-11033 del 17 de julio de 2020 la Contraloria de Bogota en el Informe de Auditoria de Regularidad vigencia 2010- PAD 2020, emitio CONCEPTO DE CUMPLIDA.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</si>
  <si>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  Se cuenta con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t>
    </r>
    <r>
      <rPr>
        <b/>
        <sz val="14"/>
        <rFont val="Times New Roman"/>
        <family val="1"/>
      </rPr>
      <t>Recomendaciòn</t>
    </r>
    <r>
      <rPr>
        <sz val="14"/>
        <rFont val="Times New Roman"/>
        <family val="1"/>
      </rPr>
      <t xml:space="preserve">: Contar con legalizaciones remitidas a la Subdirecciòn Financiera correspondiente al mes de enero de 2019, y reporte de reintegros en el periodo de la acciòn.
Julio 2020: Con Radicado No. 1-2020-11033 del 17 de julio de 2020 la Contraloria de Bogota en el Informe de Auditoria de Regularidad vigencia 2010- PAD 2020, emitio CONCEPTO DE CUMPLIDA. </t>
    </r>
  </si>
  <si>
    <r>
      <t xml:space="preserve">Agosto 1 de 2018: 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 xml:space="preserve">Recomendación: </t>
    </r>
    <r>
      <rPr>
        <sz val="14"/>
        <rFont val="Times New Roman"/>
        <family val="1"/>
      </rPr>
      <t xml:space="preserve">Tener en cuenta la perioricidad para la realización de las conciliaciones año 2019
</t>
    </r>
    <r>
      <rPr>
        <b/>
        <sz val="14"/>
        <rFont val="Times New Roman"/>
        <family val="1"/>
      </rPr>
      <t>Mayo 2019:</t>
    </r>
    <r>
      <rPr>
        <sz val="14"/>
        <rFont val="Times New Roman"/>
        <family val="1"/>
      </rPr>
      <t xml:space="preserve"> Se evidenció las conciliaciones de enero a mayo de 2019 realizadas con la Subdireccion de Recursos Publicos.
</t>
    </r>
    <r>
      <rPr>
        <b/>
        <sz val="14"/>
        <rFont val="Times New Roman"/>
        <family val="1"/>
      </rPr>
      <t>Recomendación</t>
    </r>
    <r>
      <rPr>
        <sz val="14"/>
        <rFont val="Times New Roman"/>
        <family val="1"/>
      </rPr>
      <t xml:space="preserve">: Continuar la realización de la acción definida, verificando que la misma  sea efectiva en cuanto a su propósito.  
</t>
    </r>
    <r>
      <rPr>
        <b/>
        <sz val="14"/>
        <rFont val="Times New Roman"/>
        <family val="1"/>
      </rPr>
      <t>Octubre 2019:</t>
    </r>
    <r>
      <rPr>
        <sz val="14"/>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rFont val="Times New Roman"/>
        <family val="1"/>
      </rPr>
      <t xml:space="preserve">Recomendación: </t>
    </r>
    <r>
      <rPr>
        <sz val="14"/>
        <rFont val="Times New Roman"/>
        <family val="1"/>
      </rPr>
      <t xml:space="preserve">Dar continudad a la acción planteada y verificar periodicamente su efectividad.
Julio 2020: Con Radicado No. 1-2020-11033 del 17 de julio de 2020 la Contraloria de Bogota en el Informe de Auditoria de Regularidad vigencia 2010- PAD 2020, emitio CONCEPTO DE CUMPLIDA. </t>
    </r>
  </si>
  <si>
    <r>
      <rPr>
        <b/>
        <sz val="14"/>
        <rFont val="Times New Roman"/>
        <family val="1"/>
      </rPr>
      <t>Agosto 2018:</t>
    </r>
    <r>
      <rPr>
        <sz val="14"/>
        <rFont val="Times New Roman"/>
        <family val="1"/>
      </rPr>
      <t xml:space="preserve"> El àrea no reporta avance
</t>
    </r>
    <r>
      <rPr>
        <b/>
        <sz val="14"/>
        <rFont val="Times New Roman"/>
        <family val="1"/>
      </rPr>
      <t xml:space="preserve">Recomendaciòn: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 xml:space="preserve">Se observaron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3-2018-06597 del 15 de noviembre de 2018. (2)
Diciembre 2018: Radicados Nos: 3-2018-07182 del 5 de diciembre de 2018, 3-2018-07939 del 29 de diciembre de 20018 y 2-2018-68579 del 29 de diciembre de 2018 y 3-2018-07792 del 26 de diciembre de 2018. (4)
Aunque se aporta un reintegro por parte de la fundaciòn social HOLCIM COLOMBIA realizada en la vigencia 2016, no aplica por cuanto la acciòn esta enmarcada en el periodo de la acciòn , entre el mes de agosto de 2018 al mes de enero de 2019. 
</t>
    </r>
    <r>
      <rPr>
        <b/>
        <sz val="14"/>
        <rFont val="Times New Roman"/>
        <family val="1"/>
      </rPr>
      <t>Recomendaciòn:</t>
    </r>
    <r>
      <rPr>
        <sz val="14"/>
        <rFont val="Times New Roman"/>
        <family val="1"/>
      </rPr>
      <t xml:space="preserve"> Contra con legalizaciones remitidas a la Subdirecciòn Financiera correspondiente al mes de enero de 2019, y reporte de reintegros en el periodo de la acciòn.
</t>
    </r>
    <r>
      <rPr>
        <b/>
        <sz val="14"/>
        <rFont val="Times New Roman"/>
        <family val="1"/>
      </rPr>
      <t xml:space="preserve">
Mayo 2019:   </t>
    </r>
    <r>
      <rPr>
        <sz val="14"/>
        <rFont val="Times New Roman"/>
        <family val="1"/>
      </rPr>
      <t xml:space="preserve">Se observaron los siguientes radicados de legalización asi: 
Diciembre 2018: Radicados Nos: 3-2018-07792 del 26 de diciembre de 2018. (1)
Febrero 2019: Radicado No. 3-2019-01440 del 28 de febrero de 2019 (1)
Marzo 2019: Radicado No. 3-2019-01925 del 20 de marzo de 2019 (1)
Reintegro por valor de $ 3,350,620  del 30 de noviembre de 2018
Recomendaciòn: Continuar con el proceso de legalizaciòn y reporte de reintegros de manera oportuna que permita eliminzra la causa raiz de las de la Sobrestimaciòn de de saldos de cuentas de la entidad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</si>
  <si>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Recomendación</t>
    </r>
    <r>
      <rPr>
        <sz val="14"/>
        <rFont val="Times New Roman"/>
        <family val="1"/>
      </rPr>
      <t xml:space="preserve">: Tener en cuenta la perioricidad para la realización de las conciliaciones año 2019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</si>
  <si>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La actividad será evaluada en el próximo seguimiento debido a que su fecha de inicio es en agosto de 2018, sin embargo se revisaron los soportes remitidos:
- Balances de prueba por terceros de las cuentas 13110201 y 13110202  28 de agosto de 2018. 
- Comprobante de ajuste contable clase 013 - Descripción: Reclasificación ORMECO - Estado: Asentado - Fecha: 31-01-2018 - Valor: $61.560.050,57</t>
    </r>
    <r>
      <rPr>
        <b/>
        <sz val="14"/>
        <rFont val="Times New Roman"/>
        <family val="1"/>
      </rPr>
      <t xml:space="preserve">
Recomendaciòn: </t>
    </r>
    <r>
      <rPr>
        <sz val="14"/>
        <rFont val="Times New Roman"/>
        <family val="1"/>
      </rPr>
      <t xml:space="preserve">Contar en el pròximo seguimiento con avance significativo tenmiendo en cuenta los tiempos establecidos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rFont val="Times New Roman"/>
        <family val="1"/>
      </rPr>
      <t>Mayo 2019</t>
    </r>
    <r>
      <rPr>
        <sz val="14"/>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rFont val="Times New Roman"/>
        <family val="1"/>
      </rPr>
      <t xml:space="preserve">Recomendación: </t>
    </r>
    <r>
      <rPr>
        <sz val="14"/>
        <rFont val="Times New Roman"/>
        <family val="1"/>
      </rPr>
      <t>Dar continuidad a la realización de la acción definida y verificar periodicamente la efectividad de la misma.</t>
    </r>
    <r>
      <rPr>
        <b/>
        <sz val="14"/>
        <rFont val="Times New Roman"/>
        <family val="1"/>
      </rPr>
      <t xml:space="preserve"> </t>
    </r>
    <r>
      <rPr>
        <sz val="14"/>
        <rFont val="Times New Roman"/>
        <family val="1"/>
      </rPr>
      <t xml:space="preserve"> 
Julio 2020: Con Radicado No. 1-2020-11033 del 17 de julio de 2020 la Contraloria de Bogota en el Informe de Auditoria de Regularidad vigencia 2010- PAD 2020, emitio CONCEPTO DE CUMPLIDA.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</si>
  <si>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La actividad será evaluada en el próximo seguimiento debido a que su fecha de inicio es en agosto de 2018, sin embargo se revisaron los soportes remitidos:
- Correos electrónicos del 12, 25, 27 y 30 de julio en donde se evidencia que al interior de la Subdirección Financiera se gestiona la revisión de los movimientos de los terceros.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:Se observó  correo del mes de noviembre y diciembre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rFont val="Times New Roman"/>
        <family val="1"/>
      </rPr>
      <t>Mayo 2019</t>
    </r>
    <r>
      <rPr>
        <sz val="14"/>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rFont val="Times New Roman"/>
        <family val="1"/>
      </rPr>
      <t>Recomendación:</t>
    </r>
    <r>
      <rPr>
        <sz val="14"/>
        <rFont val="Times New Roman"/>
        <family val="1"/>
      </rPr>
      <t xml:space="preserve"> Continuar la realización de la acción definida, verificando periodicamente que la misma  sea efectiva en cuanto a su propósito.  
Julio 2020: Con Radicado No. 1-2020-11033 del 17 de julio de 2020 la Contraloria de Bogota en el Informe de Auditoria de Regularidad vigencia 2010- PAD 2020, emitio CONCEPTO DE CUMPLIDA.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</si>
  <si>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
</t>
    </r>
    <r>
      <rPr>
        <b/>
        <sz val="14"/>
        <rFont val="Times New Roman"/>
        <family val="1"/>
      </rPr>
      <t>Recomendación</t>
    </r>
    <r>
      <rPr>
        <sz val="14"/>
        <rFont val="Times New Roman"/>
        <family val="1"/>
      </rPr>
      <t xml:space="preserve">: Tener en cuenta la perioricidad para la realización de las conciliaciones año 2019
</t>
    </r>
    <r>
      <rPr>
        <b/>
        <sz val="14"/>
        <rFont val="Times New Roman"/>
        <family val="1"/>
      </rPr>
      <t>Mayo 2019:</t>
    </r>
    <r>
      <rPr>
        <sz val="14"/>
        <rFont val="Times New Roman"/>
        <family val="1"/>
      </rPr>
      <t xml:space="preserve"> Se evidenció las conciliaciones de enero a mayo de 2019 realizadas con la Subdireccion de Recursos Publicos.
</t>
    </r>
    <r>
      <rPr>
        <b/>
        <sz val="14"/>
        <rFont val="Times New Roman"/>
        <family val="1"/>
      </rPr>
      <t>Octubre 2019</t>
    </r>
    <r>
      <rPr>
        <sz val="14"/>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rFont val="Times New Roman"/>
        <family val="1"/>
      </rPr>
      <t>Recomendación</t>
    </r>
    <r>
      <rPr>
        <sz val="14"/>
        <rFont val="Times New Roman"/>
        <family val="1"/>
      </rPr>
      <t xml:space="preserve">: Dar continudad a la acción planteada y verificar periodicamente su efectividad.
Julio 2020: Con Radicado No. 1-2020-11033 del 17 de julio de 2020 la Contraloria de Bogota en el Informe de Auditoria de Regularidad vigencia 2010- PAD 2020, emitio CONCEPTO DE CUMPLIDA. </t>
    </r>
  </si>
  <si>
    <r>
      <t xml:space="preserve">Agosto 2018: </t>
    </r>
    <r>
      <rPr>
        <sz val="14"/>
        <rFont val="Times New Roman"/>
        <family val="1"/>
      </rPr>
      <t xml:space="preserve">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Diciembre 201</t>
    </r>
    <r>
      <rPr>
        <sz val="14"/>
        <rFont val="Times New Roman"/>
        <family val="1"/>
      </rPr>
      <t>8: Se evidenció que se realizó una auditoria al sistema de control interno contable, el informe final fue notificado el 2 de noviembre de 2018 mediante memorando No.  3-2018-06775 del 21 de noviembre de 2018</t>
    </r>
    <r>
      <rPr>
        <b/>
        <sz val="14"/>
        <rFont val="Times New Roman"/>
        <family val="1"/>
      </rPr>
      <t xml:space="preserve">
Mayo 2019: </t>
    </r>
    <r>
      <rPr>
        <sz val="14"/>
        <rFont val="Times New Roman"/>
        <family val="1"/>
      </rPr>
      <t xml:space="preserve">Se realizò la Evaluaciòn al Sistema de Control Interno Contable correspondiente a la vigencia 2018, el cual fue remitido al Secretario del Habitat con Radicado No.3-2019-01030 del 14 de febrero de 2019.. </t>
    </r>
    <r>
      <rPr>
        <b/>
        <sz val="14"/>
        <rFont val="Times New Roman"/>
        <family val="1"/>
      </rPr>
      <t xml:space="preserve">
Julio 2020: Con Radicado No. 1-2020-11033 del 17 de julio de 2020 la Contraloria de Bogota en el Informe de Auditoria de Regularidad vigencia 2010- PAD 2020, emitio CONCEPTO DE CUMPLIDA. </t>
    </r>
  </si>
  <si>
    <r>
      <t xml:space="preserve">
3.4.1. Hallazgo administrativo con presunta incidencia disciplinaria: Por la falta de control por parte de la SDHT en el seguimiento de los recursos entregados a las Fiduciarias, para el desarrollo de los Proyectos Asociativos de Vivienda.  </t>
    </r>
    <r>
      <rPr>
        <b/>
        <sz val="14"/>
        <rFont val="Times New Roman"/>
        <family val="1"/>
      </rPr>
      <t>(Pagina 195- Informe final auditoria regularidad 2017).</t>
    </r>
    <r>
      <rPr>
        <sz val="14"/>
        <rFont val="Times New Roman"/>
        <family val="1"/>
      </rPr>
      <t xml:space="preserve">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</si>
  <si>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Mayo 2019: </t>
    </r>
    <r>
      <rPr>
        <sz val="14"/>
        <rFont val="Times New Roman"/>
        <family val="1"/>
      </rPr>
      <t xml:space="preserve"> 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Recomendaciòn</t>
    </r>
    <r>
      <rPr>
        <sz val="14"/>
        <rFont val="Times New Roman"/>
        <family val="1"/>
      </rPr>
      <t xml:space="preserve">: Contar con soportes de la aplicabilidad del Procedimiento teniendo en cuenta que a la fecha terminaciòn de la acciòn.
Julio 2020: Con Radicado No. 1-2020-11033 del 17 de julio de 2020 la Contraloria de Bogota en el Informe de Auditoria de Regularidad vigencia 2010- PAD 2020, emitio CONCEPTO DE CUMPLIDA. </t>
    </r>
  </si>
  <si>
    <r>
      <t xml:space="preserve">3.4.2. Hallazgo administrativo con presunta incidencia disciplinaria y fiscal por $91.534.426,73, al imputarse los gastos financieros con cargo a los recursos de los proyectos asociativos de vivienda y no a los rendimientos financieros como lo señala la norma.  </t>
    </r>
    <r>
      <rPr>
        <b/>
        <sz val="14"/>
        <rFont val="Times New Roman"/>
        <family val="1"/>
      </rPr>
      <t>(Pagina 199- Informe final auditoria regularidad 2017)</t>
    </r>
    <r>
      <rPr>
        <sz val="14"/>
        <rFont val="Times New Roman"/>
        <family val="1"/>
      </rPr>
      <t xml:space="preserve">.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</si>
  <si>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
Mayo 2019:  </t>
    </r>
    <r>
      <rPr>
        <sz val="14"/>
        <rFont val="Times New Roman"/>
        <family val="1"/>
      </rPr>
      <t xml:space="preserve">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rFont val="Times New Roman"/>
        <family val="1"/>
      </rPr>
      <t>Recomendaciòn:</t>
    </r>
    <r>
      <rPr>
        <sz val="14"/>
        <rFont val="Times New Roman"/>
        <family val="1"/>
      </rPr>
      <t xml:space="preserve"> Contar con soportes de la aplicabilidad del Prcedimiento teniendo en cuenta que a la fecha terminaciòn de la acciòn.
Julio 2020: Con Radicado No. 1-2020-11033 del 17 de julio de 2020 la Contraloria de Bogota en el Informe de Auditoria de Regularidad vigencia 2010- PAD 2020, emitio CONCEPTO DE CUMPLIDA. </t>
    </r>
  </si>
  <si>
    <r>
      <t xml:space="preserve">
4.2.1.1. Hallazgo Administrativo con presunta incidencia disciplinaria por deficiencia y debilidades en la aplicación del principio legal de planeación, con ocasión de la celebración de los Contratos de Prestación de Servicios Profesionales Nº 297 de 2013 y 211 de 2014. </t>
    </r>
    <r>
      <rPr>
        <b/>
        <sz val="14"/>
        <rFont val="Times New Roman"/>
        <family val="1"/>
      </rPr>
      <t xml:space="preserve"> (Pagina 207- Informe final auditoria regularidad 2017).</t>
    </r>
    <r>
      <rPr>
        <sz val="14"/>
        <rFont val="Times New Roman"/>
        <family val="1"/>
      </rPr>
      <t xml:space="preserve">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</si>
  <si>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t>
    </r>
    <r>
      <rPr>
        <sz val="14"/>
        <rFont val="Times New Roman"/>
        <family val="1"/>
      </rPr>
      <t xml:space="preserve"> 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
</t>
    </r>
    <r>
      <rPr>
        <b/>
        <sz val="14"/>
        <rFont val="Times New Roman"/>
        <family val="1"/>
      </rPr>
      <t>Recomendaciones:</t>
    </r>
    <r>
      <rPr>
        <sz val="14"/>
        <rFont val="Times New Roman"/>
        <family val="1"/>
      </rPr>
      <t xml:space="preserve">  Se recomienda contar con soportes de las reuniones realizadas, de tal forma que se se pueda tener trazabilidad de lo que se identificó y lo que se corrigió.
</t>
    </r>
    <r>
      <rPr>
        <b/>
        <sz val="14"/>
        <rFont val="Times New Roman"/>
        <family val="1"/>
      </rPr>
      <t xml:space="preserve">Mayo 2019: </t>
    </r>
    <r>
      <rPr>
        <sz val="14"/>
        <rFont val="Times New Roman"/>
        <family val="1"/>
      </rPr>
      <t xml:space="preserve"> Se realizaron dos (2) mesas de trabajo entre la subdirección de programas y proyectos y el web master de la Oficina Asesora de Comunicaciones de acuerdo a la información suministrada por el área, (en relación a los listados de asistencia y a las actas de reunión). Acta No. del 19 de feb de 2019 y Acta No.5 del 21 de marzo de 2019.
</t>
    </r>
    <r>
      <rPr>
        <b/>
        <sz val="14"/>
        <rFont val="Times New Roman"/>
        <family val="1"/>
      </rPr>
      <t xml:space="preserve">Recomendación: </t>
    </r>
    <r>
      <rPr>
        <sz val="14"/>
        <rFont val="Times New Roman"/>
        <family val="1"/>
      </rPr>
      <t xml:space="preserve">Cumplir la acción propuesta en las fechas establecidas; contar con soportes de las reuniones realizadas (actas de reunión, listados de asistencia, seguimiento de compromisos), con el objetivo de que se pueda tener la trazabilidad de lo que se identificó y lo que se corrigió al momento de publicar la información en la pagina web.
</t>
    </r>
    <r>
      <rPr>
        <b/>
        <sz val="14"/>
        <rFont val="Times New Roman"/>
        <family val="1"/>
      </rPr>
      <t xml:space="preserve">Septiembre 2019: </t>
    </r>
    <r>
      <rPr>
        <sz val="14"/>
        <rFont val="Times New Roman"/>
        <family val="1"/>
      </rPr>
      <t>Con radicado No. 1-2019-35159 del 19 de septiembre de 2019, en informe de Auditoria de Desempeño a Subsidios PAD 2019 Código 31 la Contraloría emitió concepto de CERRADA. Control Interno la tenia en estado de ejecuciòn teniendo en cuenta que este seguimiento fue con corte a 30 de mayo de 2019.</t>
    </r>
  </si>
  <si>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Diciembre de 2018</t>
    </r>
    <r>
      <rPr>
        <sz val="14"/>
        <rFont val="Times New Roman"/>
        <family val="1"/>
      </rPr>
      <t xml:space="preserve">: 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r>
    <r>
      <rPr>
        <b/>
        <sz val="14"/>
        <rFont val="Times New Roman"/>
        <family val="1"/>
      </rPr>
      <t>Mayo 2019:</t>
    </r>
    <r>
      <rPr>
        <sz val="14"/>
        <rFont val="Times New Roman"/>
        <family val="1"/>
      </rPr>
      <t xml:space="preserve">  Se observó la realización de dos (2) mesas de trabajo entre la  la Oficina Asesora de Comunicaciones y la Subdirección de programas y proyectos; de acuerdo a la información suministrada por el área, (en relación a los listados de asistencia y a las actas de reunión). Acta del 29 de enero de 2019 y Acta del 01 de febrero de 2019. Asi mismo, se evidenció que se ha venido trabajando en la optimización de un buscador en la sesión de transparencia de la página web 
(https://www.habitatbogota.gov.co/transparencia/planeacion/programas-proyectos), el cual permite encontrar de manera facil y simple las fichas EBI, así como en la revisión y verificación de las fichas; adicionalmente se ha llevado a cabo una estrategia de actualización con la subsecretaria de programas y proyectos para garantizar que las fichas estén siempre en su versión más reciente.
</t>
    </r>
    <r>
      <rPr>
        <b/>
        <sz val="14"/>
        <rFont val="Times New Roman"/>
        <family val="1"/>
      </rPr>
      <t>Recomendaciones:</t>
    </r>
    <r>
      <rPr>
        <sz val="14"/>
        <rFont val="Times New Roman"/>
        <family val="1"/>
      </rPr>
      <t xml:space="preserve">  Se recomienda contar con soportes de las reuniones realizadas, a fin de que se realicen las actualizaciones derivadas de las mesas de trabajo en la página web de la entidad.
</t>
    </r>
    <r>
      <rPr>
        <b/>
        <sz val="14"/>
        <rFont val="Times New Roman"/>
        <family val="1"/>
      </rPr>
      <t>Octubre 2019:</t>
    </r>
    <r>
      <rPr>
        <sz val="14"/>
        <rFont val="Times New Roman"/>
        <family val="1"/>
      </rPr>
      <t xml:space="preserve"> Se evidenció que se realizó una (1) mesa de trabajo con Acta de Reunión No.6 del día 26 de junio de 2019, donde participaron integrantes de la Oficina Asesora de Comunicaciones y de la Subdirección de Programas y proyectos donde se llegan a acuerdos sobre la publicación de las fichas EBI-D. También se observa un correo electrónico del webmaster enviado el 31 de octubre de 2019 donde relaciona las publicaciones de las fichas EBI en https://www.habitatbogota.gov.co/transparencia/planeacion/programas-proyectos?title=1102. La meta establece 3 actualizaciones de la página Web, ya se habían realizado 2 y con las realizadas en este corte se cumplen 3.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</si>
  <si>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Se evidenció el envió comunicación la Subdirección de Programas y Proyectos, mediante memorando con radicado No. 3-2018-06753 del 21 de noviembre de 2018, con el reporte de los hogares victimas asignados durante la vigencia 2017 con respecto a la meta 6 del PI  vigencia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</si>
  <si>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S</t>
    </r>
    <r>
      <rPr>
        <sz val="14"/>
        <rFont val="Times New Roman"/>
        <family val="1"/>
      </rPr>
      <t>e evidenció que el la Subdirectora de Programas y Proyectos a tráves del oficio de radicado No. 2-2018-62245 del 12 de diciembre de 2018 solicitó a la Secretaría de Planeación les indicaran el procedimiento a seguir para ajustar los datos de la meta del PI 1075 "Beneficiar 500 hogares víctimas del conflicto armado interno con el Programa de Financiación de Vivivienda " correspondiente a la vigencia 2017. Sin embargo, el día 26 de diciembre de 2018 se recibió repsuesta de la Secretaría de Planeación a traves del radicado No. 1-2018-49579 en donde se informa que no es posible modificar o ajustar la información que reposa en la Base de datos del SEGPLAN para la vigencia 2017, dicho oficio es comunicado a la Subsecretaria de Gestión Financiera a traves del radicado No. 3-2019-00067 del 06 de enero de 2019, con el fin de dar respuesta a la solicitud del radicado 3-2018-06753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</si>
  <si>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4"/>
        <rFont val="Times New Roman"/>
        <family val="1"/>
      </rPr>
      <t xml:space="preserve">Mayo 2019: </t>
    </r>
    <r>
      <rPr>
        <sz val="14"/>
        <rFont val="Times New Roman"/>
        <family val="1"/>
      </rPr>
      <t xml:space="preserve">De los 75 hogares relacionados en el hallazgo el area consulto :  1- En la  Ventanilla Unica de Registro (VUR), los documentos de los registros en relación con las propiedades respecto de los cuales eran titulares del derecho de dominio al momento de la asignación del Subsidio Distrital de Vivienda. 2- Consulta en el Registro Único de Víctimas (RUV), para verificar cuales hogares cumplían la condición de víctima del conflicto armado. Por lo anterior se observa que:
En 25 hogares tienen registro de otra propiedad en el VUR, pero la transacción se realizó en la fecha de la legalización del subsidio de la SDHT.
En 10 hogares, la propiedad que les registra en el VUR, es aquella donde se aplicó el SDVE de la SDHT.
En 19 hogares tienen en registro en el VUR, con propiedad adquirida después de la asignación, pero antes de la legalización del subsidio.
En 21 hogares registran un tipo de propiedad previo a la asignación del subsidio.
</t>
    </r>
    <r>
      <rPr>
        <b/>
        <sz val="14"/>
        <rFont val="Times New Roman"/>
        <family val="1"/>
      </rPr>
      <t xml:space="preserve">Recomendaciòn: </t>
    </r>
    <r>
      <rPr>
        <sz val="14"/>
        <rFont val="Times New Roman"/>
        <family val="1"/>
      </rPr>
      <t xml:space="preserve">Continuar con la ejecución de la acción teniendo en cuenta que se encuentra pendiente  la elaboración de informe respecto de la situación de cada hogar donde se defina las acciones a seguir, de acuerdo con el marco jurídico aplicable.
</t>
    </r>
    <r>
      <rPr>
        <b/>
        <sz val="14"/>
        <rFont val="Times New Roman"/>
        <family val="1"/>
      </rPr>
      <t xml:space="preserve">Octubre 2019: </t>
    </r>
    <r>
      <rPr>
        <sz val="14"/>
        <rFont val="Times New Roman"/>
        <family val="1"/>
      </rPr>
      <t xml:space="preserve">Se cuenta con un informe respecto de la situación de cada hogar , quedando como compromiso en dicho documento" reportar a la Subsecretaria Juridica conforme a lo eestablecido en el procedimiento".
</t>
    </r>
    <r>
      <rPr>
        <b/>
        <sz val="14"/>
        <rFont val="Times New Roman"/>
        <family val="1"/>
      </rPr>
      <t>Recomendaciòn:</t>
    </r>
    <r>
      <rPr>
        <sz val="14"/>
        <rFont val="Times New Roman"/>
        <family val="1"/>
      </rPr>
      <t xml:space="preserve"> Remitir el informe a la Subsecretaria Juridica como lo define el informe e informar a Control Interno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</si>
  <si>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 xml:space="preserve">Mayo 2019: </t>
    </r>
    <r>
      <rPr>
        <sz val="14"/>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Recomendación</t>
    </r>
    <r>
      <rPr>
        <sz val="14"/>
        <rFont val="Times New Roman"/>
        <family val="1"/>
      </rPr>
      <t xml:space="preserve">: Agilizar el desarrollo de la acción, toda vez que solamente quedan 5 meses para el cumplimiento de la misma y es importante medir su aplicabilidad que permita determinar la efectividad de la acción
Ocyubre 2019: Se obesrav el Procedimiento 
</t>
    </r>
    <r>
      <rPr>
        <b/>
        <sz val="14"/>
        <rFont val="Times New Roman"/>
        <family val="1"/>
      </rPr>
      <t>Octubre 2019:</t>
    </r>
    <r>
      <rPr>
        <sz val="14"/>
        <rFont val="Times New Roman"/>
        <family val="1"/>
      </rPr>
      <t xml:space="preserve"> Se observa  el procedimiento  PM06- PR16 " Lineamientos para el inicio y desarrollo de procesos tendientes a determinar la ocurrencia de situaciones que dan lugar a la restitución de subsidios distritales de vivienda - SDV"  del 3 de Octubre de 2019 Versiòn No. 1
</t>
    </r>
    <r>
      <rPr>
        <b/>
        <sz val="14"/>
        <rFont val="Times New Roman"/>
        <family val="1"/>
      </rPr>
      <t>Recomendaciòn:</t>
    </r>
    <r>
      <rPr>
        <sz val="14"/>
        <rFont val="Times New Roman"/>
        <family val="1"/>
      </rPr>
      <t xml:space="preserve"> Contar en el proiximo seguimiento con soportes que midan la efectividad del procedimiento.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</si>
  <si>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4"/>
        <rFont val="Times New Roman"/>
        <family val="1"/>
      </rPr>
      <t xml:space="preserve">Mayo 2019: </t>
    </r>
    <r>
      <rPr>
        <sz val="14"/>
        <rFont val="Times New Roman"/>
        <family val="1"/>
      </rPr>
      <t xml:space="preserve">De los  13  hogares relacionados en el hallazgo el area consulto en la  Ventanilla Unica de Registro (VUR), contando con los documentos de los registros en relación con las propiedades respecto de los cuales eran titulares del derecho de dominio al momento de la asignación del Subsidio Distrital de Vivienda, Se realizó la consulta en el Registro Único de Víctimas (RUV), para verificar cuales hogares cumplían la condición de víctima del conflicto armado.
Conforme a la revisión que el area esta realizando se observa que :
En 2 hogares se registran inmueble por error en la digitación de la cédula en el VUR.
En 2 registran se registra el predio par teniendo en cuenta que son población vinculada al programa de reasentamiento de la Caja de Vivienda Popular.  
En 2 hogares presentan inconsistencia de la tradición en el VUR. 
En 1 hogar se registra que tiene vivienda por proceso de sucesión 
En 2 hogares se registra que están en revisión y no es clara la tradición en el VUR.
Por lo cual se puede indicar que 7 de los 13 hogares no tenian vivienda al momento de la asignación del subsidio. 
En 1 hogar se registra que tenía vivienda en el momento de la asignación.
En 3 hogares se registra que adquirieron vivienda con fecha posterior a la asignación, sin embargo 2 de las viviendas no han sido entregadas. 
Ninguno de los trece subsidios ha sido legalizado.
</t>
    </r>
    <r>
      <rPr>
        <b/>
        <sz val="14"/>
        <rFont val="Times New Roman"/>
        <family val="1"/>
      </rPr>
      <t>Recomendaciòn:</t>
    </r>
    <r>
      <rPr>
        <sz val="14"/>
        <rFont val="Times New Roman"/>
        <family val="1"/>
      </rPr>
      <t xml:space="preserve"> Continuar con la ejecuciòn de la acciòn teniendo en cuenta que se encuentra pendiente de generar un informe respecto de la situación de cada hogar, definiendo las acciones a seguir, de acuerdo con el marco jurídico aplicable
</t>
    </r>
    <r>
      <rPr>
        <b/>
        <sz val="14"/>
        <rFont val="Times New Roman"/>
        <family val="1"/>
      </rPr>
      <t>Octubre 2019:</t>
    </r>
    <r>
      <rPr>
        <sz val="14"/>
        <rFont val="Times New Roman"/>
        <family val="1"/>
      </rPr>
      <t xml:space="preserve"> Se cuenta con un informe respecto de la situación de cada hogar , quedando como compromiso en dicho documento" reportar a la Subsecretaria Juridica conforme a lo eestablecido en el procedimiento".
</t>
    </r>
    <r>
      <rPr>
        <b/>
        <sz val="14"/>
        <rFont val="Times New Roman"/>
        <family val="1"/>
      </rPr>
      <t>Recomendaciòn:</t>
    </r>
    <r>
      <rPr>
        <sz val="14"/>
        <rFont val="Times New Roman"/>
        <family val="1"/>
      </rPr>
      <t xml:space="preserve"> Remitir el informe a la Subsecretaria Juridica como lo define el informe e informar a Control Interno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</si>
  <si>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Mayo 2019:</t>
    </r>
    <r>
      <rPr>
        <sz val="14"/>
        <rFont val="Times New Roman"/>
        <family val="1"/>
      </rPr>
      <t xml:space="preserve"> El area informa que con memorando No. 3-2019-00510 del 25 de enero de 2019 de la Subsecretaria Juridica se convoco mesa de trabajo, adicional se cuenta con listado de asistencia a dicha reuniòn realizada el pasado 31 de enero de 2019.
</t>
    </r>
    <r>
      <rPr>
        <b/>
        <sz val="14"/>
        <rFont val="Times New Roman"/>
        <family val="1"/>
      </rPr>
      <t>Recomendación</t>
    </r>
    <r>
      <rPr>
        <sz val="14"/>
        <rFont val="Times New Roman"/>
        <family val="1"/>
      </rPr>
      <t xml:space="preserve">: Agilizar el desarrollo de la acción, toda vez que solamente quedan 5 meses para el cumplimiento de la misma y es importante medir su aplicabilidad que permita determinar la efectividad de la acción
</t>
    </r>
    <r>
      <rPr>
        <b/>
        <sz val="14"/>
        <rFont val="Times New Roman"/>
        <family val="1"/>
      </rPr>
      <t xml:space="preserve">Octubre 2019: </t>
    </r>
    <r>
      <rPr>
        <sz val="14"/>
        <rFont val="Times New Roman"/>
        <family val="1"/>
      </rPr>
      <t xml:space="preserve">Se observa  el procedimiento  PM06- PR16 " Lineamientos para el inicio y desarrollo de procesos tendientes a determinar la ocurrencia de situaciones que dan lugar a la restitución de subsidios distritales de vivienda - SDV"  del 3 de Octubre de 2019 Versiòn No. 1
</t>
    </r>
    <r>
      <rPr>
        <b/>
        <sz val="14"/>
        <rFont val="Times New Roman"/>
        <family val="1"/>
      </rPr>
      <t>Recomendaciòn:</t>
    </r>
    <r>
      <rPr>
        <sz val="14"/>
        <rFont val="Times New Roman"/>
        <family val="1"/>
      </rPr>
      <t xml:space="preserve"> Contar en el proiximo seguimiento con soportes que midan la efectividad del procedimiento.
Julio 2020: Con Radicado No. 1-2020-11033 del 17 de julio de 2020 la Contraloria de Bogota en el Informe de Auditoria de Regularidad vigencia 2010- PAD 2020, emitio CONCEPTO DE CUMPLIDA. </t>
    </r>
  </si>
  <si>
    <r>
      <rPr>
        <b/>
        <sz val="14"/>
        <rFont val="Times New Roman"/>
        <family val="1"/>
      </rPr>
      <t>Noviembre 1 de 2018: E</t>
    </r>
    <r>
      <rPr>
        <sz val="14"/>
        <rFont val="Times New Roman"/>
        <family val="1"/>
      </rPr>
      <t xml:space="preserve">sta acción se suscribieron en el SIVICOF el 25 de octubre de 2018
</t>
    </r>
    <r>
      <rPr>
        <b/>
        <sz val="14"/>
        <rFont val="Times New Roman"/>
        <family val="1"/>
      </rPr>
      <t xml:space="preserve">Diciembre 2018: </t>
    </r>
    <r>
      <rPr>
        <sz val="14"/>
        <rFont val="Times New Roman"/>
        <family val="1"/>
      </rPr>
      <t>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llevó a cabo una reunión en referencia al tema.</t>
    </r>
    <r>
      <rPr>
        <b/>
        <sz val="14"/>
        <rFont val="Times New Roman"/>
        <family val="1"/>
      </rPr>
      <t xml:space="preserve">
Recomendacion: </t>
    </r>
    <r>
      <rPr>
        <sz val="14"/>
        <rFont val="Times New Roman"/>
        <family val="1"/>
      </rPr>
      <t>Contar con actas que soporten la efectividad de la accion.</t>
    </r>
    <r>
      <rPr>
        <b/>
        <sz val="14"/>
        <rFont val="Times New Roman"/>
        <family val="1"/>
      </rPr>
      <t xml:space="preserve">
Mayo 2019: Se observó que se han realizado las siguientes convocatorias:
</t>
    </r>
    <r>
      <rPr>
        <sz val="14"/>
        <rFont val="Times New Roman"/>
        <family val="1"/>
      </rPr>
      <t>1.- Convocatoria del 28 de enero de 25019 ( Radicado No. 2-2019-01878 del 21 de enero de 2019) - Acta del 28 de enero de 2019
2, Convocatoria del 28 de febrero de 2019 ( Radicado No. 2-2019-09412 del 25 de febrero de 2019) Acta del 28 de febrero de 2019
3, Convocatoria del 29 de marzo de 2019 ( Radicado No. 2-2019-14688 del 26 de marzo de 2019) - El Banco Agrario no asistio
4, Convocatoria del 26 abril de 2019 ( Radicado No. 2-2019-19575 dsel 17 de abril de 2019) - El Banco Agrario no asistio
5, Convocartoria del 30 de mayo de 2019 ( Radicado No. 2-2019-26905 del 27 de mayo de 2019) - Pendiente Acta
En total se han convocado 7 veces al Banco Agrario de los cuales se cuenta con 4 actas, 2 inasistencia a Convocatoria y 1 acta pendiente.</t>
    </r>
    <r>
      <rPr>
        <b/>
        <sz val="14"/>
        <rFont val="Times New Roman"/>
        <family val="1"/>
      </rPr>
      <t xml:space="preserve">
Recomendaciòn: </t>
    </r>
    <r>
      <rPr>
        <sz val="14"/>
        <rFont val="Times New Roman"/>
        <family val="1"/>
      </rPr>
      <t xml:space="preserve">Contar con el Acta pendiente, continuar con las convocatoria y cumplimiento de los compromisos pactados en las actas tanto del Banco Agrario como de la entidad.
</t>
    </r>
    <r>
      <rPr>
        <b/>
        <sz val="14"/>
        <rFont val="Times New Roman"/>
        <family val="1"/>
      </rPr>
      <t xml:space="preserve">Octubre 2019: </t>
    </r>
    <r>
      <rPr>
        <sz val="14"/>
        <rFont val="Times New Roman"/>
        <family val="1"/>
      </rPr>
      <t xml:space="preserve">El area aportya las siguientes convocatorias
Convocatorio 1: Radicado 2-2019-32925 del 26 de junio de 2019
Convicatoria 2: Radicado No. 2-2019-39438 del 25 de julio de 2019
Convocatoria 3: Radicado No.2-2019-45714 del 27 de agosto de 2019 (Aplazada por el Banco Agrario)
Convocatoria 4: Radicado No. 2-2019-52445 del 25 de septiembre de 2019 (Aplazada por el Banco Agrario)
Convocatoria 5:  Radicado No. 2-2019-59248 del 28 de octubre de 2019
Adicional se adjunta Acta de convocatoria del  30 de mayo de 2019 convocada con  Radicado No. 2-2019-26905 del 27 de mayo de 2019
En total se han convocado 12 veces al Banco Agrario de los cuales se cuenta con 6 actas, 2 inasistencia a Convocatoria , 2 Aplazamiento de reunion por parte del Banco Agrario y 2 acta pendiente.
</t>
    </r>
    <r>
      <rPr>
        <b/>
        <sz val="14"/>
        <rFont val="Times New Roman"/>
        <family val="1"/>
      </rPr>
      <t xml:space="preserve">Recomendaciòn: </t>
    </r>
    <r>
      <rPr>
        <sz val="14"/>
        <rFont val="Times New Roman"/>
        <family val="1"/>
      </rPr>
      <t xml:space="preserve">Contar en el proximo seguimiento con las actas de las convocatorias que se realizaron con el fin de contribuir a la efectividad de la acciòn.
Julio 2020: Con Radicado No. 1-2020-11033 del 17 de julio de 2020 la Contraloria de Bogota en el Informe de Auditoria de Regularidad vigencia 2010- PAD 2020, emitio CONCEPTO DE CUMPLIDA INEFECTIVA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</si>
  <si>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E</t>
    </r>
    <r>
      <rPr>
        <sz val="14"/>
        <rFont val="Times New Roman"/>
        <family val="1"/>
      </rPr>
      <t xml:space="preserve">n el hallazgo se establece 10 hogares de los cuales se registra las convocatorias a los mismos asi:
1) 5 hogares se convocaron mediante aviso en la pagina web de la Secretaría Distrital del Hàbitat, de acuerdo con lo establecido en el articulo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3) 2 hogares estan en proceso de ser contactados, ya que la información registrada en el sistema de información SIPIVE, esta desactualizada.
</t>
    </r>
    <r>
      <rPr>
        <b/>
        <sz val="14"/>
        <rFont val="Times New Roman"/>
        <family val="1"/>
      </rPr>
      <t xml:space="preserve">Mayo 2019:  </t>
    </r>
    <r>
      <rPr>
        <sz val="14"/>
        <rFont val="Times New Roman"/>
        <family val="1"/>
      </rPr>
      <t xml:space="preserve">Se observó que
1)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2) 1 hogar " CARLINA CUBILLOS"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cc, ni por nombre de la persona por ti referenciada”. 
</t>
    </r>
    <r>
      <rPr>
        <b/>
        <sz val="14"/>
        <rFont val="Times New Roman"/>
        <family val="1"/>
      </rPr>
      <t>Septiembre 2019:</t>
    </r>
    <r>
      <rPr>
        <sz val="14"/>
        <rFont val="Times New Roman"/>
        <family val="1"/>
      </rPr>
      <t xml:space="preserve"> Con radicado No. 1-2019-35159 del 19 de septiembre de 2019, en informe de Auditoria de Desempeño a Subsidios PAD 2019 Código 31 la Contraloría emitió concepto de CERRADA.. </t>
    </r>
  </si>
  <si>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Diciembre 2018:</t>
    </r>
    <r>
      <rPr>
        <sz val="14"/>
        <rFont val="Times New Roman"/>
        <family val="1"/>
      </rPr>
      <t xml:space="preserve"> No se reporto avance con corte al seguimiento ( 31 de diciembre de 2018)
</t>
    </r>
    <r>
      <rPr>
        <b/>
        <sz val="14"/>
        <rFont val="Times New Roman"/>
        <family val="1"/>
      </rPr>
      <t xml:space="preserve">Mayo 2019:  
</t>
    </r>
    <r>
      <rPr>
        <sz val="14"/>
        <rFont val="Times New Roman"/>
        <family val="1"/>
      </rPr>
      <t xml:space="preserve">1) 5 hogares que se convocaron mediante aviso en la página web de la Secretaría Distrital del Hábitat, de acuerdo con lo establecido en el artículo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Radicados No: Radicado No. 2-2019-03499 del 29 de enero de 2019, 2-2019-03504 del 29 de enero de 2019 y 2-2019-03502 del 29 de enero de 2019
3)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4) 1 hogar " </t>
    </r>
    <r>
      <rPr>
        <b/>
        <sz val="14"/>
        <rFont val="Times New Roman"/>
        <family val="1"/>
      </rPr>
      <t>CARLINA CUBILLOS"</t>
    </r>
    <r>
      <rPr>
        <sz val="14"/>
        <rFont val="Times New Roman"/>
        <family val="1"/>
      </rPr>
      <t xml:space="preserve">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cédula, ni por nombre de la persona por ti referenciada”.
Se observa convocatoria de los 10 hogares, no obstante, no se observa los hogares con la información actualizada y capacitados.</t>
    </r>
    <r>
      <rPr>
        <b/>
        <sz val="14"/>
        <rFont val="Times New Roman"/>
        <family val="1"/>
      </rPr>
      <t xml:space="preserve">
Recomendaciòn: </t>
    </r>
    <r>
      <rPr>
        <sz val="14"/>
        <rFont val="Times New Roman"/>
        <family val="1"/>
      </rPr>
      <t xml:space="preserve">Contar en el próximo seguimiento con la información actualizada de los 10 hogares y su respectiva capacitación como lo determina el indicador. Revisar la acción y el indicador, teniendo en cuenta los resultados que arrojó la información de la convocatoria.
</t>
    </r>
    <r>
      <rPr>
        <b/>
        <sz val="14"/>
        <rFont val="Times New Roman"/>
        <family val="1"/>
      </rPr>
      <t>Octubre 2019:</t>
    </r>
    <r>
      <rPr>
        <sz val="14"/>
        <rFont val="Times New Roman"/>
        <family val="1"/>
      </rPr>
      <t xml:space="preserve"> 
1, Se actualizo informaciòn  en SIPIVE.
2, Se observa con Radicado No. 2-2019-46332 del 29 de agosto de 2019 se aviso por notificaciòn donde se informa la ampliaciòn del subsidio a traves de Resoluciòn 358 del 28 de Junio de 2019 de la Señora Emerita Marroquin Hernandez
3, Se observa con Radicado No. 2-2019-46331 del 29 de agosto de 2019 se aviso por notificaciòn donde se informa la ampliaciòn del subsidio a traves de Resoluciòn 358 del 28 de Junio de 2019 de la Señora Indira Zapata Mejia.
Se observa que de los 10 beneficiarios 5  cuentan con Propiedad los cuales son: Oberto Antonio Padilla Montes-Marlene Chavez-Marta Rocio Rojas-Yasmin Muñoz-Luz Libia Nieto-Se notificaron  las siguientes personas, a fin de dar inivio al proceso de otorgar subsidios, no obstante en el periodo no  se han acercado:  Mercedes Masmela, Felix Orlando Rueda Perez;Indira Zapata Mejia y Emerita Marroquin.
Se observa que con la  Resolución 358 del 28 de junio de 2019, mediante la cual se prorrogan subsidios de Indira Zapata Mejia y Emerita Marroquin Hernandez , no obstante a la fecha no se han acercado a la SDHT, por lo qure no aplica el proceso de capacitaciòn. CARLINA CUBILLOS" ( Titular del hogar)  fallecio.
Recomendaciòn: Continuar con el proceso de adjudicaciòn del subsidio de las beneficiarias que se  amplio la vigencia de SDVE establecido a traves dela Resoluciòn No. 358 del 28 de Junio de 2019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</si>
  <si>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El area reporta que no se han presentado solicitudes de la oficina jurídica, durante el periodo de vigencia de la acción. Por el tiempo trascurrido de la accion se calcula el porcentaje de avance.
</t>
    </r>
    <r>
      <rPr>
        <b/>
        <sz val="14"/>
        <rFont val="Times New Roman"/>
        <family val="1"/>
      </rPr>
      <t xml:space="preserve">Mayo 2019: </t>
    </r>
    <r>
      <rPr>
        <sz val="14"/>
        <rFont val="Times New Roman"/>
        <family val="1"/>
      </rPr>
      <t xml:space="preserve">Se observa que la Subsecretaria de Jurídica con Radicado No. 3-2019-02322 realizó pronunciamiento respecto a Proyecto de Puerta del Rey el cual la Subsecretaria de Gestión Financiera respondió a través del radicado No. 3-2019-02593 del 11 de abril de 2019, adicionalmente la Subsecretaria Jurídica con Radicado No. 3-2019-03133 realizó pronunciamiento del mismo proyecto el cual la Subsecretaria de Gestión Financiera dio respuesta a través del radicado No. 3-2019-03960 del 7 de junio de 2019, Adicionalmente se cuenta con la Resolución No. 241 del 8 de mayo de 2019 en donde "Declarar la ocurrencia del siniestro de acuerdo con el objeto de las Póliza de Cumplimiento ante Entidades Estatales No. GUOS 1885 expedida por COMPANIA ASEGURADORA DE FIANZAS S.A - CONFIANZA Nit. 860.070.374-9 en favor de Ia Secretaria Distrital del Hábitat identificada con Nit. No. 899.999.061-9. La Teniendo en cuenta que el denominador  del indicador varia, la calificación se toma con base al tiempo en que ha trascurrido en la ejecución de  la acción. 
</t>
    </r>
    <r>
      <rPr>
        <b/>
        <sz val="14"/>
        <rFont val="Times New Roman"/>
        <family val="1"/>
      </rPr>
      <t xml:space="preserve">Octubre 2019: </t>
    </r>
    <r>
      <rPr>
        <sz val="14"/>
        <rFont val="Times New Roman"/>
        <family val="1"/>
      </rPr>
      <t xml:space="preserve">Se observa Radicado No. 3-2019-09613 del 19 de septiembre de 2019 el pronunciamiento por parte de la Subsecretaria de Gestión Financiera en referencia a los aspectos técnicos y financieros de los recursos interpuestos por la aseguradora y el oferente respecto al Acto Administrativo Resolución No. 241 del 8 de mayo de 2019.
Teniendo en cuenta el parágrafo quinto del artículo 49 de la Resolución 844 de 2014 de la Secretaría Distrital del Hábitat - SDHT modificado mediante las Resoluciones 575 de 2015 y 796 de 2017 de la SDHT, “En todos los casos donde se otorgue la póliza única de cumplimiento, corresponde a la Subsecretaría Jurídica su admisión y/o aprobación. Así mismo, dicha Subsecretaría tendrá el deber de hacerla efectiva mediante acto administrativo que declare el siniestro, previo el adelantamiento del procedimiento administrativo señalado en la parte primera de la Ley 1437 de 2011, el cual prestará mérito ejecutivo conforme a lo dispuesto en el artículo 99 numeral 4 de la misma ley”.
En consecuencia, ya no existen más pronunciamiento por parte de la  Subsecretaría de Gestión Financiera.
</t>
    </r>
    <r>
      <rPr>
        <b/>
        <sz val="14"/>
        <rFont val="Times New Roman"/>
        <family val="1"/>
      </rPr>
      <t xml:space="preserve">Recomendaciòn: </t>
    </r>
    <r>
      <rPr>
        <sz val="14"/>
        <rFont val="Times New Roman"/>
        <family val="1"/>
      </rPr>
      <t xml:space="preserve">Continuar con las gestiones pare el cumplimiento de la Resoluciòn 844 de 2014.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</si>
  <si>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
</t>
    </r>
    <r>
      <rPr>
        <b/>
        <sz val="14"/>
        <rFont val="Times New Roman"/>
        <family val="1"/>
      </rPr>
      <t>Mayo 2019</t>
    </r>
    <r>
      <rPr>
        <sz val="14"/>
        <rFont val="Times New Roman"/>
        <family val="1"/>
      </rPr>
      <t xml:space="preserve">: Se observa Resolución Nº.241 del 08/05/2019, por medio de la cual se declara el siniestro de la pòliza de cumplimiento ante entidades estatales.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</si>
  <si>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 en el SIVICOF el 25 de octubre de 2018
</t>
    </r>
    <r>
      <rPr>
        <b/>
        <sz val="14"/>
        <rFont val="Times New Roman"/>
        <family val="1"/>
      </rPr>
      <t xml:space="preserve">Diciembre 2018: </t>
    </r>
    <r>
      <rPr>
        <sz val="14"/>
        <rFont val="Times New Roman"/>
        <family val="1"/>
      </rPr>
      <t xml:space="preserve">Se cuenta con un acta del 25 de enero de 2019 con la Constructora MARVAL ( Proyecto Reservas y Senderos de Campo Verde) , donde se informa que:
El proyecto Sendero de Campo Verde a la fecha se cuenta con 888 certificasdos de existencia y habitabilidad por parte de la SDHT expedidos por las viviendas.  
El Proyecto Reservas de Campo Verde a la fecha se cuenta con 504 certificados de existencia y habitabilidad por parte de la SDHT expedidos por las viviendas.  No obstante el area "continuara remitiendo listado de hogares a la constructora para continuar con el proceso de comercializaciòn enlas unidades disponibles".
2, Con oficio No. 2-2018-62990 del 13 de diciembre de 2018 para el proyecto Parques de Villa Javier, el area informa que "se estaba adelantando el proceso de comercialización para la unidad disponible, y con el último listado enviado se logró la postulación de un hogar la unidad habitacional que estaba sin vinculación.". 
</t>
    </r>
    <r>
      <rPr>
        <b/>
        <sz val="14"/>
        <rFont val="Times New Roman"/>
        <family val="1"/>
      </rPr>
      <t xml:space="preserve">Recomendacion: </t>
    </r>
    <r>
      <rPr>
        <sz val="14"/>
        <rFont val="Times New Roman"/>
        <family val="1"/>
      </rPr>
      <t xml:space="preserve">Contar en el proximo seguimiento con soporte de mesa de trabajo del proyecto Villa Javier
</t>
    </r>
    <r>
      <rPr>
        <b/>
        <sz val="14"/>
        <rFont val="Times New Roman"/>
        <family val="1"/>
      </rPr>
      <t xml:space="preserve">Mayo 2019: </t>
    </r>
    <r>
      <rPr>
        <sz val="14"/>
        <rFont val="Times New Roman"/>
        <family val="1"/>
      </rPr>
      <t>Se observo 1 Acta del 10 de abril de 2019 del Proyecto de Colores de Bolonia 1 (Asignación de 2 hogares y 13 hogares pendientes por legalizar)</t>
    </r>
    <r>
      <rPr>
        <b/>
        <sz val="14"/>
        <rFont val="Times New Roman"/>
        <family val="1"/>
      </rPr>
      <t xml:space="preserve">
Recomendación: </t>
    </r>
    <r>
      <rPr>
        <sz val="14"/>
        <rFont val="Times New Roman"/>
        <family val="1"/>
      </rPr>
      <t xml:space="preserve">Contar en el próximo seguimiento con las demás mesas de trabajo que soporten la asistencia de la Constructora y la Secretaría Distrital del Hábitat.
</t>
    </r>
    <r>
      <rPr>
        <b/>
        <sz val="14"/>
        <rFont val="Times New Roman"/>
        <family val="1"/>
      </rPr>
      <t>Octubre 2019:</t>
    </r>
    <r>
      <rPr>
        <sz val="14"/>
        <rFont val="Times New Roman"/>
        <family val="1"/>
      </rPr>
      <t xml:space="preserve"> Se observa acta de seguimiento al Proyecto de Rincon de Bolonia del 4 de septiembre de 2019 con la contructora. No se cuenta con acta con el oferente en referencia al Proyecto de San Javier ( San Jose de Maryland), por cuanto el  cupo por asignar  ya se adjudico bajo  la Resoluciòn 198 de 2018.  Se cuenta con una matriz de la totalidad de los 1.200 cupos del Villa Javier
</t>
    </r>
    <r>
      <rPr>
        <b/>
        <sz val="14"/>
        <rFont val="Times New Roman"/>
        <family val="1"/>
      </rPr>
      <t>Recomendaciòn:</t>
    </r>
    <r>
      <rPr>
        <sz val="14"/>
        <rFont val="Times New Roman"/>
        <family val="1"/>
      </rPr>
      <t xml:space="preserve"> Contar en el proximo seguimiento con informe del estado de los proyectos con el fin de medir la efectividad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</si>
  <si>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rFont val="Times New Roman"/>
        <family val="1"/>
      </rPr>
      <t xml:space="preserve">Mayo 2019:  </t>
    </r>
    <r>
      <rPr>
        <sz val="14"/>
        <rFont val="Times New Roman"/>
        <family val="1"/>
      </rPr>
      <t>Se observa la creación del Procedimiento de Control y Seguimiento a los recursos de subsidios distritales para el acceso a la vivienda nueva en los proyectos seleccionados por el Comité de Elegibilidad de la SDHT- Código PM06-PR15 del 18 de febrero de 2019 , el cual se encuentra Publicado en el Mapa Interactivo del SIG</t>
    </r>
    <r>
      <rPr>
        <b/>
        <sz val="14"/>
        <rFont val="Times New Roman"/>
        <family val="1"/>
      </rPr>
      <t xml:space="preserve">
Recomendación: </t>
    </r>
    <r>
      <rPr>
        <sz val="14"/>
        <rFont val="Times New Roman"/>
        <family val="1"/>
      </rPr>
      <t xml:space="preserve">Contar con soportes de la aplicabilidad del Procedimiento teniendo en cuenta que a la fecha terminación de la acción.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</si>
  <si>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
</t>
    </r>
    <r>
      <rPr>
        <b/>
        <sz val="14"/>
        <rFont val="Times New Roman"/>
        <family val="1"/>
      </rPr>
      <t>Mayo 2019: T</t>
    </r>
    <r>
      <rPr>
        <sz val="14"/>
        <rFont val="Times New Roman"/>
        <family val="1"/>
      </rPr>
      <t>eniendo en cuenta los 23 Proyectos (8 Fiducias) enunciados en el hallazgo se observó que se remitieron comunicaciones a las fiduciarias:
1.	Colores de Bolonia I, II y III – Fiduciaria Bancolombia: Radicado No. 2-2019-13150 del 15/03/2019 /2.	Faisanes Reservado – Alianza Fiduciaria:  Radicado No. 2-2019-05070 del 05/02/2019
3.	Portón de Buena Vista – Alianza Fiduciaria: Radicado No. 2-2019-07457 del 15/02/2019 /4.	Capri – Alianza Fiduciaria: Radicado No. 2-2018-68176 28/12/2018
5.	El Verderón Etapa 1 y 2 - Alianza Fiduciaria: Radicado No.  2-2019-05036 del 05/02/2019 /6.	Bella Flora Cantarrana - Fiduciaria Colpatria: Radicado No. 22019-06157 del 11/02/2019
7.	Cerasus Usme – Fiduciaria Colpatria: Radicado No. 2-2019-15571 del 29/03/2019 /8.Ciudadela Porvenir MZ 28 – Fiduciaria Colpatria: Radicado No. 2-2019-14860 del 27/03/2019
9.	El Paraíso – Fiduciaria Bogotá: Radicado No. 2-2019-14667 del 26/03/2019/ 10.XIE – Fiduciaria Bogotá: Radicado No. 2-2019-13883 del 20/03/2019
11.	Senderos de Campo Verde: Radicado No. 2-2019-14664 del 26/03/2019 / 12.Reserva de Campo Verde – Fiduciaria Bogotá: Radicado No. 2-2019-14197 del 21/03/2019
13.	ICARO - Fiduciaria Central: Radicado No.  2-2019-05071 del 05/02/2019. /14.Parques de Villa Javier (Plan Parcial San José de Maryland) – Fiduciaria Colmena: Radicado No. 2-2019-09332 del 25/02/2019 
15.	Torres de San Rafael II – Acción Fiduciaria: Radicados Nos, 2-2019-05586 del 07/02/2019 y 2-2019-15335 del 28/03/2019. /16.Mirador del Virrey I – Acción Fiduciaria: Radicado No. 2-2019-15569 del 29/03/2019
18.	Bolonia – Unidad 4 (Puerta del Rey) - Acción Fiduciaria:2-2019-05268 del 06/02/2019. /19.Torres de San Rafael I – Fiduciaria de Occidente: 2-2019-15335 del 28/03/2019</t>
    </r>
    <r>
      <rPr>
        <b/>
        <sz val="14"/>
        <rFont val="Times New Roman"/>
        <family val="1"/>
      </rPr>
      <t xml:space="preserve">
Recomendaciòn: </t>
    </r>
    <r>
      <rPr>
        <sz val="14"/>
        <rFont val="Times New Roman"/>
        <family val="1"/>
      </rPr>
      <t xml:space="preserve">En el proximo seguimiento contar con las comunicaciones a las fiduciarias de los proyectos de OPV la Independencia ( Fiduciaria Colpatria ) y San Miguel II ( Fiduciaria Central)
</t>
    </r>
    <r>
      <rPr>
        <b/>
        <sz val="14"/>
        <rFont val="Times New Roman"/>
        <family val="1"/>
      </rPr>
      <t>Octubre 2019:</t>
    </r>
    <r>
      <rPr>
        <sz val="14"/>
        <rFont val="Times New Roman"/>
        <family val="1"/>
      </rPr>
      <t xml:space="preserve"> Se cuenta con oficio del proyectos de OPV la Independencia- Fiduciaria Colpatria del 11 de octubre de 2019: No se cuenta con oficio par la  Fiduciaria Central - Proyecto San Miguel II por cuanto las autorizaciones de giro son iguales frente a los extracto de encargo fiduciario.Teniendo en cuenta la  Cláusula Octava del Contrato de Encargo Fiduciario Irrevocable de Administración y Pagos No. 2015202 – INSTRUCCIONES PARA LA ADMINISTRACIÓN DEL ENCARGO FIDUCIARIO, establece en el numeral 8.9 ". Girar dentro de los tres (3) días hábiles siguientes a la liquidación del proyecto a la SDHT en la cuenta de ahorros número 256-83514-1, del Banco de Occidente, informada por la SDHT, los eventuales rendimientos que mensualmente hayan generado las sumas administradas".A corte de este seguimiento no hay reintegro de rendimientos y estos permanecen en la cuenta 1525002000412-6 como se evidencia en los extractos. En los extractos de la cuenta 1525002000412-6  no se reflejan movimientos no autorizados por la SDHT.
</t>
    </r>
    <r>
      <rPr>
        <b/>
        <sz val="14"/>
        <rFont val="Times New Roman"/>
        <family val="1"/>
      </rPr>
      <t xml:space="preserve">Recomendaciòn: </t>
    </r>
    <r>
      <rPr>
        <sz val="14"/>
        <rFont val="Times New Roman"/>
        <family val="1"/>
      </rPr>
      <t xml:space="preserve">Contar en el proximo seguimiernto con soportes que validen la efectividad de la acciòn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</si>
  <si>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Teniendo en cuenta 3 Proyectos (3 Fiducias) enunciados en las observaciones el área remitió comunicaciones a las fiduciarias con copia a los respectivos oferentes así:
Solicitud de Aclaración:
1. Parque de Buenos Aires.  Radicado No. 2-2018-54914 del 7 de noviembre de 2018.- Acción Fiduciaria.
Solicitud de Certificaciones sobre los rendimientos causados:
1. Fiduciaria Bogotá- Proyectos Rincon de Bolonia I.II y MZ 3ª y 3B - Radicado 2-2019-03683 del 29 de enero de 2019- Copia CGCOINSTRUCTORA S.A.S
2. Acción Fiduciaria- Proyecto Buenos Aires-Radicado No. 2-2019-03564 del 29 de enero de 2019- Copia MD S.A.S
3. Fiduciaria Bogotá- Proyecto XIE- Radicado No. 2-2019-03665 del 29 de enero de 2019- Copia INGENAL S.A INGENIERIA Y EQUIPOS 
Recomendaciòn: Contar con las comunicaciones faltante a los oferentes en referencia a la acciòn.
Registro: 7 documentos, registrados 4 = 57%
</t>
    </r>
    <r>
      <rPr>
        <b/>
        <sz val="14"/>
        <rFont val="Times New Roman"/>
        <family val="1"/>
      </rPr>
      <t xml:space="preserve">Mayo 2019: </t>
    </r>
    <r>
      <rPr>
        <sz val="14"/>
        <rFont val="Times New Roman"/>
        <family val="1"/>
      </rPr>
      <t>Teniendo en cuenta 3 Proyectos (3 Fiducias) enunciados en las observaciones se evidencia que el área remitió comunicaciones a las fiduciarias con copia a los respectivos oferentes así:
Solicitud de Aclaración:
1.  Rincón de Bolonia I,II , MZ 3AS y 3B: Radicado No. 2-2019-13152 del 15 marzo de 2019
2.  XIE:  Radicado No. 2-2019-13883 del 20 de abril de 2019</t>
    </r>
    <r>
      <rPr>
        <b/>
        <sz val="14"/>
        <rFont val="Times New Roman"/>
        <family val="1"/>
      </rPr>
      <t xml:space="preserve">
Recomendaciòn: </t>
    </r>
    <r>
      <rPr>
        <sz val="14"/>
        <rFont val="Times New Roman"/>
        <family val="1"/>
      </rPr>
      <t xml:space="preserve">Teniendo en cuenta la acción es importante contar en el próximo seguimiento con respuestas por parte de las fiduciarias en referencia a la solicitud de aclaraciones y de lo rendimientos financieros, a fin de medir la efectividad de la acción
Julio 2020: Con Radicado No. 1-2020-11033 del 17 de julio de 2020 la Contraloria de Bogota en el Informe de Auditoria de Regularidad vigencia 2010- PAD 2020, emitio CONCEPTO DE CUMPLIDA.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</si>
  <si>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observó la citacion de  2 reuniones de fechas de citaciòn  del 22 de noviembre de 2018 y 27 de diciembre de 2018, no obstante no se cuenta con actas o documentos oficiales ( listado de asistencia a las mesas) que permita validar le ejecuciòn de la misma.
Por otra parte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Secretarìa Distrital del Habitat.
Contar en el proximo seguimiento con la lista de asistencia a las reuniones enunciadas.
</t>
    </r>
    <r>
      <rPr>
        <b/>
        <sz val="14"/>
        <rFont val="Times New Roman"/>
        <family val="1"/>
      </rPr>
      <t>Mayo 2019:</t>
    </r>
    <r>
      <rPr>
        <sz val="14"/>
        <rFont val="Times New Roman"/>
        <family val="1"/>
      </rPr>
      <t xml:space="preserve"> Se observaron soportes con  Reuniones del 10 de enero de 2019 y 7 de febrero de 2019 
</t>
    </r>
    <r>
      <rPr>
        <b/>
        <sz val="14"/>
        <rFont val="Times New Roman"/>
        <family val="1"/>
      </rPr>
      <t>Recomendaciòn</t>
    </r>
    <r>
      <rPr>
        <sz val="14"/>
        <rFont val="Times New Roman"/>
        <family val="1"/>
      </rPr>
      <t xml:space="preserve">: Continuar con el desarrollo del Convenio .
</t>
    </r>
    <r>
      <rPr>
        <b/>
        <sz val="14"/>
        <rFont val="Times New Roman"/>
        <family val="1"/>
      </rPr>
      <t>Septiembre 2019:</t>
    </r>
    <r>
      <rPr>
        <sz val="14"/>
        <rFont val="Times New Roman"/>
        <family val="1"/>
      </rPr>
      <t xml:space="preserve"> Con radicado No. 1-2019-35159 del 19 de septiembre de 2019, en informe de Auditoria de Desempeño a Subsidios PAD 2019 Código 31 la Contraloría emitió concepto de CERRADA.</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</si>
  <si>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No se reporto avance con corte al seguimiento ( 31 de diciembre de 2018)
</t>
    </r>
    <r>
      <rPr>
        <b/>
        <sz val="14"/>
        <rFont val="Times New Roman"/>
        <family val="1"/>
      </rPr>
      <t xml:space="preserve">Mayo 2019: </t>
    </r>
    <r>
      <rPr>
        <sz val="14"/>
        <rFont val="Times New Roman"/>
        <family val="1"/>
      </rPr>
      <t xml:space="preserve">El area no reporto avance ni soportes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Teniendo en cuenta que la acción está relacionada con la gestión de la documentación que soporta la asignación de subsidios distritales complementarios en el marco de los Programas del Gobierno Nacional. Se da cumplimiento mediante la implementación del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7 y 8.
</t>
    </r>
    <r>
      <rPr>
        <b/>
        <sz val="14"/>
        <rFont val="Times New Roman"/>
        <family val="1"/>
      </rPr>
      <t>Recomendaciòn:</t>
    </r>
    <r>
      <rPr>
        <sz val="14"/>
        <rFont val="Times New Roman"/>
        <family val="1"/>
      </rPr>
      <t xml:space="preserve"> Contar en el proximo seguimientocon documentos que permitan medir la efectividad del procedimiento.
Julio 2020: Con Radicado No. 1-2020-11033 del 17 de julio de 2020 la Contraloria de Bogota en el Informe de Auditoria de Regularidad vigencia 2010- PAD 2020, emitio CONCEPTO DE CUMPLIDA.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</si>
  <si>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informa que mediante radicado 3-2019-03582 realizò invitación a capacitación normatividad desarrollo de convenios de cooperación para el 31/05/2019. Se observa lista de asistencia del 31/05/2019 como soporte de la realización de la capacitación.  Sin embargo, la acciòn queda con el 0% de cumplimiento toda vez que el àrea no remite soporte ni informa cuantas son las capacitaciones programadas, por eso no es posible determinar el indicador de medición de la acción.
</t>
    </r>
    <r>
      <rPr>
        <b/>
        <sz val="14"/>
        <rFont val="Times New Roman"/>
        <family val="1"/>
      </rPr>
      <t xml:space="preserve">Recomendación: </t>
    </r>
    <r>
      <rPr>
        <sz val="14"/>
        <rFont val="Times New Roman"/>
        <family val="1"/>
      </rPr>
      <t xml:space="preserve">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Control.l.
</t>
    </r>
    <r>
      <rPr>
        <b/>
        <sz val="14"/>
        <rFont val="Times New Roman"/>
        <family val="1"/>
      </rPr>
      <t>Octubre 2019</t>
    </r>
    <r>
      <rPr>
        <sz val="14"/>
        <rFont val="Times New Roman"/>
        <family val="1"/>
      </rPr>
      <t xml:space="preserve">: Se observa  capacitaciones en torno a los convenios convenios y/o proyectos financiados o cofinanciados con recursos de cooperación internacional ( Capacitacion es del  31 de mayo de 2019 (radicado No. 3-2019-03582) y  del 16 de agosto de 2019 (radicado No. 3-2019-05785).
</t>
    </r>
    <r>
      <rPr>
        <b/>
        <sz val="14"/>
        <rFont val="Times New Roman"/>
        <family val="1"/>
      </rPr>
      <t xml:space="preserve">Recomendación: </t>
    </r>
    <r>
      <rPr>
        <sz val="14"/>
        <rFont val="Times New Roman"/>
        <family val="1"/>
      </rPr>
      <t xml:space="preserve">Continuar con las capacitaciones en torno a los convenios y/o proyectos financiados o cofinanciados con recursos de cooperación internacional, teniendo en cuenta los convenios de coperacion internacional que se proyecten en los proximos años.
Julio 2020: Con Radicado No. 1-2020-11033 del 17 de julio de 2020 la Contraloria de Bogota en el Informe de Auditoria de Regularidad vigencia 2010- PAD 2020, emitio CONCEPTO DE CUMPLIDA. </t>
    </r>
  </si>
  <si>
    <r>
      <rPr>
        <b/>
        <sz val="14"/>
        <rFont val="Times New Roman"/>
        <family val="1"/>
      </rPr>
      <t>Enero 2019</t>
    </r>
    <r>
      <rPr>
        <sz val="14"/>
        <rFont val="Times New Roman"/>
        <family val="1"/>
      </rPr>
      <t xml:space="preserve">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remite lista de chequeo documentos contratación organismos multilaterales; sin embargo tanto la acción como el indicador establece: Implementar una lista de chequeo que permita identificar y clasificar la documentación que debe ser allegada a la entidad en el marco de sus competencias y lo establecido en los convenios de cooperación internacional. Teniendo en cuenta que a la fecha no se han suscrito convenios de cooperación internacional no se puede verificar la implementación de la lista de chequeo. Asì mismo la lista no se encuentra adoptada en el SIG.
</t>
    </r>
    <r>
      <rPr>
        <b/>
        <sz val="14"/>
        <rFont val="Times New Roman"/>
        <family val="1"/>
      </rPr>
      <t xml:space="preserve">Octubre 2019:  </t>
    </r>
    <r>
      <rPr>
        <sz val="14"/>
        <rFont val="Times New Roman"/>
        <family val="1"/>
      </rPr>
      <t xml:space="preserve">Se evidencia la elaboracion de un proyecto de lista de chequeo de los documentos en desarrollo de convenios de cooperación con organismos multilaterales, falta aprobación por parte de la Subdirección Administrativa
</t>
    </r>
    <r>
      <rPr>
        <b/>
        <sz val="14"/>
        <rFont val="Times New Roman"/>
        <family val="1"/>
      </rPr>
      <t>Recomendación</t>
    </r>
    <r>
      <rPr>
        <sz val="14"/>
        <rFont val="Times New Roman"/>
        <family val="1"/>
      </rPr>
      <t xml:space="preserve">: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Noviembre 2019: </t>
    </r>
    <r>
      <rPr>
        <sz val="14"/>
        <rFont val="Times New Roman"/>
        <family val="1"/>
      </rPr>
      <t xml:space="preserve">Se evidencio el diseño del formato "Lista de chequeo documentos convenios".  Mediante correo electronico del 10 de diciembre fue remitido el formato a la Subdirección de Programas y Proyectos,  para  la aprobación y creación del formato y el instructivo e incluirlo en la etapa pre-contractual.
</t>
    </r>
    <r>
      <rPr>
        <b/>
        <sz val="14"/>
        <rFont val="Times New Roman"/>
        <family val="1"/>
      </rPr>
      <t xml:space="preserve">Recomendación: </t>
    </r>
    <r>
      <rPr>
        <sz val="14"/>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Verificado el Mapa Interactivo de la SDHT se evidencio el formato PS07 FO626 formato lista de chequeo contrapartidas, herramienta creada para el adecuado manejo de convenios internacionales. En la última actualización al Manual del Proceso de Gestión Contractual PS07-PR01se identifican en los LINEAMIENTOS Y POLITICAS DE OPERACIÓN los requisitos que se deben tener en cuenta para la celebración de convenios con organismos internacionales. Mediante correo masivo del 26 de diciembre de 2019 se socializo la actualización del Manual del Proceso de Gestión Contractual PS07-PR01.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Julio 2020: Con Radicado No. 1-2020-11033 del 17 de julio de 2020 la Contraloria de Bogota en el Informe de Auditoria de Regularidad vigencia 2010- PAD 2020, emitio CONCEPTO DE CUMPLIDA. </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</si>
  <si>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àrea manifiesta la Subdirección no ha suscrito convenios este año ni planea suscribirlos, no se ha implementado ninguna acción. Debido a esto no se observa avance en el cumplimiento de la acción.
</t>
    </r>
    <r>
      <rPr>
        <b/>
        <sz val="14"/>
        <rFont val="Times New Roman"/>
        <family val="1"/>
      </rPr>
      <t>Octubre 2019</t>
    </r>
    <r>
      <rPr>
        <sz val="14"/>
        <rFont val="Times New Roman"/>
        <family val="1"/>
      </rPr>
      <t xml:space="preserve">: No se aporto ninguna evidencia
</t>
    </r>
    <r>
      <rPr>
        <b/>
        <sz val="14"/>
        <rFont val="Times New Roman"/>
        <family val="1"/>
      </rPr>
      <t>Recomendación:</t>
    </r>
    <r>
      <rPr>
        <sz val="14"/>
        <rFont val="Times New Roman"/>
        <family val="1"/>
      </rPr>
      <t xml:space="preserve"> Llevar a cabo la gestión necesaria para  que en el formato de estudios previos del SIG, se incluya el  análisis de viabilidad correspondiente en los  convenios en los cuales  se destinen recursos para la construcción de obras de urbanismo.  
</t>
    </r>
    <r>
      <rPr>
        <b/>
        <sz val="14"/>
        <rFont val="Times New Roman"/>
        <family val="1"/>
      </rPr>
      <t>Noviembre 2019:</t>
    </r>
    <r>
      <rPr>
        <sz val="14"/>
        <rFont val="Times New Roman"/>
        <family val="1"/>
      </rPr>
      <t xml:space="preserve"> No se presentaron avances frente a la acción programada. Materializandose el riesgo de incumplimiento. 
</t>
    </r>
    <r>
      <rPr>
        <b/>
        <sz val="14"/>
        <rFont val="Times New Roman"/>
        <family val="1"/>
      </rPr>
      <t>Recomendación</t>
    </r>
    <r>
      <rPr>
        <sz val="14"/>
        <rFont val="Times New Roman"/>
        <family val="1"/>
      </rPr>
      <t xml:space="preserve">: Realizar las actuaciones pertinentes a fin de evidenciar en el proximo seguimiento el cumplimiento de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Teniendo en cuenta que la accion es "Incluir en los estudios previos para los convenios, en los que se destinen recursos para la construcción de obras de urbanismo, el análisis de viabilidad correspondiente, que asegura la oportuna ejecución de los recursos que la SDHT destine" se observa que en la vigencia 2019 no se suscribieron convenios en los que se destinaron recusos para la construcciòn de obras de urbanisno de acuredo al pronunciamiento de la Subdiectora Administrativa mediante el radicado No. 3-2020-00656 del 11 de febrero de 2020.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</si>
  <si>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t>
    </r>
    <r>
      <rPr>
        <b/>
        <sz val="14"/>
        <rFont val="Times New Roman"/>
        <family val="1"/>
      </rPr>
      <t>Mayo 2019:</t>
    </r>
    <r>
      <rPr>
        <sz val="14"/>
        <rFont val="Times New Roman"/>
        <family val="1"/>
      </rPr>
      <t xml:space="preserve"> El area no reporto avance ni soportes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4"/>
        <rFont val="Times New Roman"/>
        <family val="1"/>
      </rPr>
      <t>Recomendaciòn</t>
    </r>
    <r>
      <rPr>
        <sz val="14"/>
        <rFont val="Times New Roman"/>
        <family val="1"/>
      </rPr>
      <t xml:space="preserve">: Contar en el proximo seguimientocon documentos que permitan medir la efectividad del procedimiento.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</si>
  <si>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El area no reporto avance ni soportes
</t>
    </r>
    <r>
      <rPr>
        <b/>
        <sz val="14"/>
        <rFont val="Times New Roman"/>
        <family val="1"/>
      </rPr>
      <t>Recomendación</t>
    </r>
    <r>
      <rPr>
        <sz val="14"/>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4"/>
        <rFont val="Times New Roman"/>
        <family val="1"/>
      </rPr>
      <t>Recomendaciòn</t>
    </r>
    <r>
      <rPr>
        <sz val="14"/>
        <rFont val="Times New Roman"/>
        <family val="1"/>
      </rPr>
      <t xml:space="preserve">: Contar en el proximo seguimientocon documentos que permitan medir la efectividad del procedimiento
Julio 2020: Con Radicado No. 1-2020-11033 del 17 de julio de 2020 la Contraloria de Bogota en el Informe de Auditoria de Regularidad vigencia 2010- PAD 2020, emitio CONCEPTO DE CUMPLIDA.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</si>
  <si>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No se evidencian soportes que permitan evidenciar el cumplimiento de la acción.</t>
    </r>
    <r>
      <rPr>
        <b/>
        <sz val="14"/>
        <rFont val="Times New Roman"/>
        <family val="1"/>
      </rPr>
      <t xml:space="preserve">
</t>
    </r>
    <r>
      <rPr>
        <sz val="14"/>
        <rFont val="Times New Roman"/>
        <family val="1"/>
      </rPr>
      <t xml:space="preserve">
</t>
    </r>
    <r>
      <rPr>
        <b/>
        <sz val="14"/>
        <rFont val="Times New Roman"/>
        <family val="1"/>
      </rPr>
      <t>Recomendación:</t>
    </r>
    <r>
      <rPr>
        <sz val="14"/>
        <rFont val="Times New Roman"/>
        <family val="1"/>
      </rPr>
      <t xml:space="preserve"> Realizar las actuaciones pertinentes para cumplir con la acción en la fecha determinada, a fin de evitar la materialización del riesgo de incumplimiento de la acción y contribuir de manera negativa a cumplimiento del Plan de Mejoramiento menor al 90% , lo que permitiria que le Contraloria de Bogotá estabeciera un presunto hallazgo disciplinario para la entidad.
</t>
    </r>
    <r>
      <rPr>
        <b/>
        <sz val="14"/>
        <rFont val="Times New Roman"/>
        <family val="1"/>
      </rPr>
      <t xml:space="preserve">Octubre 2019: </t>
    </r>
    <r>
      <rPr>
        <sz val="14"/>
        <rFont val="Times New Roman"/>
        <family val="1"/>
      </rPr>
      <t xml:space="preserve">Se observò la creación del procedimiento "para la elaboraciòn de aportes bajo condiciòn", PM04-PR26 del 31 de octubre de 2019 V1.
</t>
    </r>
    <r>
      <rPr>
        <b/>
        <sz val="14"/>
        <rFont val="Times New Roman"/>
        <family val="1"/>
      </rPr>
      <t>Recomendación</t>
    </r>
    <r>
      <rPr>
        <sz val="14"/>
        <rFont val="Times New Roman"/>
        <family val="1"/>
      </rPr>
      <t xml:space="preserve">: Contar con soportes que permitan verificar de la aplicaciòn del Procedimiento.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</si>
  <si>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Procedimiento PS03-PR09 actualizado en cual se encuentra en el  mapa interactivo en la siguiente ruta: A:\MAPA INTERACTIVO\Apoyo\Gestión Documental\Procedimientos. 
</t>
    </r>
    <r>
      <rPr>
        <b/>
        <sz val="14"/>
        <rFont val="Times New Roman"/>
        <family val="1"/>
      </rPr>
      <t xml:space="preserve">Recomendación: </t>
    </r>
    <r>
      <rPr>
        <sz val="14"/>
        <rFont val="Times New Roman"/>
        <family val="1"/>
      </rPr>
      <t xml:space="preserve">Dar aplicación al procedimiento, con el fin de garantizar la efectividad de la acción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</si>
  <si>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observo presentacion en el cual se realiza el análisis de la normatividad aplicable del SIVICOF, igualmente se indican los formularios a diligenciar por la entidad tanto mensual como anualmente  y los casos excepcionespara la rendición de cuentas a la Contraloria de Bogotá, fechas de presentación y las sanciones aplicables por el no cumplimiento de las directrices dadas por la misma; esta se socializó en comité institucional de coordinación de control interno de septiembre y octubre de 2019.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</si>
  <si>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2029: </t>
    </r>
    <r>
      <rPr>
        <sz val="14"/>
        <rFont val="Times New Roman"/>
        <family val="1"/>
      </rPr>
      <t>Se evidencia la circular 011 de 2019 con lineamientos a la supervisión entre lo cual se encuentra lo relacionado con la publicación en el SECOP II, la cual fue socializada a través de correo electrónico.
Julio 2020: Con Radicado No. 1-2020-11033 del 17 de julio de 2020 la Contraloria de Bogota en el Informe de Auditoria de Regularidad vigencia 2010- PAD 2020, emitio CONCEPTO DE CUMPLIDA INEFECTIVA.</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</si>
  <si>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observa que en 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4 que precisa: “Verificar que el valor del subsidio distrital de vivienda señalado en la Escritura Pública corresponda con el otorgado por la SDHT, de acuerdo con la resolución de asignación y/o vinculación del hogar al proyecto, así mismo, verificar que el valor del subsidio incorpore el de la indexación, cuando sea el caso”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</si>
  <si>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evidencia la socialización del procedimiento de PQRS: PG06-IN59 Guía para responder las PQRSD y PG06-FO610 Notificación por Aviso.
</t>
    </r>
    <r>
      <rPr>
        <b/>
        <sz val="14"/>
        <rFont val="Times New Roman"/>
        <family val="1"/>
      </rPr>
      <t>Recomendación:</t>
    </r>
    <r>
      <rPr>
        <sz val="14"/>
        <rFont val="Times New Roman"/>
        <family val="1"/>
      </rPr>
      <t xml:space="preserve"> Contar con soportes que validen la implementación del procedimiento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</si>
  <si>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la guia para responder PQRS con CÓDIGO  PG06-IN59 V1.
</t>
    </r>
    <r>
      <rPr>
        <b/>
        <sz val="14"/>
        <rFont val="Times New Roman"/>
        <family val="1"/>
      </rPr>
      <t xml:space="preserve">Recomendación:  </t>
    </r>
    <r>
      <rPr>
        <sz val="14"/>
        <rFont val="Times New Roman"/>
        <family val="1"/>
      </rPr>
      <t xml:space="preserve">Contar con soportes que validen la implementación de la guía.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</si>
  <si>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Procedimiento PS03-PR09 actualizado en cual se encuentra en el  mapa interactivo en la siguiente ruta: A:\MAPA INTERACTIVO\Apoyo\Gestión Documental\Procedimientos. 
</t>
    </r>
    <r>
      <rPr>
        <b/>
        <sz val="14"/>
        <rFont val="Times New Roman"/>
        <family val="1"/>
      </rPr>
      <t xml:space="preserve">Recomendación: </t>
    </r>
    <r>
      <rPr>
        <sz val="14"/>
        <rFont val="Times New Roman"/>
        <family val="1"/>
      </rPr>
      <t xml:space="preserve">Contar con soportes que validen la implementación del procedimiento
Julio 2020: Con Radicado No. 1-2020-11033 del 17 de julio de 2020 la Contraloria de Bogota en el Informe de Auditoria de Regularidad vigencia 2010- PAD 2020, emitio CONCEPTO DE CUMPLIDA. </t>
    </r>
  </si>
  <si>
    <r>
      <t xml:space="preserve">Julio 2019: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observa que de 12 proyectos de inversión se han realizado 3 mesas de trabajo con los gerentes de los proyectos de inversión No. 417 ( 27 de agosto de 2019) 491 ( 21 de agosto de 2019) y 7505 ( 14 de agosto de 2019), en ese orden no se aportaron mesa de trabajo de los proyectos de inversión 418, 1075,1102,1144,187,1151,1153,800,1151(9 proyectos de inversión), Recomendación: Establecer actuaciones pertinentes para cumplir con la meta establecida en los tempos programados, toda vez que se observa un avance bajo de la acción.
</t>
    </r>
    <r>
      <rPr>
        <b/>
        <sz val="14"/>
        <rFont val="Times New Roman"/>
        <family val="1"/>
      </rPr>
      <t>Noviembre 2019:</t>
    </r>
    <r>
      <rPr>
        <sz val="14"/>
        <rFont val="Times New Roman"/>
        <family val="1"/>
      </rPr>
      <t xml:space="preserve"> Se observa que se han realizado por cada proyecto de inversión meses de trabajo de seguimiento con los gerentes de los proyectos de inversión así: PI 417 ( 27/08/2019 y 7/11/2019), PI 418 ( 14/08/2019) y 01/11/2019), PI 491 ( 21/08/2019 y 07/11/2019) PI 1075 ( 21/08/2019 y 15/11/2019), PI1102 ( 29/08/2019 y 15/11/2019), PI 487 ( 29/08/2019 y 15/11/2019), PI 1151 ( 29/08/2019 y 15/11/2019) , PI 1144 ( 29/08/2019 y 15/11/2019 ) PI 1153 ( 22/08/2019 y 14/11/2019 ) PI 800 ( 22/08/2019 y 14/11/2019) y PI 7505 ( 14/08/2019 y 08/11/2019).
</t>
    </r>
    <r>
      <rPr>
        <b/>
        <sz val="14"/>
        <rFont val="Times New Roman"/>
        <family val="1"/>
      </rPr>
      <t xml:space="preserve">Recomendación: </t>
    </r>
    <r>
      <rPr>
        <sz val="14"/>
        <rFont val="Times New Roman"/>
        <family val="1"/>
      </rPr>
      <t xml:space="preserve">Implementar como mejora continua esta práctica de seguimientos a la ejecución de los proyectos de inversión a través de mesas de trabajo.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</si>
  <si>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observó que a partir de la fecha de inicio de la  acción es decir 01 de julio de 2019, se han realizado tres (3) mesas de trabajo  entre la Subsecretaría de Coordinación Operativa y la Subdirección de Barrios, con el fin de realizar seguimiento al cumplimiento  de la meta “Coordinar 100 Por Ciento de las Intervenciones para el Mejoramiento Integral”, es de aclarar que las mesas de trabajo son realizadas el mes siguiente al periodo al cual se le realiza el seguimiento como se detalla a continuación:
1: Se remite acta de reunión de fecha 09 de agosto de 2019, en la cual se realiza el seguimiento de cumplimiento de las metas correspondiente al periodo de julio de 2019.
2: Se remite acta de reunión de fecha 09 de septiembre de 2019, en la cual se realiza el seguimiento de cumplimiento de las metas correspondiente al periodo de agosto de 2019.
3: Se remite acta de reunión de fecha 07 de octubre de 2019, en la cual se realiza el seguimiento de cumplimiento de las metas correspondiente al periodo de septiembre de 2019.
</t>
    </r>
    <r>
      <rPr>
        <b/>
        <sz val="14"/>
        <rFont val="Times New Roman"/>
        <family val="1"/>
      </rPr>
      <t>Noviembre 2019:</t>
    </r>
    <r>
      <rPr>
        <sz val="14"/>
        <rFont val="Times New Roman"/>
        <family val="1"/>
      </rPr>
      <t xml:space="preserve"> Se observó que durante el mes de noviembre se realizó una (1) mesa de trabajo  entre la Subsecretaría de Coordinación Operativa y la Subdirección de Barrios, con el fin de realizar seguimiento al cumplimiento  de la meta “Coordinar 100 Por Ciento de las Intervenciones para el Mejoramiento Integral”, del proyecto de invsersión 1153, para el periodo de octubre de 2019, para un total de cuatro (4) mesas de trabajo realizadas a partir del inicio de la acción.
1: Acta de reunión de fecha 08 de noviembre de 2019, en la cual se realiza el seguimiento de cumplimiento de las metas correspondiente al periodo de octubre de 2019, Reporte de seguimiento 1153 oct 2019.
</t>
    </r>
    <r>
      <rPr>
        <b/>
        <sz val="14"/>
        <rFont val="Times New Roman"/>
        <family val="1"/>
      </rPr>
      <t>Diciembre 2020:</t>
    </r>
    <r>
      <rPr>
        <sz val="14"/>
        <rFont val="Times New Roman"/>
        <family val="1"/>
      </rPr>
      <t xml:space="preserve">  Se observó dos actas de fecha del 09 de diciembre de 2019 y 30 de diciembre de 2019, correspondientes al seguimiento de los meses de noviembre y diciembre de 2019 respectivamente, de la meta “Coordinar 100 Por Ciento de las Intervenciones para el Mejoramiento Integral”  por parte de la Subsecretaria de Coordinación Operativa y la Subdirección de Barrios, para un total de Sesis (6) mesas de trabajo.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</si>
  <si>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</si>
  <si>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evidencia la circular 011 de 2019 con lineamientos a la supervisión entre lo cual se encuentra lo relacionado con la publicación en el SECOP II, la cual fue socializada a través de correo electrónico.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</si>
  <si>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 S</t>
    </r>
    <r>
      <rPr>
        <sz val="14"/>
        <rFont val="Times New Roman"/>
        <family val="1"/>
      </rPr>
      <t xml:space="preserve">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</si>
  <si>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a la fecha de este seguimiento los memorandos de citación, listas de asistencia y correos electrónicos en cuanto al seguimiento a la ejecución presupuestal realizadas en el mes de julio, para el mes de agosto se evidencian los correos electronicos con los involucrados del tema de seguimiento a la ejecución presupuestal. No se evidencian soportes ( Actas)  de mesas de trabajo que validen los seguimientos al presupuesto de la vigencia, donde se reflejen los compromisos para contribuir al cumplimiento de la  ejecución presupuestal de cada proyecto de inversiòn de la vigencia 2019 . 
</t>
    </r>
    <r>
      <rPr>
        <b/>
        <sz val="14"/>
        <rFont val="Times New Roman"/>
        <family val="1"/>
      </rPr>
      <t>Recomendación:</t>
    </r>
    <r>
      <rPr>
        <sz val="14"/>
        <rFont val="Times New Roman"/>
        <family val="1"/>
      </rPr>
      <t xml:space="preserve"> Para el posterior seguimiento evidenciar con los soportes correspondientes las mesas de trabajo para el mes de agosto como lo establece la acción.
</t>
    </r>
    <r>
      <rPr>
        <b/>
        <sz val="14"/>
        <rFont val="Times New Roman"/>
        <family val="1"/>
      </rPr>
      <t>Noviembre 2019  :</t>
    </r>
    <r>
      <rPr>
        <sz val="14"/>
        <rFont val="Times New Roman"/>
        <family val="1"/>
      </rPr>
      <t xml:space="preserve">Se evidencian a la fecha de este seguimiento los memorandos de citación, listas de asistencia en cuanto al seguimiento a la ejecución y PAC realizadas en el mes de noviembre, no se evidencian mesas de trabajo realizadas.
</t>
    </r>
    <r>
      <rPr>
        <b/>
        <sz val="14"/>
        <rFont val="Times New Roman"/>
        <family val="1"/>
      </rPr>
      <t>Recomendación:</t>
    </r>
    <r>
      <rPr>
        <sz val="14"/>
        <rFont val="Times New Roman"/>
        <family val="1"/>
      </rPr>
      <t xml:space="preserve"> Para el posterior seguimiento realizar acta de los temas tratados y compromisos adquiridos para dar claridad a la accion planteada. lo mencionado para los meses de agosto y noviembre de 2019.
</t>
    </r>
    <r>
      <rPr>
        <b/>
        <sz val="14"/>
        <rFont val="Times New Roman"/>
        <family val="1"/>
      </rPr>
      <t xml:space="preserve">Diciembre 2019: </t>
    </r>
    <r>
      <rPr>
        <sz val="14"/>
        <rFont val="Times New Roman"/>
        <family val="1"/>
      </rPr>
      <t xml:space="preserve">Se cuenta con las siguientes actas realizadas entre la Subdirección Financiera y los responsables de los proyectos así: </t>
    </r>
    <r>
      <rPr>
        <b/>
        <sz val="14"/>
        <rFont val="Times New Roman"/>
        <family val="1"/>
      </rPr>
      <t xml:space="preserve"> MES DE JULIO</t>
    </r>
    <r>
      <rPr>
        <sz val="14"/>
        <rFont val="Times New Roman"/>
        <family val="1"/>
      </rPr>
      <t xml:space="preserve">: 29 de julio de 2019: Oficina Asesora de Comunicaciones y Subsecretaria de Gestión Financiera, Acta del acta del 31 de julio de 2019 con la Subsecretaria Jurídica y Acta del 26 de Julio de 2019 con la Subsecretarias de Gestión Corporativa y Control Interno Disciplinario. </t>
    </r>
    <r>
      <rPr>
        <b/>
        <sz val="14"/>
        <rFont val="Times New Roman"/>
        <family val="1"/>
      </rPr>
      <t>MES DE NOVIEMBRE</t>
    </r>
    <r>
      <rPr>
        <sz val="14"/>
        <rFont val="Times New Roman"/>
        <family val="1"/>
      </rPr>
      <t xml:space="preserve">: Acta del 29 de noviembre de 2019: Subsecretaria de Inspección Vigilancia y Control, Subsecretaria de Coordinación Operativa y Subsecretaria de Planeación y Políticas, Subsecretaria Jurídica, Acta del 27 de noviembre de 2019; Oficina Asesora de Comunicaciones, Acta del 14 de noviembre de 2019: Subsecretaria de Gestión Financiera, Acta del 26 de noviembre de 2019: Subsecretaria de Gestión Corporativa y Control Interno Disciplinario. </t>
    </r>
    <r>
      <rPr>
        <b/>
        <sz val="14"/>
        <rFont val="Times New Roman"/>
        <family val="1"/>
      </rPr>
      <t xml:space="preserve">DICIEMBRE 2019: </t>
    </r>
    <r>
      <rPr>
        <sz val="14"/>
        <rFont val="Times New Roman"/>
        <family val="1"/>
      </rPr>
      <t xml:space="preserve">Actas del 31 de diciembre de 2019: Subsecretaria de Gestión Corporativa y Control Interno Disciplinario, Oficina Asesora de Comunicaciones, Subsecretaria Jurídica, Subsecretaria de Coordinación Operativa, Subsecretaria de Planeación y Política y Subsecretaria de Inspección, Vigilancia y Control de Vivienda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</si>
  <si>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envío del memorando memorando No. 3-2019-04511 a la Subdirectora Administrativa en el cual se le solicita que se de prioridad en la entrega a la Subdirecciòn de Investigaciones y Control de VIvienda  de los oficios que lleguen de la Subdirección de Cobro No Tributario tal como lo señala la acción de la observación.
Julio 2020: Con Radicado No. 1-2020-11033 del 17 de julio de 2020 la Contraloria de Bogota en el Informe de Auditoria de Regularidad vigencia 2010- PAD 2020, emitio CONCEPTO DE CUMPLIDA. </t>
    </r>
  </si>
  <si>
    <r>
      <rPr>
        <b/>
        <sz val="14"/>
        <rFont val="Times New Roman"/>
        <family val="1"/>
      </rPr>
      <t>Julio 2019: T</t>
    </r>
    <r>
      <rPr>
        <sz val="14"/>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acta de liquidación del convenio 254 de 2015 suscrito con el Jardin Botanico de Bogotá.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</si>
  <si>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En la Subdirecciòn Financiera se evidencia documento en proceso de elaboracion en cuanto al tema conciliatorio  por parte de la Subdirección Financiera y la Subdirección de Recursos Públicos. 
</t>
    </r>
    <r>
      <rPr>
        <b/>
        <sz val="14"/>
        <rFont val="Times New Roman"/>
        <family val="1"/>
      </rPr>
      <t>Recomendación:</t>
    </r>
    <r>
      <rPr>
        <sz val="14"/>
        <rFont val="Times New Roman"/>
        <family val="1"/>
      </rPr>
      <t xml:space="preserve"> Para el posterior seguimiento evidenciar los soportes correspondientes el avance de la acción.
</t>
    </r>
    <r>
      <rPr>
        <b/>
        <sz val="14"/>
        <rFont val="Times New Roman"/>
        <family val="1"/>
      </rPr>
      <t>Noviembre 2019</t>
    </r>
    <r>
      <rPr>
        <sz val="14"/>
        <rFont val="Times New Roman"/>
        <family val="1"/>
      </rPr>
      <t xml:space="preserve">:Se 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
</t>
    </r>
    <r>
      <rPr>
        <b/>
        <sz val="14"/>
        <rFont val="Times New Roman"/>
        <family val="1"/>
      </rPr>
      <t>Recomendación:</t>
    </r>
    <r>
      <rPr>
        <sz val="14"/>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
</t>
    </r>
    <r>
      <rPr>
        <b/>
        <sz val="14"/>
        <rFont val="Times New Roman"/>
        <family val="1"/>
      </rPr>
      <t>Diciembre 2019:</t>
    </r>
    <r>
      <rPr>
        <sz val="14"/>
        <rFont val="Times New Roman"/>
        <family val="1"/>
      </rPr>
      <t xml:space="preserve">Se evidencia documento PS04-IN65 V1 "Instructivo para la conciliación de recursos desembolsados a terceros por concepto de Subsidios distritales de vivienda" de fecha 20 de diciembre de 2019, igualmente se remite socialización por medio de correo electronico  de fecha 27 de diciembre de 2019 enviado por la Oficina de comunicaciones en el cual se informa de la creación de dicho Instructivo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</si>
  <si>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 comprobante contable en el cual se realiza los ajustes realizados, se evidencia la documentación base para efectuar el mismo.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</si>
  <si>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 memorando por parte de la Subdirección Financiera a las diferentes areas de la entidad solicitando información en cuanto al “Proyecto de vivienda Asociación de Vivienda Caminos de Esperanza” igualmente se remite respuesta de las mismas indicando desconocimiento sobre el tema.
No se evidencian soportes en cuanto a las  mesas de trabajo indicadas en la acción propuesta.
</t>
    </r>
    <r>
      <rPr>
        <b/>
        <sz val="14"/>
        <rFont val="Times New Roman"/>
        <family val="1"/>
      </rPr>
      <t>Recomendación:</t>
    </r>
    <r>
      <rPr>
        <sz val="14"/>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Noviembre 2019:</t>
    </r>
    <r>
      <rPr>
        <sz val="14"/>
        <rFont val="Times New Roman"/>
        <family val="1"/>
      </rPr>
      <t xml:space="preserve">Se evidencia listado de asistencia de la mesa de trabajo realizada el 05 diciembre de 2019 con la ERU, la cual tiene fecha posterior al corte de este seguimiento.
No se evidencia soporte del acta realizada en la mesa de trabajo.
</t>
    </r>
    <r>
      <rPr>
        <b/>
        <sz val="14"/>
        <rFont val="Times New Roman"/>
        <family val="1"/>
      </rPr>
      <t>Recomendación:</t>
    </r>
    <r>
      <rPr>
        <sz val="14"/>
        <rFont val="Times New Roman"/>
        <family val="1"/>
      </rPr>
      <t xml:space="preserve"> Para el posterior seguimiento evidenciar el soporte correspondiente a la acción, realizar acta de los temas tratados y compromisos adquiridos para dar claridad a la accion planteada.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Diciembre 2019</t>
    </r>
    <r>
      <rPr>
        <sz val="14"/>
        <rFont val="Times New Roman"/>
        <family val="1"/>
      </rPr>
      <t xml:space="preserve">:Se evidencia acta realizada de mesa de trabajo y listado de asistencia a la misma realizada el 05 diciembre de 2019 con la ERU , tema tratado "mesa de trabajo caminos de la esperanza".
</t>
    </r>
    <r>
      <rPr>
        <b/>
        <sz val="14"/>
        <rFont val="Times New Roman"/>
        <family val="1"/>
      </rPr>
      <t>Recomendación</t>
    </r>
    <r>
      <rPr>
        <sz val="14"/>
        <rFont val="Times New Roman"/>
        <family val="1"/>
      </rPr>
      <t xml:space="preserve">:  Continuar con la acción que contribuye a la legalizacion de los saldos de la cuenta “19080102 Recursos entregados en Administración
Julio 2020: Con Radicado No. 1-2020-11033 del 17 de julio de 2020 la Contraloria de Bogota en el Informe de Auditoria de Regularidad vigencia 2010- PAD 2020, emitio CONCEPTO DE CUMPLIDA. </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</si>
  <si>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:No se aportaron registros ni evidencias que permitan determinar avances en la acción. 
</t>
    </r>
    <r>
      <rPr>
        <b/>
        <sz val="14"/>
        <rFont val="Times New Roman"/>
        <family val="1"/>
      </rPr>
      <t>Recomendación:</t>
    </r>
    <r>
      <rPr>
        <sz val="14"/>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Noviembre 2019</t>
    </r>
    <r>
      <rPr>
        <sz val="14"/>
        <rFont val="Times New Roman"/>
        <family val="1"/>
      </rPr>
      <t xml:space="preserve">: No se aportaron registros ni evidencias que permitan determinar avances en la acción. 
</t>
    </r>
    <r>
      <rPr>
        <b/>
        <sz val="14"/>
        <rFont val="Times New Roman"/>
        <family val="1"/>
      </rPr>
      <t>Recomendación:</t>
    </r>
    <r>
      <rPr>
        <sz val="14"/>
        <rFont val="Times New Roman"/>
        <family val="1"/>
      </rPr>
      <t xml:space="preserve"> Se reitera nuevamente que para el posterior seguimiento, se evidencie con los soportes correspondiente al cumplimiento de la acción, en caso contratio se materializara el riesgo de acción INCUMPLIDA ocasionando la materiliazción del riesgo de sanciones como lo establece la Resolución Organica No. 036 de 2019 de la Contraloria de Bogotá,
</t>
    </r>
    <r>
      <rPr>
        <b/>
        <sz val="14"/>
        <rFont val="Times New Roman"/>
        <family val="1"/>
      </rPr>
      <t xml:space="preserve">Diciembre 2019: </t>
    </r>
    <r>
      <rPr>
        <sz val="14"/>
        <rFont val="Times New Roman"/>
        <family val="1"/>
      </rPr>
      <t xml:space="preserve">Se evidencia que con MemorandoNo. 3-2019-09548 del 23 de diciembre de 2019 el supervisor del Convenio 523 de 2016 remite a la Subdirección Financiera con el asunto "Información para legalización de recursos - Convenios 523-2016", los soportes para legalización de $196,599,014, adicionalmente remite comprobante contable del mes de diciembre de 2019 generado del aplicativo JSP7 que tiene en su descripción de detalle"legalización de recursos entregados en administración en virtud de lo comunicado mediante radicado" . Se evidencia documento denominado "Acta consulta previa en la etapa de protocolización, con el cabildo indigena muisca de Bosa en el marco del proyecto plan parcial el eden - el descanso.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</si>
  <si>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actas de mesas de trabajo de los dias 10 y 24 de julio de 2019 para los meses de septiembre, octubre y noviembre se evidencian listado de asistencia de reuniones realizadas con la ERU.
</t>
    </r>
    <r>
      <rPr>
        <b/>
        <sz val="14"/>
        <rFont val="Times New Roman"/>
        <family val="1"/>
      </rPr>
      <t>Recomendación</t>
    </r>
    <r>
      <rPr>
        <sz val="14"/>
        <rFont val="Times New Roman"/>
        <family val="1"/>
      </rPr>
      <t xml:space="preserve">: Adicional a Listado de asistencia y la citación a la mesa de trabajo, realizar acta de los temas tratados y compromisos adquiridos, con el fin de realizar seguimiento y garantizar la efectividad  de la acción.
</t>
    </r>
    <r>
      <rPr>
        <b/>
        <sz val="14"/>
        <rFont val="Times New Roman"/>
        <family val="1"/>
      </rPr>
      <t>Noviembre de 2019</t>
    </r>
    <r>
      <rPr>
        <sz val="14"/>
        <rFont val="Times New Roman"/>
        <family val="1"/>
      </rPr>
      <t xml:space="preserve">: Se evidencian: Acta de reunion y listado de asistencia de la mesa de trabajo realizada el dia 09 de octubre de 2019 realizada con la ERU, tema convenios 152-12, Acta de reunion del dia 01 de noviembre y listado de asistencia de la misma fecha, realizada con la ERU, tema convenios 152-12  y 407-13. Con Radicado No. 3-2019-09150 del 13 de diciembre de 2019 la Subdirecciòn de Suelos remite copia del acta del 9 de octubre de 2019, debidamente diligenciada.
</t>
    </r>
    <r>
      <rPr>
        <b/>
        <sz val="14"/>
        <rFont val="Times New Roman"/>
        <family val="1"/>
      </rPr>
      <t>Recomendación</t>
    </r>
    <r>
      <rPr>
        <sz val="14"/>
        <rFont val="Times New Roman"/>
        <family val="1"/>
      </rPr>
      <t xml:space="preserve">: Remitir en el proximo seguimiento  el acta de los temas tratados y compromisos adquiridos en el mes de septiembre, para dar claridad a la accion planteada.
</t>
    </r>
    <r>
      <rPr>
        <b/>
        <sz val="14"/>
        <rFont val="Times New Roman"/>
        <family val="1"/>
      </rPr>
      <t xml:space="preserve">Diciembre 2019: </t>
    </r>
    <r>
      <rPr>
        <sz val="14"/>
        <rFont val="Times New Roman"/>
        <family val="1"/>
      </rPr>
      <t xml:space="preserve">Se verificó que 4 mesas conciliaciones con la ERU asi: Acta del 10 de julio de 2019, Acta del 24 de julio de 2019, Acta del 09 de octubre de 2019 y  Acta del 01 de noviembre de 2019 adicionalmente se cuenta con sus respectivos listado de asistencia por cada mesa.
</t>
    </r>
    <r>
      <rPr>
        <b/>
        <sz val="14"/>
        <rFont val="Times New Roman"/>
        <family val="1"/>
      </rPr>
      <t>Recomendación:</t>
    </r>
    <r>
      <rPr>
        <sz val="14"/>
        <rFont val="Times New Roman"/>
        <family val="1"/>
      </rPr>
      <t xml:space="preserve"> Continuar con la aación a fin de culminar con la legalizació de los recursos del convenio 152-12
Julio 2020: Con Radicado No. 1-2020-11033 del 17 de julio de 2020 la Contraloria de Bogota en el Informe de Auditoria de Regularidad vigencia 2010- PAD 2020, emitio CONCEPTO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</si>
  <si>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:No se aportaron registros ni evidencias que permitan determinar avances en la acción. 
</t>
    </r>
    <r>
      <rPr>
        <b/>
        <sz val="14"/>
        <rFont val="Times New Roman"/>
        <family val="1"/>
      </rPr>
      <t xml:space="preserve">Recomendación: </t>
    </r>
    <r>
      <rPr>
        <sz val="14"/>
        <rFont val="Times New Roman"/>
        <family val="1"/>
      </rPr>
      <t xml:space="preserve">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Noviembre 2019:</t>
    </r>
    <r>
      <rPr>
        <sz val="14"/>
        <rFont val="Times New Roman"/>
        <family val="1"/>
      </rPr>
      <t xml:space="preserve">No se aportaron registros ni evidencias que permitan determinar avances en la acción, los mismos se remitiran posterior al cierre contable anual a realizarse el 31 de diciembre de 2019. 
</t>
    </r>
    <r>
      <rPr>
        <b/>
        <sz val="14"/>
        <rFont val="Times New Roman"/>
        <family val="1"/>
      </rPr>
      <t>Recomendación</t>
    </r>
    <r>
      <rPr>
        <sz val="14"/>
        <rFont val="Times New Roman"/>
        <family val="1"/>
      </rPr>
      <t xml:space="preserve">: Se reitera que para el posterior seguimiento evidenciar con los soportes correspondientes el avance de la acción.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rFont val="Times New Roman"/>
        <family val="1"/>
      </rPr>
      <t xml:space="preserve">Diciembre 2019: </t>
    </r>
    <r>
      <rPr>
        <sz val="14"/>
        <rFont val="Times New Roman"/>
        <family val="1"/>
      </rPr>
      <t xml:space="preserve">Se evidencia documento denominado "Revelaciones estados Financieros 31 de diciembre de 2019" junto con treinta y dos (32) anexos en formato excel que hacen `parte del mismo.
</t>
    </r>
    <r>
      <rPr>
        <b/>
        <sz val="14"/>
        <rFont val="Times New Roman"/>
        <family val="1"/>
      </rPr>
      <t>Recomendación:</t>
    </r>
    <r>
      <rPr>
        <sz val="14"/>
        <rFont val="Times New Roman"/>
        <family val="1"/>
      </rPr>
      <t xml:space="preserve"> Continuar con la revelación comparativa en las notas a los estados financieros respecto de las operaciones que se realizan al interior de la Secretaría.
Julio 2020: Con Radicado No. 1-2020-11033 del 17 de julio de 2020 la Contraloria de Bogota en el Informe de Auditoria de Regularidad vigencia 2010- PAD 2020, emitio CONCEPTO DE CUMPLIDA.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</si>
  <si>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 xml:space="preserve">Octubre 2019: </t>
    </r>
    <r>
      <rPr>
        <sz val="14"/>
        <rFont val="Times New Roman"/>
        <family val="1"/>
      </rPr>
      <t xml:space="preserve">No se evidenció avance de la acciòn, toda vez que la misma inicia a partir del 01 de febrero de 2020.
</t>
    </r>
    <r>
      <rPr>
        <b/>
        <sz val="14"/>
        <rFont val="Times New Roman"/>
        <family val="1"/>
      </rPr>
      <t xml:space="preserve">Noviembre 2019: </t>
    </r>
    <r>
      <rPr>
        <sz val="14"/>
        <rFont val="Times New Roman"/>
        <family val="1"/>
      </rPr>
      <t xml:space="preserve">No se evidenció avance de la acciòn, toda vez que la misma inicia a partir del 01 de febrero de 2020.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Mayo 2020:</t>
    </r>
    <r>
      <rPr>
        <sz val="14"/>
        <rFont val="Times New Roman"/>
        <family val="1"/>
      </rPr>
      <t xml:space="preserve"> Se observa  Memorando No: 3-2020- 01513 del 15 de abril de 2020 de los" lineamientos para la formulación de proyectos de inversión, metas e indicadores plan de desarrollo 2020-2024 “Un Nuevo  Contrato  Social y  Ambiental para  la Bogotá del Siglo  XXI", teniendo   como referencia  las indicaciones del Departamento  Nacional de Planeación -DNP, y  la  estructura del Banco de  Proyectos del Sistema de Seguimiento  al Plan de Desarrollo – SEGPLAN,   alineados a la Metodología General  Ajustada – MGA", el cual fue divulgado por correo electronico de fecha 15 de abril de 2020.  Teniendo en cuenta el periodo deejecución de la acción, se manteine en estado de ejecución.
</t>
    </r>
    <r>
      <rPr>
        <b/>
        <sz val="14"/>
        <rFont val="Times New Roman"/>
        <family val="1"/>
      </rPr>
      <t>Soporte:</t>
    </r>
    <r>
      <rPr>
        <sz val="14"/>
        <rFont val="Times New Roman"/>
        <family val="1"/>
      </rPr>
      <t xml:space="preserve">   Memorando No: 3-2020- 01513 del 15 de abril de 2020  y correo electronico del 15 de abril de 2020.
Recomendación: Hacer efectiva el cumplimiento de los lineamientos a fin de evitar que se evidencie nuevamente el hallazgo emitido por el Ente de Control.
</t>
    </r>
    <r>
      <rPr>
        <b/>
        <sz val="14"/>
        <rFont val="Times New Roman"/>
        <family val="1"/>
      </rPr>
      <t xml:space="preserve">Septiembre 2020: </t>
    </r>
    <r>
      <rPr>
        <sz val="14"/>
        <rFont val="Times New Roman"/>
        <family val="1"/>
      </rPr>
      <t xml:space="preserve">En informe de Auditoria de Desempeño Subsidios Codigo 68 PAD 2020 con Radicado de la Contraloria de Bogotà No. 2-2020-14938 del 22 de septiembre de 2020 definio " Como resultado de esta evaluación se estableció un cumplimiento de Eficacia del 100% y de Efectividad del 100%." del esta acciòn.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</si>
  <si>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 No se evidenció avance de la acciòn por parte del responsable de la acción.
</t>
    </r>
    <r>
      <rPr>
        <b/>
        <sz val="14"/>
        <rFont val="Times New Roman"/>
        <family val="1"/>
      </rPr>
      <t>Noviembre 2019</t>
    </r>
    <r>
      <rPr>
        <sz val="14"/>
        <rFont val="Times New Roman"/>
        <family val="1"/>
      </rPr>
      <t xml:space="preserve">: Se evidenció Oficio proyectado y remitido a la Secretaria Distrital de Planeación radicado No. 2-2019-69312 del 13 diciembre de 2019, sin embargo la fecha del oficio remitido se encuenta fuera del corte del presente seguimiento es decir (30 de noviembre de 2019), por lo que será verificado en el proximo seguimiento que se realice por parte de Control Interno.
</t>
    </r>
    <r>
      <rPr>
        <b/>
        <sz val="14"/>
        <rFont val="Times New Roman"/>
        <family val="1"/>
      </rPr>
      <t xml:space="preserve">Diciembre 2019: </t>
    </r>
    <r>
      <rPr>
        <sz val="14"/>
        <rFont val="Times New Roman"/>
        <family val="1"/>
      </rPr>
      <t xml:space="preserve">Se observa  oficio proyectado y remitido a la Secretaria Distrital de Planeación radicado No. 2-2019-69312 del 13 diciembre de 2019, cual fue respondido por dicha entidad con Radicado No. 1-2019-46552 del 23 de diciembre de 2019.
Julio 2020: Con Radicado No. 1-2020-11033 del 17 de julio de 2020 la Contraloria de Bogota en el Informe de Auditoria de Regularidad vigencia 2010- PAD 2020, emitio CONCEPTO DE CUMPLIDA.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</si>
  <si>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Sin embargo esta acción esta ligada a la acción 3.1.1.1. ya que al terminarse los ajustes en JSP7 y se apague el aplicativo SIPI, estos mismos cambios deben reflejarse en JSP7. Se recomienda reformular la acción de mejora.
</t>
    </r>
    <r>
      <rPr>
        <b/>
        <sz val="14"/>
        <rFont val="Times New Roman"/>
        <family val="1"/>
      </rPr>
      <t>Noviembre 2019:</t>
    </r>
    <r>
      <rPr>
        <sz val="14"/>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t>
    </r>
    <r>
      <rPr>
        <b/>
        <sz val="14"/>
        <rFont val="Times New Roman"/>
        <family val="1"/>
      </rPr>
      <t xml:space="preserve">Diciembre 2019: </t>
    </r>
    <r>
      <rPr>
        <sz val="14"/>
        <rFont val="Times New Roman"/>
        <family val="1"/>
      </rPr>
      <t xml:space="preserve"> Se observa la implementación de controles, uno a nivel del formulario de creación nuevo proceso contractual en la solicitud de modificación del plan de contratación que le indica al usuario enlace cuando se presente esta situación al momento de crear un nuevo objeto contractual y el otro a nivel del reporte final de la solicitud de modificación al plan de contratación que marque con un mensaje personalizado de color rojo, los procesos contractuales que cumplen esta condición particular objeto de control. Por lo anterior se da por cumplida dicha acción.
</t>
    </r>
    <r>
      <rPr>
        <b/>
        <sz val="14"/>
        <rFont val="Times New Roman"/>
        <family val="1"/>
      </rPr>
      <t>Septiembre 2020:</t>
    </r>
    <r>
      <rPr>
        <sz val="14"/>
        <rFont val="Times New Roman"/>
        <family val="1"/>
      </rPr>
      <t xml:space="preserve"> En informe de Auditoria de Desempeño Subsidios Codigo 68 PAD 2020 con Radicado de la Contraloria de Bogotà No. 2-2020-14938 del 22 de septiembre de 2020 definio " Como resultado de esta evaluación se estableció un cumplimiento de Eficacia del 100% y de Efectividad del 100%." del esta acciòn.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</si>
  <si>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De conformidad con los soportes aportados (  *Archivo PDF radicado 12020-25726 *Archivo PDF oficio 1-2020-27175, * Archivo PDF 2-2020-23689, * Archivo PDF 2-2020-23690, * Archivo PDF oficio 2-2020-25385, * Archivo PDF oficio 2-2020-25386) se evidencia que se dio cumplimiento a la acción.  </t>
    </r>
    <r>
      <rPr>
        <b/>
        <sz val="14"/>
        <rFont val="Times New Roman"/>
        <family val="1"/>
      </rPr>
      <t xml:space="preserve">
 Recomendación: </t>
    </r>
    <r>
      <rPr>
        <sz val="14"/>
        <rFont val="Times New Roman"/>
        <family val="1"/>
      </rPr>
      <t>Realiza seguimiento al radicado presentado en la Superintendecia Financiera y establecer el procedimiento pertinente a seguir con la mencionada entidad</t>
    </r>
  </si>
  <si>
    <r>
      <t xml:space="preserve">Julio 2019: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En la Subdirecciòn Financiera se evidencia un documento en proceso de elaboracion en cuanto al tema conciliatorio  por parte de la Subdirección Financiera y la Subdirección de Recursos Públicos. 
</t>
    </r>
    <r>
      <rPr>
        <b/>
        <sz val="14"/>
        <rFont val="Times New Roman"/>
        <family val="1"/>
      </rPr>
      <t xml:space="preserve">Recomendación: </t>
    </r>
    <r>
      <rPr>
        <sz val="14"/>
        <rFont val="Times New Roman"/>
        <family val="1"/>
      </rPr>
      <t xml:space="preserve">Para el posterior seguimiento evidenciar con los soportes correspondientes el avance de la acción.
</t>
    </r>
    <r>
      <rPr>
        <b/>
        <sz val="14"/>
        <rFont val="Times New Roman"/>
        <family val="1"/>
      </rPr>
      <t xml:space="preserve">
Noviembre 2019:Se </t>
    </r>
    <r>
      <rPr>
        <sz val="14"/>
        <rFont val="Times New Roman"/>
        <family val="1"/>
      </rPr>
      <t>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t>
    </r>
    <r>
      <rPr>
        <b/>
        <sz val="14"/>
        <rFont val="Times New Roman"/>
        <family val="1"/>
      </rPr>
      <t xml:space="preserve">
Recomendación: </t>
    </r>
    <r>
      <rPr>
        <sz val="14"/>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
</t>
    </r>
    <r>
      <rPr>
        <b/>
        <sz val="14"/>
        <rFont val="Times New Roman"/>
        <family val="1"/>
      </rPr>
      <t xml:space="preserve">Diciembre 2020: </t>
    </r>
    <r>
      <rPr>
        <sz val="14"/>
        <rFont val="Times New Roman"/>
        <family val="1"/>
      </rPr>
      <t xml:space="preserve">Con radicado de la Contraloría de Bogotá CB No. 2-2020-21300 del 21 de diciembre de 2020, emitió </t>
    </r>
    <r>
      <rPr>
        <b/>
        <i/>
        <sz val="14"/>
        <rFont val="Times New Roman"/>
        <family val="1"/>
      </rPr>
      <t>“Informe final de Auditoria de Auditoría de Desempeño ejecutada a la SDHT, en cumplimiento al PAD 2020, Código 75. Tema: Proyectos asociativos de Vivienda de Interés Prioritario - VIP, período 1 de noviembre de 2017 a 31 de diciembre de 2019"</t>
    </r>
    <r>
      <rPr>
        <sz val="14"/>
        <rFont val="Times New Roman"/>
        <family val="1"/>
      </rPr>
      <t xml:space="preserve"> donde se establece en el item No. 3.2 " Seguimiento a Plan de Mejoramiento"  ( folio 25 y 26)  pronunciamiento por parte del auditor que  la acción esta</t>
    </r>
    <r>
      <rPr>
        <b/>
        <sz val="14"/>
        <rFont val="Times New Roman"/>
        <family val="1"/>
      </rPr>
      <t xml:space="preserve"> CUMPLIDA y es EFECTIVA.</t>
    </r>
  </si>
  <si>
    <r>
      <t xml:space="preserve">Julio 2019: 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En la Subdirecciòn Financuiera se evidencian una mesa de trabajo el dia 24 de octubre correspondiente al III trimestre del año 2019 realizada entre la Subdirección Financiera y la Subdirección de recursos publicos
</t>
    </r>
    <r>
      <rPr>
        <b/>
        <sz val="14"/>
        <rFont val="Times New Roman"/>
        <family val="1"/>
      </rPr>
      <t>Recomendación</t>
    </r>
    <r>
      <rPr>
        <sz val="14"/>
        <rFont val="Times New Roman"/>
        <family val="1"/>
      </rPr>
      <t xml:space="preserve">: Adicional a Listado de asistencia y la citación a la mesa de trabajo realizar acta de los temas tratados y compromisos adquiridos para dar claridad a la accion planteada. Teniendo en cuenta el periodo de la acciòn deberia existir 2 mesas y de acuerdo a lo reportado solamente existe una mesa.
</t>
    </r>
    <r>
      <rPr>
        <b/>
        <sz val="14"/>
        <rFont val="Times New Roman"/>
        <family val="1"/>
      </rPr>
      <t>Noviembre 2019</t>
    </r>
    <r>
      <rPr>
        <sz val="14"/>
        <rFont val="Times New Roman"/>
        <family val="1"/>
      </rPr>
      <t xml:space="preserve">: Se evidencia  una mesa de trabajo el dia 24 de octubre correspondiente al III trimestre del año 2019 , realizada entre la Subdirección Financiera y la Subdirección de recursos publicos.
</t>
    </r>
    <r>
      <rPr>
        <b/>
        <sz val="14"/>
        <rFont val="Times New Roman"/>
        <family val="1"/>
      </rPr>
      <t>Recomendación:</t>
    </r>
    <r>
      <rPr>
        <sz val="14"/>
        <rFont val="Times New Roman"/>
        <family val="1"/>
      </rPr>
      <t xml:space="preserve"> Adicional a Listado de asistencia y la citación a la mesa de trabajo realizar acta de los temas tratados y compromisos adquiridos para dar claridad a la accion planteada.
</t>
    </r>
    <r>
      <rPr>
        <b/>
        <sz val="14"/>
        <rFont val="Times New Roman"/>
        <family val="1"/>
      </rPr>
      <t>Diciembre 2019:</t>
    </r>
    <r>
      <rPr>
        <sz val="14"/>
        <rFont val="Times New Roman"/>
        <family val="1"/>
      </rPr>
      <t xml:space="preserve"> El area no reporto avance.
</t>
    </r>
    <r>
      <rPr>
        <b/>
        <sz val="14"/>
        <rFont val="Times New Roman"/>
        <family val="1"/>
      </rPr>
      <t>Recomendación:</t>
    </r>
    <r>
      <rPr>
        <sz val="14"/>
        <rFont val="Times New Roman"/>
        <family val="1"/>
      </rPr>
      <t xml:space="preserve"> En proximo seguimiento contar con soportes que validen cumplimiento, toda vez que podria materializarse el riesgo de acción INCUMPLIDA y podria la Contraloría de Bogota aplicar la Resolución Organica 036 de 2019 en cuanta a una presunta incidencia disciplinaria para la Entidad.
</t>
    </r>
    <r>
      <rPr>
        <b/>
        <sz val="14"/>
        <rFont val="Times New Roman"/>
        <family val="1"/>
      </rPr>
      <t>Mayo 2020</t>
    </r>
    <r>
      <rPr>
        <sz val="14"/>
        <rFont val="Times New Roman"/>
        <family val="1"/>
      </rPr>
      <t xml:space="preserve">:  Se evidencia  una mesa de trabajo el dia 03 de enero correspondiente al IV trimestre del año 2019 , realizada entre la Subdirección Financiera y la Subdirección de recursos publicos.
</t>
    </r>
    <r>
      <rPr>
        <b/>
        <sz val="14"/>
        <rFont val="Times New Roman"/>
        <family val="1"/>
      </rPr>
      <t>Soportes:</t>
    </r>
    <r>
      <rPr>
        <sz val="14"/>
        <rFont val="Times New Roman"/>
        <family val="1"/>
      </rPr>
      <t xml:space="preserve"> Archivo PDF Acta No. 002 del 3 de enero de 2020 y archivo PDF Listado de asistencia mesa de trabajo del 3 de enero de 2020.
</t>
    </r>
    <r>
      <rPr>
        <b/>
        <sz val="14"/>
        <rFont val="Times New Roman"/>
        <family val="1"/>
      </rPr>
      <t>Recomendación</t>
    </r>
    <r>
      <rPr>
        <sz val="14"/>
        <rFont val="Times New Roman"/>
        <family val="1"/>
      </rPr>
      <t xml:space="preserve">: Dar continuidad a la acción planteada, verificando y soportando de forma oportuna su ejecución.
</t>
    </r>
    <r>
      <rPr>
        <b/>
        <sz val="14"/>
        <rFont val="Times New Roman"/>
        <family val="1"/>
      </rPr>
      <t xml:space="preserve">Diciembre 2020: </t>
    </r>
    <r>
      <rPr>
        <sz val="14"/>
        <rFont val="Times New Roman"/>
        <family val="1"/>
      </rPr>
      <t>Con radicado de la Contraloría de Bogotá CB No. 2-2020-21300 del 21 de diciembre de 2020, emitió “</t>
    </r>
    <r>
      <rPr>
        <b/>
        <i/>
        <sz val="14"/>
        <rFont val="Times New Roman"/>
        <family val="1"/>
      </rPr>
      <t>Informe final de Auditoria de Auditoría de Desempeño ejecutada a la SDHT, en cumplimiento al PAD 2020, Código 75. Tema: Proyectos asociativos de Vivienda de Interés Prioritario - VIP, período 1 de noviembre de 2017 a 31 de diciembre de 2019</t>
    </r>
    <r>
      <rPr>
        <sz val="14"/>
        <rFont val="Times New Roman"/>
        <family val="1"/>
      </rPr>
      <t xml:space="preserve">" donde se establece en el item No. 3.2 " Seguimiento a Plan de Mejoramiento"  ( folio 25 y 26)  pronunciamiento por parte del auditor que  la acción esta </t>
    </r>
    <r>
      <rPr>
        <b/>
        <sz val="14"/>
        <rFont val="Times New Roman"/>
        <family val="1"/>
      </rPr>
      <t>CUMPLIDA y es EFECTIVA.</t>
    </r>
  </si>
  <si>
    <r>
      <t xml:space="preserve">Teniendo en cuenta el informe de la Auditoria de Desempeño vigencias 2017, 2018 y 1 de enero a 30 de junio de 2019 -PAD 2019 Codigo 31 , el Plan de Mejoramiento se sucribio el 3 de octubre de 2019  por lo tanto no aplica seguimiento con corte a Mayo de 2019.
</t>
    </r>
    <r>
      <rPr>
        <b/>
        <sz val="14"/>
        <rFont val="Times New Roman"/>
        <family val="1"/>
      </rPr>
      <t>Octubre 2019:</t>
    </r>
    <r>
      <rPr>
        <sz val="14"/>
        <rFont val="Times New Roman"/>
        <family val="1"/>
      </rPr>
      <t xml:space="preserve">  No reportaron avance en este seguimiento
</t>
    </r>
    <r>
      <rPr>
        <b/>
        <sz val="14"/>
        <rFont val="Times New Roman"/>
        <family val="1"/>
      </rPr>
      <t>Noviembre 2019:</t>
    </r>
    <r>
      <rPr>
        <sz val="14"/>
        <rFont val="Times New Roman"/>
        <family val="1"/>
      </rPr>
      <t xml:space="preserve"> Se observa acta del 19 de diciembre de 2019, donde se presenta los motivos por los cuales de debe realizar estas mesas de trabajo con FONVIVIENDA; sin embargo por la fecha de seguimiento (nov 30 de 2019) no se tiene en cuenta.
</t>
    </r>
    <r>
      <rPr>
        <b/>
        <sz val="14"/>
        <rFont val="Times New Roman"/>
        <family val="1"/>
      </rPr>
      <t>Diciembre 2019:</t>
    </r>
    <r>
      <rPr>
        <sz val="14"/>
        <rFont val="Times New Roman"/>
        <family val="1"/>
      </rPr>
      <t xml:space="preserve"> Se anexa acta del 19 de diciembre de 2019 donde se donde se presenta los motivos por los cuales de debe realizar estas mesas de trabajo con FONVIVIENDA
</t>
    </r>
    <r>
      <rPr>
        <b/>
        <sz val="14"/>
        <rFont val="Times New Roman"/>
        <family val="1"/>
      </rPr>
      <t>Mayo 2020</t>
    </r>
    <r>
      <rPr>
        <sz val="14"/>
        <rFont val="Times New Roman"/>
        <family val="1"/>
      </rPr>
      <t xml:space="preserve">: Se observa documento en borrador del "Manual Operativo del Convenio No. 499 de 2018, suscrito con el Fondo Nacional de Vivienda - FONVIVIENDA", no obstante no se cuenta con documentos de mesa de trabajo con FONVIVIENDA
</t>
    </r>
    <r>
      <rPr>
        <b/>
        <sz val="14"/>
        <rFont val="Times New Roman"/>
        <family val="1"/>
      </rPr>
      <t>Soporte:</t>
    </r>
    <r>
      <rPr>
        <sz val="14"/>
        <rFont val="Times New Roman"/>
        <family val="1"/>
      </rPr>
      <t xml:space="preserve">  Borrador del "Manual Operativo del Convenio No. 499 de 2018, suscrito con el Fondo Nacional de Vivienda - FONVIVIENDA",
</t>
    </r>
    <r>
      <rPr>
        <b/>
        <sz val="14"/>
        <rFont val="Times New Roman"/>
        <family val="1"/>
      </rPr>
      <t>Recomemdación</t>
    </r>
    <r>
      <rPr>
        <sz val="14"/>
        <rFont val="Times New Roman"/>
        <family val="1"/>
      </rPr>
      <t xml:space="preserve">: Teniendo en cuenta los tiempos de ejecución de la acción es importante agilizar el desarrollo y cumplimiento de la acción en los tiempos oportunos , a fin de evitar que ase materialize el riesgo de INCUMPLIMIENTO  de la acción, lo que podria generer pronunciamiento de INCUMPLIMIENTO por parte de la Contraloria de Bogotá de acuerdo con la Resolución Organica 036 de 2019.
</t>
    </r>
    <r>
      <rPr>
        <b/>
        <sz val="14"/>
        <rFont val="Times New Roman"/>
        <family val="1"/>
      </rPr>
      <t>Octubre 202</t>
    </r>
    <r>
      <rPr>
        <sz val="14"/>
        <rFont val="Times New Roman"/>
        <family val="1"/>
      </rPr>
      <t xml:space="preserve">0: Con relación a la acción se observa actas de reunión entre la SDHT y Fonvivienda asi: </t>
    </r>
    <r>
      <rPr>
        <b/>
        <sz val="14"/>
        <rFont val="Times New Roman"/>
        <family val="1"/>
      </rPr>
      <t>Acta del 18 de junio de 2020</t>
    </r>
    <r>
      <rPr>
        <sz val="14"/>
        <rFont val="Times New Roman"/>
        <family val="1"/>
      </rPr>
      <t xml:space="preserve">:  Recibo por parte de Fonvivienda la primera versión del Manuel Operativo, cuyo compromiso fue revisar y ajustar el Manual Operativo con las observaciones (Se anexa borrador de Manual Operativo donde se encuentra en el capítulo 3 los parámetros para el manejo de los recursos).
</t>
    </r>
    <r>
      <rPr>
        <b/>
        <sz val="14"/>
        <rFont val="Times New Roman"/>
        <family val="1"/>
      </rPr>
      <t>Acta del 18 de agosto de 2020</t>
    </r>
    <r>
      <rPr>
        <sz val="14"/>
        <rFont val="Times New Roman"/>
        <family val="1"/>
      </rPr>
      <t xml:space="preserve">:  se continuo con la revisión del borrador del Manual Operativo (versión 2), cuyo compromiso es enviar la versión 2 ajustada por la SDHT a Fonvivienda. (Se anexa borrador de Manual Operativo donde se encuentra en el capítulo 5 los parámetros para el manejo de los recursos).
</t>
    </r>
    <r>
      <rPr>
        <b/>
        <sz val="14"/>
        <rFont val="Times New Roman"/>
        <family val="1"/>
      </rPr>
      <t>Acta del 24 de agosto de 2020</t>
    </r>
    <r>
      <rPr>
        <sz val="14"/>
        <rFont val="Times New Roman"/>
        <family val="1"/>
      </rPr>
      <t xml:space="preserve">:  Se observa como compromiso se revisará los ajustes al borrador del del Manual Operativo emitidos por Fonvivienda y “(…) si se llega a conciliación una versión final, esta se elevará para revisión y aprobación por parte del Subdirector del Subsidio Familiar de Vivienda de Fonvivienda y Subsecretario de gestión Financiera de la SDHT(…)” (Se anexa borrador de Manual Operativo donde se encuentra en el capítulo 4 los parámetros para el manejo de los recursos).
Teniendo en cuenta las actas emitidas se observa que existe un borrador del Manual Operativo que determina los lineamientos para el manejo de los recursos, no obstante, es importante contar con el Manual Operativo del Convenio 499 de 2018 toda vez que permite validar la eficacia de la acción, por lo que no es posible cerrarla.
</t>
    </r>
    <r>
      <rPr>
        <b/>
        <sz val="14"/>
        <rFont val="Times New Roman"/>
        <family val="1"/>
      </rPr>
      <t>Recomendación:</t>
    </r>
    <r>
      <rPr>
        <sz val="14"/>
        <rFont val="Times New Roman"/>
        <family val="1"/>
      </rPr>
      <t xml:space="preserve"> Contar a la mayor brevedad posible con el Manual Operativo 499 de 2018 debidamente formalizado e implementado.
</t>
    </r>
    <r>
      <rPr>
        <b/>
        <sz val="14"/>
        <rFont val="Times New Roman"/>
        <family val="1"/>
      </rPr>
      <t>Diciembre 2020:</t>
    </r>
    <r>
      <rPr>
        <sz val="14"/>
        <rFont val="Times New Roman"/>
        <family val="1"/>
      </rPr>
      <t xml:space="preserve"> Con radicado de la Contraloría de Bogotá CB No. 2-2020-21300 del 21 de diciembre de 2020, emitió </t>
    </r>
    <r>
      <rPr>
        <b/>
        <i/>
        <sz val="14"/>
        <rFont val="Times New Roman"/>
        <family val="1"/>
      </rPr>
      <t>“Informe final de Auditoria de Auditoría de Desempeño ejecutada a la SDHT, en cumplimiento al PAD 2020, Código 75. Tema: Proyectos asociativos de Vivienda de Interés Prioritario - VIP, período 1 de noviembre de 2017 a 31 de diciembre de 2019</t>
    </r>
    <r>
      <rPr>
        <sz val="14"/>
        <rFont val="Times New Roman"/>
        <family val="1"/>
      </rPr>
      <t xml:space="preserve">" donde se establece en el item No. 3.2 " Seguimiento a Plan de Mejoramiento"  ( folio 25 y 26)  pronunciamiento por parte del auditor que  la acción esta </t>
    </r>
    <r>
      <rPr>
        <b/>
        <sz val="14"/>
        <rFont val="Times New Roman"/>
        <family val="1"/>
      </rPr>
      <t>CUMPLIDA y es EFECTIVA.</t>
    </r>
    <r>
      <rPr>
        <sz val="14"/>
        <rFont val="Times New Roman"/>
        <family val="1"/>
      </rPr>
      <t xml:space="preserve">
</t>
    </r>
  </si>
  <si>
    <t>Realizar mesas de trabajo con la Caja de Vivienda Popular  para gestionar  un OtroSí modificatorio  al Convenio 234 que le permita a la SDHT tener información oportuna para el manejo y control de los recursos aportados</t>
  </si>
  <si>
    <t xml:space="preserve">Subsecretaria de Gestión Financiera
Subdirección de Recursos Públicos </t>
  </si>
  <si>
    <t>Realizar muestreos del 5% de los contratos suscritos y /o vigentes</t>
  </si>
  <si>
    <t>Muestreo</t>
  </si>
  <si>
    <t xml:space="preserve">muestreos realizados </t>
  </si>
  <si>
    <t>Subsecretaria de Gestión Corporativa y CID</t>
  </si>
  <si>
    <t>Elaborar un informe semestral que permita ejercer control de los subsidios desembolsados contra las resoluciones de asignación de subsidios en cumplimiento del Convenio 499 de 2018.</t>
  </si>
  <si>
    <t xml:space="preserve">Informes Semestrales </t>
  </si>
  <si>
    <t xml:space="preserve">Numero de Informes Semestral </t>
  </si>
  <si>
    <t>Realizar control de los recursos provenientes de los rendimientos financieros del convenio 415 de 2017 a partir de la realización de una conciliación mensual de las cuentas del convenio y requerir en el momento que se presenten inconsistencias.</t>
  </si>
  <si>
    <t>Número de Conciliaciones Realizadas</t>
  </si>
  <si>
    <t>Realizar control de los recursos provenientes de indexaciones a partir de la realización de una conciliación mensual de las cuentas de los encargos fiduciarios y requerir a la fiducia en el momento que se presenten inconsistencias.</t>
  </si>
  <si>
    <t>Seguimiento mensual  al proceso penal en SPOA</t>
  </si>
  <si>
    <t>Número de seguimientos realizados / Número seguimientos programados (12)</t>
  </si>
  <si>
    <t>Subsecretaria de Inspeccion, Vigilancia y Control de Vivienda</t>
  </si>
  <si>
    <t>Requerir  bimestralmente a la OPV 25 de noviembre Manzana 52, las acciones en relación con la captación de recursos  que  este adelantando.</t>
  </si>
  <si>
    <t xml:space="preserve">
Seguimiento a   requerimientos bimestral a la OPV 25 de noviembre</t>
  </si>
  <si>
    <t>Número de requerimientos realizados/ Número de requerimientos  programados (6)</t>
  </si>
  <si>
    <t>Realizar seguimiento jurídico y social trimestral en el marco de la supervisión del convenio 206 y la competencia de vinculación y verificación de la obligatoriedad de residir por parte de los hogares  en relacion con el proyecto Porvenir OPV 25 de Noviembre.</t>
  </si>
  <si>
    <t>numero de informes de seguimiento</t>
  </si>
  <si>
    <t>3.1.1 Hallazgo administrativo por exclusión respecto a las obligaciones de debido cuidado, inspección, vigilancia y control sobre los aportes realizados, dentro del Convenio Interadministrativo 234 de 2014, celebrado entre la Secretaría Distrital del Hábitat y la Caja de la Vivienda Popular, dejando las decisiones del manejo de los recursos en cabeza de la Caja de la Vivienda Popular y el fideicomitente constructor</t>
  </si>
  <si>
    <t>3.1.2 Hallazgo Administrativo por omitir la publicación de las actuaciones administrativas (certificados de disponibilidad presupuestal y certificados de registro presupuestal de las adiciones) en el sistema electrónico para la contratación pública- SECOP I, del Convenio Interadministrativo 234 de 2014, celebrado entre la Secretaria Distrital del Hábitat y la Caja de la Vivienda Popular.</t>
  </si>
  <si>
    <t>3.3.1.1.1 Hallazgo Administrativo con Presunta Incidencia Disciplinaria por Diferencias en las cifras del Valor de las Resoluciones Legalizadas en cumplimiento del Convenio 499 de 2018, reportadas a la Contraloría de Bogotá D.C.</t>
  </si>
  <si>
    <t>3.3.1.2.1 Hallazgo Administrativo con presunta Incidencia Disciplinaria: Por falta de Control y seguimiento oportuno a los Rendimientos Financieros generados con los Recursos del Convenio 415 del 16 de mayo de 2017 con Fondo Nacional del Ahorro</t>
  </si>
  <si>
    <t>3.3.1.3.1 Hallazgo administrativo, por falta de control y actualización del “Formato de Seguimiento a los recursos del subsidio distrital de vivienda en fideicomiso” de la Subdirección de Recursos Públicos, sin incluir el valor de las indexaciones por $479.169.600 del proyecto “Conjunto Residencial XIE”.</t>
  </si>
  <si>
    <t>3.3.2.1.1 Hallazgo administrativo con presunta incidencia disciplinaria por exclusión respecto a las obligaciones de debido cuidado, inspección, vigilancia y control sobre los aportes realizados, dentro del Convenio Interadministrativo 234 de 2014, celebrado entre la Secretaria Distrital del Hábitat y la Caja de la Vivienda Popular, dejando las decisiones del manejo de los recursos en cabeza de la Caja de la Vivienda Popular y el fideicomitente constructor.</t>
  </si>
  <si>
    <t>3.3.2.1.2 Hallazgo Administrativo con presunta incidencia Disciplinaria, por omitir la publicación de las actuaciones administrativas (certificados de disponibilidad presupuestal y certificados de registro presupuestal de las adiciones) en el sistema electrónico para la contratación pública- SECOP I, del Convenio Interadministrativo 234 de 2014, celebrado entre la Secretaria Distrital del Hábitat y la Caja de la Vivienda Popular.</t>
  </si>
  <si>
    <t>4.1.2.1 Hallazgo administrativo con incidencia disciplinaria por falta de vigilancia y control de las actuaciones de inspección, vigilancia y control por los presuntos manejos inadecuados, ejercidos desde la OPV 25 de Noviembre</t>
  </si>
  <si>
    <t>4.1.2.2 Hallazgo administrativo con incidencia disciplinaria por fallas en el seguimiento y control a la ejecución del Convenio 206 en el caso de la OPV 25 de Noviembre.</t>
  </si>
  <si>
    <t>FILA 298 (Audit de Desempeño Proyectos Asociativos Código 75 PAD 2020)</t>
  </si>
  <si>
    <t>FILA 299(Audit de Desempeño Proyectos Asociativos Código 75 PAD 2020)</t>
  </si>
  <si>
    <t>FILA 300 (Audit de Desempeño Proyectos Asociativos Código 75 PAD 2020)</t>
  </si>
  <si>
    <t>FILA 301(Audit de Desempeño Proyectos Asociativos Código 75 PAD 2020)</t>
  </si>
  <si>
    <t>FILA 302 (Audit de Desempeño Proyectos Asociativos Código 75 PAD 2020)</t>
  </si>
  <si>
    <t>FILA 303(Audit de Desempeño Proyectos Asociativos Código 75 PAD 2020)</t>
  </si>
  <si>
    <t>FILA 304 (Audit de Desempeño Proyectos Asociativos Código 75 PAD 2020)</t>
  </si>
  <si>
    <t>FILA 306(Audit de Desempeño Proyectos Asociativos Código 75 PAD 2020)</t>
  </si>
  <si>
    <t>FILA 307(Audit de Desempeño Proyectos Asociativos Código 75 PAD 2020)</t>
  </si>
  <si>
    <t>Subsecretaria de Planeaciòn y Politica- Subdirecciòn de Programas y Proyectos</t>
  </si>
  <si>
    <t>FILA 305(Audit de Desempeño Proyectos Asociativos Código 75 PAD 2020)</t>
  </si>
  <si>
    <t>31/10/2019
30/11/2019
31/12/2019
30/05/2020
31/10/2020
31/12/2020</t>
  </si>
  <si>
    <t>30/05/2020
31/10/2020
30/12/2020</t>
  </si>
  <si>
    <t>30/05/2020
31/10/2020
31/12/2020</t>
  </si>
  <si>
    <t>31/10/2020
31/12/2020</t>
  </si>
  <si>
    <t>31/08/2018
31/12/2018
31/05/2019
31/10/2019
30/11/2019
31/12/2019
30/05/2020
31/10/2020
31/12/2020</t>
  </si>
  <si>
    <t xml:space="preserve">31/10/2020
31/12/2020
</t>
  </si>
  <si>
    <t>31/10/2019
30/11/2019
30/05/2020
31/10/2020
31/12/2020</t>
  </si>
  <si>
    <t>30/11/2019
31/12/2019
30/05/2020
31/10/2020
31/12/2020</t>
  </si>
  <si>
    <t>NO</t>
  </si>
  <si>
    <r>
      <t>3.1.3.1. Hallazgo administrativo con presunta incidencia disciplinaria por omitir la publicación de las actuaciones administrativas o publicación extemporánea en el sistema electrónico para la contratación pública- www.secop.gov.co de los Contratos Nos. 451, 454 y 329/2017, 536/2016, 211/2014 y 297/2013.</t>
    </r>
    <r>
      <rPr>
        <b/>
        <sz val="14"/>
        <rFont val="Times New Roman"/>
        <family val="1"/>
      </rPr>
      <t>(Pagina 42 - Informe final auditoria regularidad 2017)</t>
    </r>
    <r>
      <rPr>
        <sz val="14"/>
        <rFont val="Times New Roman"/>
        <family val="1"/>
      </rPr>
      <t>.</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</si>
  <si>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un  Documento word denominado "programa fortalecimiento del ejercicio del control social de los servicios pùblicos domiciliarios", un Archivo Power Point denominado"ruta construcción de programa control social", como parte del diseño del "Programa de fortalecimiento del control social de la prestación de los servicios públicos domiciliarios en el distrito capital". El estado de avance es poporcional al tiempo que ha trascurrido la acción.
</t>
    </r>
    <r>
      <rPr>
        <b/>
        <sz val="14"/>
        <rFont val="Times New Roman"/>
        <family val="1"/>
      </rPr>
      <t xml:space="preserve">Recomendación: </t>
    </r>
    <r>
      <rPr>
        <sz val="14"/>
        <rFont val="Times New Roman"/>
        <family val="1"/>
      </rPr>
      <t xml:space="preserve">En el próximo seguimiento contar con soporte que permita validar del programa diseñado.
</t>
    </r>
    <r>
      <rPr>
        <b/>
        <sz val="14"/>
        <rFont val="Times New Roman"/>
        <family val="1"/>
      </rPr>
      <t xml:space="preserve">Diciembre 2020:  </t>
    </r>
    <r>
      <rPr>
        <sz val="14"/>
        <rFont val="Times New Roman"/>
        <family val="1"/>
      </rPr>
      <t xml:space="preserve">Se observó documento denominado "PROGRAMA FORTALECIMIENTO AL EJERCICIO DE CONTROL SOCIAL DE LOS SERVICIOS PÚBLICOS DOMICILIARIOS EN BOGOTÁ" del mes de diciembre de 2020, dentro del cual se relacionan puntos respecto a: proposito del programa, metodología, estrategias, metas, lineas de acción, entre otros, adicionalmente, se observó publicación del documento en la página web de la entidad el día 31 de diciembre de 2020.
</t>
    </r>
    <r>
      <rPr>
        <b/>
        <sz val="14"/>
        <rFont val="Times New Roman"/>
        <family val="1"/>
      </rPr>
      <t xml:space="preserve">Soportes: </t>
    </r>
    <r>
      <rPr>
        <sz val="14"/>
        <rFont val="Times New Roman"/>
        <family val="1"/>
      </rPr>
      <t xml:space="preserve">Documento denominado "PROGRAMA FORTALECIMIENTO AL EJERCICIO DE CONTROL SOCIAL DE LOS SERVICIOS PÚBLICOS DOMICILIARIOS EN BOGOTÁ".Pantallazo de publicación en la página web de la entidad del documento ""PROGRAMA FORTALECIMIENTO AL EJERCICIO DE CONTROL SOCIAL DE LOS SERVICIOS PÚBLICOS DOMICILIARIOS EN BOGOTÁ" el día 31 de diciembre de 2020.
</t>
    </r>
    <r>
      <rPr>
        <b/>
        <sz val="14"/>
        <rFont val="Times New Roman"/>
        <family val="1"/>
      </rPr>
      <t>Recomendación:</t>
    </r>
    <r>
      <rPr>
        <sz val="14"/>
        <rFont val="Times New Roman"/>
        <family val="1"/>
      </rPr>
      <t xml:space="preserve"> Generar el Plan de acción a fin de conocer las actividades, responsables y fechas de ejecución de las acciones planteadas para dar cumplimiento a las estrategias incluidas en el programa y realizar su respectivo seguimiento.</t>
    </r>
  </si>
  <si>
    <t>Audit de Desempeño Proyectos Asociativos
 PAD 2020</t>
  </si>
  <si>
    <t>SUBSECRETARIA</t>
  </si>
  <si>
    <t>AREA</t>
  </si>
  <si>
    <t>CORPORATIVA</t>
  </si>
  <si>
    <t>G FINANCIERA</t>
  </si>
  <si>
    <t>PLANEACION Y POLITICA</t>
  </si>
  <si>
    <t>OPERATIVA</t>
  </si>
  <si>
    <t>SUPERVISORES</t>
  </si>
  <si>
    <t>INSPECCIÒN</t>
  </si>
  <si>
    <t>DESPACHO</t>
  </si>
  <si>
    <t>PLANEACON Y POLITICA</t>
  </si>
  <si>
    <t>BARRIOS</t>
  </si>
  <si>
    <t>Subdirecciòn Administrativa</t>
  </si>
  <si>
    <r>
      <rPr>
        <b/>
        <sz val="10"/>
        <rFont val="Times New Roman"/>
        <family val="1"/>
      </rPr>
      <t>Agosto 1 de 2018:</t>
    </r>
    <r>
      <rPr>
        <sz val="10"/>
        <rFont val="Times New Roman"/>
        <family val="1"/>
      </rPr>
      <t xml:space="preserve"> Se suscribio Plan en el SIVICOF
</t>
    </r>
    <r>
      <rPr>
        <b/>
        <sz val="10"/>
        <rFont val="Times New Roman"/>
        <family val="1"/>
      </rPr>
      <t xml:space="preserve">Agosto 2018: </t>
    </r>
    <r>
      <rPr>
        <sz val="10"/>
        <rFont val="Times New Roman"/>
        <family val="1"/>
      </rPr>
      <t xml:space="preserve">El àrea no remite soportes para realizar el seguimiento del cumplimiento de la acción.
</t>
    </r>
    <r>
      <rPr>
        <b/>
        <sz val="10"/>
        <rFont val="Times New Roman"/>
        <family val="1"/>
      </rPr>
      <t>Recomendación:</t>
    </r>
    <r>
      <rPr>
        <sz val="10"/>
        <rFont val="Times New Roman"/>
        <family val="1"/>
      </rPr>
      <t xml:space="preserve"> Contar en el proximo seguimiento con un estado de avance significativo que permita  eliminar el riesgo de incumplimiento de la acción en las fechas establecidas.
</t>
    </r>
    <r>
      <rPr>
        <b/>
        <sz val="10"/>
        <rFont val="Times New Roman"/>
        <family val="1"/>
      </rPr>
      <t xml:space="preserve">Diciembre 2018: </t>
    </r>
    <r>
      <rPr>
        <sz val="10"/>
        <rFont val="Times New Roman"/>
        <family val="1"/>
      </rPr>
      <t xml:space="preserve">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 1
</t>
    </r>
    <r>
      <rPr>
        <b/>
        <sz val="10"/>
        <rFont val="Times New Roman"/>
        <family val="1"/>
      </rPr>
      <t>Mayo 2019:</t>
    </r>
    <r>
      <rPr>
        <sz val="10"/>
        <rFont val="Times New Roman"/>
        <family val="1"/>
      </rPr>
      <t xml:space="preserve"> Con radicado No. 2-2019-27796 del 30 de mayo de 2019 la Secretaria Distrital del Hábitat solicitó modificación de la descripción de la acción, nombre del indicador, formula del indicador y fecha de terminación, con radicado No. 1-2019-22293 del 7 de junio de 2019 la Contraloria de Bogotà informa la aprobaciòn de las modificaciones.
Teniendo en cuenta las variables del indicador "procesos contractuales SECOP I que no han culminado verificados/ Total de procesos contracutales SECOP I que no han culminado"; y de acuerdo con los soportes remitidos. se observa la publicación y actualización de 12 contratos de diferentes vigencias pasadas. Sin embargo, el àrea no remite el universo, por esta razòn no es posible aplicar el indicador para determinar un porcentaje de cumplimiento.
</t>
    </r>
    <r>
      <rPr>
        <b/>
        <sz val="10"/>
        <rFont val="Times New Roman"/>
        <family val="1"/>
      </rPr>
      <t>Octubre 2019:</t>
    </r>
    <r>
      <rPr>
        <sz val="10"/>
        <rFont val="Times New Roman"/>
        <family val="1"/>
      </rPr>
      <t xml:space="preserve">Se evidencia documento excel donde se consigno la revisión realizada a 40 contratos del 2017 que aun se encuentran vigentes en el 2018, en el cual se señalaque de los 40 contratos, 12 se encuentran completos, 13 incompletos de SECOP I y 15 incompletos de SECOP II  Por consiguiente  los 12 contratos completos corresponden al 30% de cumplimiento.
</t>
    </r>
    <r>
      <rPr>
        <b/>
        <sz val="10"/>
        <rFont val="Times New Roman"/>
        <family val="1"/>
      </rPr>
      <t xml:space="preserve">Recomendacion: </t>
    </r>
    <r>
      <rPr>
        <sz val="10"/>
        <rFont val="Times New Roman"/>
        <family val="1"/>
      </rPr>
      <t xml:space="preserve">Dar celeridad a la publicación de los documentos faltantes en el SECOP.
</t>
    </r>
    <r>
      <rPr>
        <b/>
        <sz val="10"/>
        <rFont val="Times New Roman"/>
        <family val="1"/>
      </rPr>
      <t>Noviembre 2019:</t>
    </r>
    <r>
      <rPr>
        <sz val="10"/>
        <rFont val="Times New Roman"/>
        <family val="1"/>
      </rPr>
      <t xml:space="preserve"> No se evidencio avance frente a la verificación de los 13 contratos incompletos de SECOP I y 15 contratos  incompletos de SECOP II, que conforman la muestra propuesta de los 40 contratos.
</t>
    </r>
    <r>
      <rPr>
        <b/>
        <sz val="10"/>
        <rFont val="Times New Roman"/>
        <family val="1"/>
      </rPr>
      <t>Recomendación:</t>
    </r>
    <r>
      <rPr>
        <sz val="10"/>
        <rFont val="Times New Roman"/>
        <family val="1"/>
      </rPr>
      <t xml:space="preserve">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0"/>
        <rFont val="Times New Roman"/>
        <family val="1"/>
      </rPr>
      <t>Diciembre 2019:</t>
    </r>
    <r>
      <rPr>
        <sz val="10"/>
        <rFont val="Times New Roman"/>
        <family val="1"/>
      </rPr>
      <t xml:space="preserve"> El area no reporto avance.
</t>
    </r>
    <r>
      <rPr>
        <b/>
        <sz val="10"/>
        <rFont val="Times New Roman"/>
        <family val="1"/>
      </rPr>
      <t>Recmendaciòn:</t>
    </r>
    <r>
      <rPr>
        <sz val="10"/>
        <rFont val="Times New Roman"/>
        <family val="1"/>
      </rPr>
      <t xml:space="preserve"> Contar en el proximo seguimiento con los soportes que evidencien el cumplimiento de la acciòn a fin de evitar la materializaciòn del riesgo de acciòn INCUMPLIDA lo que generaria una presunta icidencia disciplinaria para la entidad de acuerdo con la Resoluciòn Organica 036 de 2019 por parte de la Contraloria de Bogotá.
</t>
    </r>
    <r>
      <rPr>
        <b/>
        <sz val="10"/>
        <rFont val="Times New Roman"/>
        <family val="1"/>
      </rPr>
      <t>Mayo 2020</t>
    </r>
    <r>
      <rPr>
        <sz val="10"/>
        <rFont val="Times New Roman"/>
        <family val="1"/>
      </rPr>
      <t xml:space="preserve">:  Se verifica la información remitida por el área donde se constata que los contratos relacionados como soporte al presente seguimiento solo el contrato 451-2017  concuerda con el listado de los 40 contratos que fue aportados en octubre 2019; no obstante lo anterior se revisan los 40 contratos que son la base y se evidencia cumplimiento solo en 17 contratos ;  lo que permite concluir que la accion no se encuentra culminada y se encuentran vencidos el termino planeado.
</t>
    </r>
    <r>
      <rPr>
        <b/>
        <sz val="10"/>
        <rFont val="Times New Roman"/>
        <family val="1"/>
      </rPr>
      <t>Recomendaciones</t>
    </r>
    <r>
      <rPr>
        <sz val="10"/>
        <rFont val="Times New Roman"/>
        <family val="1"/>
      </rPr>
      <t xml:space="preserve">: Tomar las acciones pertinentes a fin de dar cumplimeinto a la actividad e indicadores propuestos para mitigar el hallazgo.
</t>
    </r>
    <r>
      <rPr>
        <b/>
        <sz val="10"/>
        <rFont val="Times New Roman"/>
        <family val="1"/>
      </rPr>
      <t xml:space="preserve">Octubre 2020: </t>
    </r>
    <r>
      <rPr>
        <sz val="10"/>
        <rFont val="Times New Roman"/>
        <family val="1"/>
      </rPr>
      <t xml:space="preserve">Verificados los soportes allegados (Pantallazo de publicación de información de los contratos 508-2017, 514-2017, 532-2017, 557-2017. 569-2017, 579-2017, 593-2017, 367-2017, 373-2020, 395-2017, 407-2017, 415-2017, 465-2017, 469-2017, 472-2017 *archivo Excel denominado verificación 2017) se evidencia que la dependencia no ha presentado avance en el cumplimiento de la acción por cuanto los contratos reportados en el presente seguimiento fueron verificados en el seguimiento realizado en mayo de 2020. En consecuencia aún se encuentra pendiente verificar la información de 23 contratos del listado de los 40 contratos que fue aportado en octubre 2019. Con fundamento en lo anterior se concluye que la acción no se encuentra culminada y se encuentran vencidos el término planeado.
 </t>
    </r>
    <r>
      <rPr>
        <b/>
        <sz val="10"/>
        <rFont val="Times New Roman"/>
        <family val="1"/>
      </rPr>
      <t>Recomendación</t>
    </r>
    <r>
      <rPr>
        <sz val="10"/>
        <rFont val="Times New Roman"/>
        <family val="1"/>
      </rPr>
      <t>:  R</t>
    </r>
    <r>
      <rPr>
        <b/>
        <sz val="10"/>
        <rFont val="Times New Roman"/>
        <family val="1"/>
      </rPr>
      <t xml:space="preserve">ealizar las acciones pertinentes a fin de dar cumplimiento a la actividad e indicadores propuestos, teniendo en cuenta que se naterializo el riesgo de ncumlimiento de la acción.
Diciembre 2020: </t>
    </r>
    <r>
      <rPr>
        <sz val="10"/>
        <rFont val="Times New Roman"/>
        <family val="1"/>
      </rPr>
      <t xml:space="preserve">De conformidad con el universo de 40 contratos y los seguimientos anteriores, se observa en matriz de verificación de la vigencia 2017 el cumplimiento de solo 17 contratos, faltando 23 para culminar con la acción, a su vez, se observa constancias de documentos faltantes de publicación en el SECOP, correspondientes a los contratos 508-2017, 514-2017, 532-2017, 557-2017. 569-2017, 579-2017, 593-2017, 367-2017, 373-2020, 395-2017, 407-2017, 415-2017, 465-2017, 469-2017, 472-2017.
</t>
    </r>
    <r>
      <rPr>
        <b/>
        <sz val="10"/>
        <rFont val="Times New Roman"/>
        <family val="1"/>
      </rPr>
      <t xml:space="preserve">Recomendación: </t>
    </r>
    <r>
      <rPr>
        <sz val="10"/>
        <rFont val="Times New Roman"/>
        <family val="1"/>
      </rPr>
      <t xml:space="preserve">Realizar las actuaciones pertinentes para cumplir de manera inmediata con la meta definida, teniendo en cuenta que se materializó el riesgo de incumplimiento de la acción
</t>
    </r>
    <r>
      <rPr>
        <b/>
        <sz val="10"/>
        <rFont val="Times New Roman"/>
        <family val="1"/>
      </rPr>
      <t>Mayo 2021</t>
    </r>
    <r>
      <rPr>
        <sz val="10"/>
        <rFont val="Times New Roman"/>
        <family val="1"/>
      </rPr>
      <t xml:space="preserve">: Con radicado CB NO. 2-2021-12765 del 18 de mayo de 2021, la Contraliria de Bogota en el INFORME DE AUDITORIA DE REGULARIDAD VIGENCOA 2020 PAD 52 emitio concento de CUMPLIDA.
</t>
    </r>
  </si>
  <si>
    <r>
      <rPr>
        <b/>
        <sz val="10"/>
        <rFont val="Times New Roman"/>
        <family val="1"/>
      </rPr>
      <t xml:space="preserve">Agosto 1 de 2018: </t>
    </r>
    <r>
      <rPr>
        <sz val="10"/>
        <rFont val="Times New Roman"/>
        <family val="1"/>
      </rPr>
      <t xml:space="preserve">Se suscribio Plan en el SIVICOF
</t>
    </r>
    <r>
      <rPr>
        <b/>
        <sz val="10"/>
        <rFont val="Times New Roman"/>
        <family val="1"/>
      </rPr>
      <t>Agosto 2018: E</t>
    </r>
    <r>
      <rPr>
        <sz val="10"/>
        <rFont val="Times New Roman"/>
        <family val="1"/>
      </rPr>
      <t xml:space="preserve">l proceso manifiesta que dará inicio a la acción en el mes de septiembre de 2018. 
</t>
    </r>
    <r>
      <rPr>
        <b/>
        <sz val="10"/>
        <rFont val="Times New Roman"/>
        <family val="1"/>
      </rPr>
      <t xml:space="preserve">Diciembre de 2018: </t>
    </r>
    <r>
      <rPr>
        <sz val="10"/>
        <rFont val="Times New Roman"/>
        <family val="1"/>
      </rPr>
      <t xml:space="preserve"> No se reporta avance, dado que la acción tiene como fecha de inicio el 01 de marzo de 2019
</t>
    </r>
    <r>
      <rPr>
        <b/>
        <sz val="10"/>
        <rFont val="Times New Roman"/>
        <family val="1"/>
      </rPr>
      <t xml:space="preserve">Mayo 2019: </t>
    </r>
    <r>
      <rPr>
        <sz val="10"/>
        <rFont val="Times New Roman"/>
        <family val="1"/>
      </rPr>
      <t xml:space="preserve">Con radicado No. 2-2019-27796 del 30 de mayo de 2019 la Secretaria Distrital del Habitat solicitò modificaciòn de fecha de la acciòn, con radicado No. 1-2019-22293 del 7 de junio de 2019, la Contralroìa de Bogotà informa la aprobaciòn de dicha modificaciòn .
</t>
    </r>
    <r>
      <rPr>
        <b/>
        <sz val="10"/>
        <rFont val="Times New Roman"/>
        <family val="1"/>
      </rPr>
      <t>Mayo 2019:</t>
    </r>
    <r>
      <rPr>
        <sz val="10"/>
        <rFont val="Times New Roman"/>
        <family val="1"/>
      </rPr>
      <t xml:space="preserve"> El area no  reporta avance, dado que en el mes de mayo del presente año se solicitó ampliación del término de la acción  mediante memorando interno 3-2019-03579.
</t>
    </r>
    <r>
      <rPr>
        <b/>
        <sz val="10"/>
        <rFont val="Times New Roman"/>
        <family val="1"/>
      </rPr>
      <t>Recomendació</t>
    </r>
    <r>
      <rPr>
        <sz val="10"/>
        <rFont val="Times New Roman"/>
        <family val="1"/>
      </rPr>
      <t xml:space="preserve">n: A pesar que la Contraloria de Bogotá aprobo modificación no se evidencio avance , por lo que es importante que se evidencie en el proximo seguimiento avance significativo, toda vez que podria materializarse el riesgo de incumplimiento de la acción  y por ende incumplimiento del  Plan de Mejoramiento lo que generaria como consecuencia sanciones disciplinarias para el responsable de la acción y para el Representante Legal por parte de la Contraloría de Bogotá,
</t>
    </r>
    <r>
      <rPr>
        <b/>
        <sz val="10"/>
        <rFont val="Times New Roman"/>
        <family val="1"/>
      </rPr>
      <t>Octubre 2019</t>
    </r>
    <r>
      <rPr>
        <sz val="10"/>
        <rFont val="Times New Roman"/>
        <family val="1"/>
      </rPr>
      <t xml:space="preserve">:  Se evidenció la entrega de un documento llamado "Especificación Funcional de Software Simplificada" con código EF-SDHT01  con fecha de emisión 9 de agosto de 2019 y fecha de revisión 12 de octubre de 2019. Este documento contiene 37 requisitos funcionales y 3 requisitos no funcionales los cuales están detallados. Dado que solo se evidencia avance en la etapa de levantamiento y formalización de requisitos del Porcentaje de avance del Desarrollo de la herramienta, se deja avance en un 20%. Se desconocen avances en el desarrollo y pruebas funcionales. En reunión con la funcionaria Liliana Hernandez menciona que una vez estos cambios entren en producción en JSP7 el sistema SIPI se apagará y se dejará como histórico para la SDHT. Adicionalmente en JSP7 se tiene proyectado cargar el nuevo Plan Distrital de Desarrollo (PDD).
</t>
    </r>
    <r>
      <rPr>
        <b/>
        <sz val="10"/>
        <rFont val="Times New Roman"/>
        <family val="1"/>
      </rPr>
      <t xml:space="preserve">Noviembre 2019: </t>
    </r>
    <r>
      <rPr>
        <sz val="10"/>
        <rFont val="Times New Roman"/>
        <family val="1"/>
      </rPr>
      <t xml:space="preserve">Se observa acta de 12 de diciembre de 2019  la cual no se tiene en cuenta en este avance ya que el corte de este es noviembre 30 de 2019, solo se e link del sistema en pruebas por el cual se valida un avance del 10% respecto al seguimiento anterior para un total del 30% de avance en la acción.
</t>
    </r>
    <r>
      <rPr>
        <b/>
        <sz val="10"/>
        <rFont val="Times New Roman"/>
        <family val="1"/>
      </rPr>
      <t>Recomendación:</t>
    </r>
    <r>
      <rPr>
        <sz val="10"/>
        <rFont val="Times New Roman"/>
        <family val="1"/>
      </rPr>
      <t xml:space="preserve"> Establecer un plan de choque que permita visualizar el proximo seguimiento con corte a 31 de diciembre de 2019 un avance representativo, teniendo en cuenta sola mente faltan 2 meses para culminar la actividad y el estado de avance es muy bajo, asi evita que se materialice el riesgo de incumplimiento de la acción y la aplicación de sancion por parte de la Contraloria de Bogotá como lo establece la Resolución Reglamentaria No. 036 de 2019 articulo decimo quinto.
</t>
    </r>
    <r>
      <rPr>
        <b/>
        <sz val="10"/>
        <rFont val="Times New Roman"/>
        <family val="1"/>
      </rPr>
      <t xml:space="preserve">Diciembre 2019: </t>
    </r>
    <r>
      <rPr>
        <sz val="10"/>
        <rFont val="Times New Roman"/>
        <family val="1"/>
      </rPr>
      <t>Se observa un link de acceso al sistema de información en ambiente de producción donde se encuentran todos los desarrollos realizados por el proveedor de JSP7. Se evidenció una base de datos en Access que cruza la información de JSP7 con SIPI. . Se estima avance en un 20% calculado así: base de datos en Access que cruza información entre JSP7 y SIPI (10%) y sistema de información en producción (10%), para un total de 50% acumulado</t>
    </r>
    <r>
      <rPr>
        <b/>
        <sz val="10"/>
        <rFont val="Times New Roman"/>
        <family val="1"/>
      </rPr>
      <t>.
Recomendación:</t>
    </r>
    <r>
      <rPr>
        <sz val="10"/>
        <rFont val="Times New Roman"/>
        <family val="1"/>
      </rPr>
      <t xml:space="preserve">  Contar en el proximo seguimiento con los soportes que evidencien el cumplimiento de la acciòn a fin de evitar la materializaciòn del riesgo de acciòn INCUMPLIDA lo que generaria una presunta incidencia disciplinaria para la entidad de acuerdo con la Resoluciòn Organica 036 de 2019 por parte de la Contraloria de Bogotà
</t>
    </r>
    <r>
      <rPr>
        <b/>
        <sz val="10"/>
        <rFont val="Times New Roman"/>
        <family val="1"/>
      </rPr>
      <t xml:space="preserve">Mayo 2020: </t>
    </r>
    <r>
      <rPr>
        <sz val="10"/>
        <rFont val="Times New Roman"/>
        <family val="1"/>
      </rPr>
      <t xml:space="preserve">Se observa que el responsable y el proveedor define un avance del 98% ; no obstante presupuestalmente solo se ha ejecutado el 40% del mismo. Se toman las evidencias que corresponden a corte de 30 de mayo de 2020: Se observa avance en desarrollo de los módulos, documentación y pruebas; se encuentra pendiente la capacitación completa de los mismos a la SDHT para posterior carga del PDD 2020-2024 ya aprobado por el Concejo de Bogotá en lo que respecta a la SDHT. El área informa que la acción estaba planeada para ser finalizada el día 17 de enero de 2020, sin embargo se extendió hasta junio de 2020, no obstante ,aunque la Asesora de Control Interno ha informado oportunamente el estado de las acciones, para evitar la materialización del riesgo de INCUMPLIMIENTO, esta se materializa por cuanto la acción debía haber finalizado en el mes de junio de 2020.
Soportes: El proceso remitió una carpeta compartida en:  https://cutt.ly/fila114 la cual tiene en su interior:1.Informe de apoyo segumiento al contrato 477 de 2019 del 12 de junio de 2020. Esta evidencia no puede ser tomada en cuenta dado que el reporte es hasta el 31 de mayo. 2.Carpetas con evidencias del avance en el cumplimiento de las obligaciones 4,5,6,7,8,9,10,11,13 y 15 donde se evidencia:Obligación 4 y Obligación 5: Documento de especificación funcional de software simplificada versión 2 del 11-06-2020. Allí se definen 37 requerimientos funcionales, 3 requerimientos no funcionales y el plan de pruebas. Obligación 6: Licencia para la SDHT del módulo de planeación presupuestal del 12 de febrero de 2020. Obligación 7: Plan de trabajo de actividades y plan de trabajo proyecto del 14 de febrero de 2020. Al interior se observa que aún todos los módulos no han sido terminados.Obligación 8: Manual de Planeación Presupuestal del 11 de junio de 2020 y Manual Guía paso a paso producción del 8 de abril de 2020. Obligación 9: Actas de reunión de ejecución de pruebas del 30 de abril de 2020, acta de reunión de ejecución de pruebas del 15 de mayo de 2020, acta de reunión de seguimiento del 11 de junio de 2020 y documento lista de chequeo entregables del 20 de mayo de 2020. Obligación 10: Documentación del modulo de planeación presupuestal del 11 de febrero de 2020, informe de ajustes de pruebas de plenación del 6 de mayo de 2020, informe de entregables del 20 de mayo de 2020, informe de ajustes de pruebas de planeación del 29 de mayo de 2020.Obligación 11: Cronograma de capacitaciones planteadas para junio de 2020, documento del 11 de junio de 2020. Obligación 13:  Informe Ajustes de Pruebas Planeación PPTAL-29-05-2020. Obligación 15:  Diagrama proceso proyecto de inversión plan de acción, diccionario de datos plan de desarrollo, diccionario de datos 11 de junio de 2020, modelo E-R completo 11 de junio de 2020, Proceso del plan de desarrollo 
</t>
    </r>
    <r>
      <rPr>
        <b/>
        <sz val="10"/>
        <rFont val="Times New Roman"/>
        <family val="1"/>
      </rPr>
      <t>Recomendación</t>
    </r>
    <r>
      <rPr>
        <sz val="10"/>
        <rFont val="Times New Roman"/>
        <family val="1"/>
      </rPr>
      <t xml:space="preserve">: Finalizar el proyecto , adjuntar todas las evidencias de todas las obligaciones nuevamente para el siguiente seguimiento y actualizar las evidencias que haya a lugar para evaluar el cumplimiento o no de la misma. Se evaluará si esto conlleva a una  presunta incidencia disciplinaria para la entidad de acuerdo con la Resolución Orgánica 036 de 2019 por parte de la Contraloría de Bogotá, por cuanto la acción esta INCUMPLIDA
</t>
    </r>
    <r>
      <rPr>
        <b/>
        <sz val="10"/>
        <rFont val="Times New Roman"/>
        <family val="1"/>
      </rPr>
      <t xml:space="preserve">Octubre 2020: </t>
    </r>
    <r>
      <rPr>
        <sz val="10"/>
        <rFont val="Times New Roman"/>
        <family val="1"/>
      </rPr>
      <t xml:space="preserve">El proceso remite:
1.Informe de Entrega y Capacitaciones
2. Licencia Sistema Habitat
3. Actas de Pruebas realizadas
4. Diagrama de todos los procesos
5. Diccionario de datos Módulo Plan de Desarrollo 
6. Documento Incidencias 2019-2020
7. Especificaciones Funcionales y Técnicas
8. Guía de Herramientas de Desarrollo
9. Informe de Ajustes Pruebas Planeación presupuestal
10.Manual Módulo de Planeación Presupuestal Hábitat
Donde se evidencia que el diseño, desarrollo, pruebas e implementación del módulo de planeación presupuestal del Plan de Desarrollo en la SDHT en JSP7 fue completado con éxito. El desarrollo cuenta con el licenciamiento, manuales, pruebas e información técnica necesaria para dar por cerrada la acción de mejora con un avance del 100%.
</t>
    </r>
    <r>
      <rPr>
        <b/>
        <sz val="10"/>
        <rFont val="Times New Roman"/>
        <family val="1"/>
      </rPr>
      <t xml:space="preserve">Recomendación: </t>
    </r>
    <r>
      <rPr>
        <sz val="10"/>
        <rFont val="Times New Roman"/>
        <family val="1"/>
      </rPr>
      <t xml:space="preserve">Se recomienda al proceso y a la entidad poner en producción del módulo y hacer uso del mismo en el marco del nuevo Plan Distrital de Desarrollo 2020-2024  Un nuevo contrato social y ambiental para la Bogotá del siglo XXI
</t>
    </r>
    <r>
      <rPr>
        <b/>
        <sz val="10"/>
        <rFont val="Times New Roman"/>
        <family val="1"/>
      </rPr>
      <t>Mayo 2021</t>
    </r>
    <r>
      <rPr>
        <sz val="10"/>
        <rFont val="Times New Roman"/>
        <family val="1"/>
      </rPr>
      <t>: Con radicado CB NO. 2-2021-12765 del 18 de mayo de 2021, la Contraliria de Bogota en el INFORME DE AUDITORIA DE REGULARIDAD VIGENCOA 2020 PAD 52 emitio concento de CUMPLIDA.</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</si>
  <si>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 xml:space="preserve">Recomendación: </t>
    </r>
    <r>
      <rPr>
        <sz val="14"/>
        <rFont val="Times New Roman"/>
        <family val="1"/>
      </rPr>
      <t xml:space="preserve">Contar en el proximo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observa borrador del formato ajustado. Se espera evidenciar su aprobaciòn por planeaciòn en el pròximo seguimiento; de esta forma poder verificar los Estudios previos implementados con el formato.
</t>
    </r>
    <r>
      <rPr>
        <b/>
        <sz val="14"/>
        <rFont val="Times New Roman"/>
        <family val="1"/>
      </rPr>
      <t>Mayo 2019</t>
    </r>
    <r>
      <rPr>
        <sz val="14"/>
        <rFont val="Times New Roman"/>
        <family val="1"/>
      </rPr>
      <t xml:space="preserve">: Con radicado No. 2-2019-27796 del 30 de mayo de 2019 la Secretaria Distrital del Hábitat solicitó modificación de la formula del indicador y la fecha de terminación, con radicado No. 1-2019-22656 del 10 de junio de 2019 la Contraloria de Bogotà informa la aprobaciòn de las modificaciones. El àrea no remite soportes que permitan verificar avance y cumplimiento de la acción.
</t>
    </r>
    <r>
      <rPr>
        <b/>
        <sz val="14"/>
        <rFont val="Times New Roman"/>
        <family val="1"/>
      </rPr>
      <t>Octubre 2019</t>
    </r>
    <r>
      <rPr>
        <sz val="14"/>
        <rFont val="Times New Roman"/>
        <family val="1"/>
      </rPr>
      <t xml:space="preserve">: Se evidencia el diligenciamiento de los estudios previos de acuerdo con el instructivo en la muestra aportada, sin embargo la fecha de la acción es hasta el 16 de enero de 2020, por lo tanto se deberá continuar con el seguimiento del cumplimiento de la acción hasta la fecha de finalización  (Estudios previos de contratos No. 581,583,585,586,588,590)
</t>
    </r>
    <r>
      <rPr>
        <b/>
        <sz val="14"/>
        <rFont val="Times New Roman"/>
        <family val="1"/>
      </rPr>
      <t>Noviembre 2019:</t>
    </r>
    <r>
      <rPr>
        <sz val="14"/>
        <rFont val="Times New Roman"/>
        <family val="1"/>
      </rPr>
      <t xml:space="preserve">  No se evidencio avance en el  seguimiento del cumplimiento de la acción. 
</t>
    </r>
    <r>
      <rPr>
        <b/>
        <sz val="14"/>
        <rFont val="Times New Roman"/>
        <family val="1"/>
      </rPr>
      <t xml:space="preserve">Recomendación: </t>
    </r>
    <r>
      <rPr>
        <sz val="14"/>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Veririficado el Mapa Interactivo se evidencio la publicación de los formatos de estudios previos para las diferentes modalidades de contratación los cuales son:PS07-FO578 V3 Estudios Previos  Concurso de Meritos/PS07-FO581 V3 Estudios Previos Selección Abreviada/PS07-FO595 V2 Estudios Previos Minima Cuantia/PS07-FO627 V1 Estudios de Sector MC/PS07-FO628 V1 Estudios Previos Acuerdo Marco/PS07-FO621 Estudios Previos Contratación Directa. Teniendo emcuenta la acciòn se requiere de soportes que validen la implementaciòn de los formatos.
</t>
    </r>
    <r>
      <rPr>
        <b/>
        <sz val="14"/>
        <rFont val="Times New Roman"/>
        <family val="1"/>
      </rPr>
      <t>Recomendaciòn:</t>
    </r>
    <r>
      <rPr>
        <sz val="14"/>
        <rFont val="Times New Roman"/>
        <family val="1"/>
      </rPr>
      <t xml:space="preserve"> Contar en el proximo seguimiento con soportes que validen la implementaciòn de los formatos.
</t>
    </r>
    <r>
      <rPr>
        <b/>
        <sz val="14"/>
        <rFont val="Times New Roman"/>
        <family val="1"/>
      </rPr>
      <t>Mayo 2020:</t>
    </r>
    <r>
      <rPr>
        <sz val="14"/>
        <rFont val="Times New Roman"/>
        <family val="1"/>
      </rPr>
      <t xml:space="preserve">Se evidencia el diligenciamiento de los estudios previos de acuerdo con el instructivo en la muestra aportada en los siguientes procesos: EP FO581 V3 SDHT-SA-001-2020, EP FO581 V3 SDHT-SASI-001-2020, EP FO595 V2 SDHT-MC-001-2020, EP FO595 V2 SDHT-MC-003-2020,EP FO621 V1 242-2020, EP FO621 V1 294-2020.. Se aclara que los soportes corresponden a fechas posteriores a la fecha de terminaciòn contemplada en esta acciòn.
Soportes: EP FO581 V3 SDHT-SA-001-2020, EP FO581 V3 SDHT-SASI-001-2020, EP FO595 V2 SDHT-MC-001-2020, EP FO595 V2 SDHT-MC-003-2020,EP FO621 V1 242-2020, EP FO621 V1 294-2020 ( De fechas correspondendiente 
</t>
    </r>
    <r>
      <rPr>
        <b/>
        <sz val="14"/>
        <rFont val="Times New Roman"/>
        <family val="1"/>
      </rPr>
      <t>Recomendaciòn:</t>
    </r>
    <r>
      <rPr>
        <sz val="14"/>
        <rFont val="Times New Roman"/>
        <family val="1"/>
      </rPr>
      <t xml:space="preserve"> Continuar con la implementaciòn del formato de estudios previos.
Mayo 2021: Con radicado CB NO. 2-2021-12765 del 18 de mayo de 2021, la Contraliria de Bogota en el INFORME DE AUDITORIA DE REGULARIDAD VIGENCOA 2020 PAD 52 emitio concento de CUMPLIDA.</t>
    </r>
  </si>
  <si>
    <r>
      <t xml:space="preserve">Agosto 1 de 2018: Se suscribio Plan en el SIVICOF
Agosto 2018: El àrea no remite soportes para realizar el seguimiento del cumplimiento de la acción.
Recomendación: Contar en el proximo seguimiento con un estado de avance significativo que permita  eliminar el riesgo de incumplimiento de la acción en las fechas establecidas.
Diciembre 2018: Si bien la Res. 874 del 21 de diciembre de 2018 crea el comitè de adquisiciones, a la fecha no se ha realizado el primer comitè, por lo tanto no se observa avance.
Mayo 2019: Con radicado No. 2-2019-27796 del 30 de mayo de 2019 la Secretaria Distrital del Hábitat solicitó modificación de la descripción de la acción, nombre del indicador, formula del indicador, meta y fecha de terminación, con radicado No. 1-2019-22293 del 7 de junio de 2019 la Contraloria de Bogotà  aprobó dichas modificaciónes: El àrea no remite soportes que permitan verificar avance y cumplimiento de la acción.
Mayo 2021: Con radicado CB NO. 2-2021-12765 del 18 de mayo de 2021, la Contraliria de Bogota en el INFORME DE AUDITORIA DE REGULARIDAD VIGENCOA 2020 PAD 52 emitio concento de CUMPLIDA.
Octubre 2019: Se evidencia la presentación al comité de adquisiciones de fecha 4 de octubre de 2019, del "Modelo de documento en el que se justifique la contratación de objetos iguales", para iniciar su adopción en el SIG.
Noviembre 2019: Se evidencio el diseño del "Modelo de documento en el que se justifique la contratación de objetos iguales" aprobado por el comite de Adquisiciones.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PS07-FO633 V1 Autorización para la Suscripción de Contrato de Prestación de Servicios con el mismo Objeto. 
El el modelo del formato fue presentado para su aprobación en el comite de adquiciones celebrado el 04 de octubre de 2019. La metodologia y el formato fue socializado mediante Circular 026 de 30 de diciembre de 2019, no obstante se encuentra pendiente soporte de implementación de la metodologia. 
</t>
    </r>
    <r>
      <rPr>
        <b/>
        <sz val="14"/>
        <rFont val="Times New Roman"/>
        <family val="1"/>
      </rPr>
      <t>Recomendación:</t>
    </r>
    <r>
      <rPr>
        <sz val="14"/>
        <rFont val="Times New Roman"/>
        <family val="1"/>
      </rPr>
      <t xml:space="preserve"> Contar en el proximo seguimiento con soportes que permitan validar la implementación del "Modelo de documento de  justificaciòn  de contratación de objetos iguales".  
</t>
    </r>
    <r>
      <rPr>
        <b/>
        <sz val="14"/>
        <rFont val="Times New Roman"/>
        <family val="1"/>
      </rPr>
      <t>Mayo 2020</t>
    </r>
    <r>
      <rPr>
        <sz val="14"/>
        <rFont val="Times New Roman"/>
        <family val="1"/>
      </rPr>
      <t xml:space="preserve">:  Una vez revisados la aplicaciòn del "Formato PS07-FO633 V1 Autorización para la Suscripción de Contrato de Prestación de Servicios con el mismo Objeto", de los contratos 052-2020 , 205-2020, 129-2020  se observa que  se aplica el formato aunque con fechas posteriores a la fecha de culminaciò de la acciòn..
</t>
    </r>
    <r>
      <rPr>
        <b/>
        <sz val="14"/>
        <rFont val="Times New Roman"/>
        <family val="1"/>
      </rPr>
      <t>Recomendación:</t>
    </r>
    <r>
      <rPr>
        <sz val="14"/>
        <rFont val="Times New Roman"/>
        <family val="1"/>
      </rPr>
      <t xml:space="preserve"> Continuar con la implementaciòn del formato  "PS07-FO633 V1 Autorización para la Suscripción de Contrato de Prestación de Servicios con el mismo Objeto" </t>
    </r>
  </si>
  <si>
    <r>
      <rPr>
        <b/>
        <sz val="12"/>
        <rFont val="Times New Roman"/>
        <family val="1"/>
      </rPr>
      <t xml:space="preserve">Julio 2019: </t>
    </r>
    <r>
      <rPr>
        <sz val="12"/>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2"/>
        <rFont val="Times New Roman"/>
        <family val="1"/>
      </rPr>
      <t>Octubre 2019:</t>
    </r>
    <r>
      <rPr>
        <sz val="12"/>
        <rFont val="Times New Roman"/>
        <family val="1"/>
      </rPr>
      <t xml:space="preserve"> Teniendo en cuenta la fecha de inicio no se reporta seguimiento
</t>
    </r>
    <r>
      <rPr>
        <b/>
        <sz val="12"/>
        <rFont val="Times New Roman"/>
        <family val="1"/>
      </rPr>
      <t xml:space="preserve">Noviembre 2019: </t>
    </r>
    <r>
      <rPr>
        <sz val="12"/>
        <rFont val="Times New Roman"/>
        <family val="1"/>
      </rPr>
      <t xml:space="preserve">Teniendo en cuenta la fecha de incio de la acción no se reportan avances.
Diciembre 2019: No se evalua toda vez que se da inicio en el mes de enero del 2020
</t>
    </r>
    <r>
      <rPr>
        <b/>
        <sz val="12"/>
        <rFont val="Times New Roman"/>
        <family val="1"/>
      </rPr>
      <t xml:space="preserve">Mayo 2020: </t>
    </r>
    <r>
      <rPr>
        <sz val="12"/>
        <rFont val="Times New Roman"/>
        <family val="1"/>
      </rPr>
      <t xml:space="preserve">Con Radicado No. SIGESPRO Rad: 2-2020-07746 del 6 de mayo de 2020“, la Contraloria de Bogota autorizò la modificaciòn de la fecha de terminaciòn de la acciòn pasadndo de 17 de junio de 2020 al 10 de diciembre de 2020.
</t>
    </r>
    <r>
      <rPr>
        <b/>
        <sz val="12"/>
        <rFont val="Times New Roman"/>
        <family val="1"/>
      </rPr>
      <t>Mayo 2020</t>
    </r>
    <r>
      <rPr>
        <sz val="12"/>
        <rFont val="Times New Roman"/>
        <family val="1"/>
      </rPr>
      <t xml:space="preserve">: No existe avance por cuanto la descripción de la acción señala la "Realizar muestreos al 5% de los expedientes contractuales."y  no es posible identificar a que contratos seria objeto de la muestra teniendo en cuenta los soportes anexos.
</t>
    </r>
    <r>
      <rPr>
        <b/>
        <sz val="12"/>
        <rFont val="Times New Roman"/>
        <family val="1"/>
      </rPr>
      <t xml:space="preserve">Soportes: </t>
    </r>
    <r>
      <rPr>
        <sz val="12"/>
        <rFont val="Times New Roman"/>
        <family val="1"/>
      </rPr>
      <t xml:space="preserve">Circular 009-2019 del 12 de mayo de 2019 y Circular 012-2020 del 29 de mayo de 2020.
</t>
    </r>
    <r>
      <rPr>
        <b/>
        <sz val="12"/>
        <rFont val="Times New Roman"/>
        <family val="1"/>
      </rPr>
      <t xml:space="preserve">Recomendación: </t>
    </r>
    <r>
      <rPr>
        <sz val="12"/>
        <rFont val="Times New Roman"/>
        <family val="1"/>
      </rPr>
      <t xml:space="preserve"> Realizar las acciones a que haya lugar antes de la finalización de la acción de mejora  propuesta, a fin de evitar la materialización del riesgo de incumplimiento.
</t>
    </r>
    <r>
      <rPr>
        <b/>
        <sz val="12"/>
        <rFont val="Times New Roman"/>
        <family val="1"/>
      </rPr>
      <t xml:space="preserve">Octubre 2020: </t>
    </r>
    <r>
      <rPr>
        <sz val="12"/>
        <rFont val="Times New Roman"/>
        <family val="1"/>
      </rPr>
      <t xml:space="preserve">Teniendo en cuenta los soportes aportados (,*Archivo PDF 100822020 Correo relación de expedientes, * Archivo Excel 2020 Base de datos contratos, * Archivo PDF Listado de Asistencia muestreo 5%, *Archivo PM02-FO299 Acta de reunión), se tomó para verificación la matriz que se encuentra en archivo “excell 2020 base de datos contratos”, donde se registran 479 contratos correspondiente al primer semestre de la vigencia 2020, en consecuencia, el 5% corresponde a verificar 25 contratos.
Adicionalmente en acta No. 01 del 17 de agosto de 2020 cuyo asunto es “Ejecución de la primera revisión de expedientes dentro de las acciones formuladas para los hallazgos 3.1.1.1. y 3.1.3.1. de la Contraloría de Bogotá” en donde contratistas de la Subsecretaria de Gestión Corporativa y CID y la Subdirección de Barrios registran en dicha acta que realizaron la revisión de los siguientes 25 contratos: 001, 013, 026, 119, 121, 124, 133 ,136, 141, 155, 164, 167, 174, 189, 191, 215, 223, 224, 236, 257, 264,266, 267, 283, 285; en ese orden en acta registran que los contratos 141,215,223,253,283 se encuentran en orden debidamente foliados y que los restantes tienen documentación pendiente.
Aunque a través del acta enunciada realizaron un muestreo del 5 % de los contratos en el primer semestre del 2020, es importante que este muestreo sea efectivo, por cuanto el 5% de los contratos que revisaron de acuerdo con el acta no cuentan con la totalidad de la documentación contractual. 
</t>
    </r>
    <r>
      <rPr>
        <b/>
        <sz val="12"/>
        <rFont val="Times New Roman"/>
        <family val="1"/>
      </rPr>
      <t xml:space="preserve">Recomendación: </t>
    </r>
    <r>
      <rPr>
        <sz val="12"/>
        <rFont val="Times New Roman"/>
        <family val="1"/>
      </rPr>
      <t xml:space="preserve">Para el próximo seguimiento y en atención a la Emergencia Sanitaria por causa del COVID 19, contar con la totalidad de los archivos magnéticos de las carpetas contractuales de los contratos verificados tanto de este muestreo con del próximo muestreo que el are responsable de la acción realice.
</t>
    </r>
    <r>
      <rPr>
        <b/>
        <sz val="12"/>
        <rFont val="Times New Roman"/>
        <family val="1"/>
      </rPr>
      <t>Diciembre 2020: S</t>
    </r>
    <r>
      <rPr>
        <sz val="12"/>
        <rFont val="Times New Roman"/>
        <family val="1"/>
      </rPr>
      <t>e observa que se tomó la base de datos de los contratos suscritos en el periodo de marzo 19 a 30 de noviembre de 2020  remitido por el responsable de la acción, indicado en acta No. 2 del 10 de diciembre de 2020, que la base de revisión son 504 contratos, de los cuales se han revisado el 5% de los expedientes contractuales,  es decir 35 contratos ( Acta de reunión No. 2 del 10 de diciembre de 2020), que expresa el resultado de la revisión, en la cual se establecen los contratos que hasta la fecha tienen documentos faltantes, relacionados así: 154, 155,  191, 192, 223, 264, 265, 266, 269, 285, 289, 291, 292, 295, 380. En resumen, se observa que de 35 contratos, 15 tienen documentos faltantes ( contratos 154, 155,191,192,223,264,265,266,269,285,289,291,292,295,380) . Por otra parte se observa acta de alcance del acta No. 2  ( fecha 11 de diciembre de 2020) donde se observa que se revisaron los contraros que en acta No. 1 del 17 de agosto de 2020 se encontraban con documentacion faltante en los expedientes fisicos, por lo que observa  que la accion contribuye a que los expedientes contractuales cuenten  con la documentación respectiva..</t>
    </r>
    <r>
      <rPr>
        <b/>
        <sz val="12"/>
        <rFont val="Times New Roman"/>
        <family val="1"/>
      </rPr>
      <t xml:space="preserve">
Recomendación: </t>
    </r>
    <r>
      <rPr>
        <sz val="12"/>
        <rFont val="Times New Roman"/>
        <family val="1"/>
      </rPr>
      <t>Continuar con la aplicacion del control que contribuye a que no se repita nuevamente ehallazgos en referencia a ausencia de documentación contractual en los expedientes contractuales  fisicos.
Mayo 2021: Con radicado CB NO. 2-2021-12765 del 18 de mayo de 2021, la Contraliria de Bogota en el INFORME DE AUDITORIA DE REGULARIDAD VIGENCOA 2020 PAD 52 emitio concento de CUMPLIDA.</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</si>
  <si>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observo documento preliminar donde se relacionan los formularios a diligenciar por la entidad tanto mensual como anualmente  y los casos excepcionespara la rendición de cuentas a la Contraloria de Bogotá, fechas de presentación y las sanciones aplicables por el no cumplimiento de las directrices dadas por la misma
</t>
    </r>
    <r>
      <rPr>
        <b/>
        <sz val="14"/>
        <rFont val="Times New Roman"/>
        <family val="1"/>
      </rPr>
      <t xml:space="preserve">Noviembre 2019: </t>
    </r>
    <r>
      <rPr>
        <sz val="14"/>
        <rFont val="Times New Roman"/>
        <family val="1"/>
      </rPr>
      <t xml:space="preserve"> Se evidenció documento con responsables definidos del reporte y de los informes excepcionales a realizar tanto en la cuenta mensual como la anual, esta pendiente la aprobación.
</t>
    </r>
    <r>
      <rPr>
        <b/>
        <sz val="14"/>
        <rFont val="Times New Roman"/>
        <family val="1"/>
      </rPr>
      <t xml:space="preserve">Diciembre 2019: </t>
    </r>
    <r>
      <rPr>
        <sz val="14"/>
        <rFont val="Times New Roman"/>
        <family val="1"/>
      </rPr>
      <t>Se observo el documento denominado "Lineamientos para la Rendiciòn de Cuentas de la Secretaria Distrital del Habitat por medio del Aplicativo SIVICOF de la Contraloria de Bogotà" el cual fue divulgado a traves de la Circular 4 del 19 de Diciembre de 2019 por parte del Secretario del Habitat.
Mayo 2021: Con radicado CB NO. 2-2021-12765 del 18 de mayo de 2021, la Contraliria de Bogota en el INFORME DE AUDITORIA DE REGULARIDAD VIGENCOA 2020 PAD 52 emitio concento de CUMPLIDA.</t>
    </r>
  </si>
  <si>
    <r>
      <rPr>
        <b/>
        <sz val="12"/>
        <rFont val="Times New Roman"/>
        <family val="1"/>
      </rPr>
      <t>Julio 2019:</t>
    </r>
    <r>
      <rPr>
        <sz val="12"/>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2"/>
        <rFont val="Times New Roman"/>
        <family val="1"/>
      </rPr>
      <t xml:space="preserve">Octubre 2019: </t>
    </r>
    <r>
      <rPr>
        <sz val="12"/>
        <rFont val="Times New Roman"/>
        <family val="1"/>
      </rPr>
      <t xml:space="preserve">Se observa la base de datos con un (1) muestreo realizado del 5%.
</t>
    </r>
    <r>
      <rPr>
        <b/>
        <sz val="12"/>
        <rFont val="Times New Roman"/>
        <family val="1"/>
      </rPr>
      <t xml:space="preserve">Noviembre 2019: </t>
    </r>
    <r>
      <rPr>
        <sz val="12"/>
        <rFont val="Times New Roman"/>
        <family val="1"/>
      </rPr>
      <t xml:space="preserve"> No se evidencio avance frente a las actividades ejecutadas en el mes de octubre.
</t>
    </r>
    <r>
      <rPr>
        <b/>
        <sz val="12"/>
        <rFont val="Times New Roman"/>
        <family val="1"/>
      </rPr>
      <t xml:space="preserve">Recomendación: </t>
    </r>
    <r>
      <rPr>
        <sz val="12"/>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2"/>
        <rFont val="Times New Roman"/>
        <family val="1"/>
      </rPr>
      <t>Diciembre 2019:</t>
    </r>
    <r>
      <rPr>
        <sz val="12"/>
        <rFont val="Times New Roman"/>
        <family val="1"/>
      </rPr>
      <t xml:space="preserve">  No se evidencio avance frente a la verificación la accion propuesta
Recomendación: Realizar las acciones a que haya lugar antes de la fecha de finalización de la acción de mejora propuesta, a fin de evitar la materialización del riesgo de incumplimiento.
</t>
    </r>
    <r>
      <rPr>
        <b/>
        <sz val="12"/>
        <rFont val="Times New Roman"/>
        <family val="1"/>
      </rPr>
      <t xml:space="preserve">Mayo 2020: </t>
    </r>
    <r>
      <rPr>
        <sz val="12"/>
        <rFont val="Times New Roman"/>
        <family val="1"/>
      </rPr>
      <t xml:space="preserve"> Se evidencia la base de datos donde el area responsable informa que es la relación de contratos de prestación  correspondiuentes al periodo octubre de 2019 a febrero de 2020 (305 contratos de prestación de servicios). En ese orden el 5% del muestreo corresponde a 16 contratos de prestación de servicio,  no obstante no se presenta en dicha matriz la selección y soportes de verificación en el cumplimiento de los documentos que deben estar publicados en SECOP II, como se realizó el analisis de la primera muestra.
</t>
    </r>
    <r>
      <rPr>
        <b/>
        <sz val="12"/>
        <rFont val="Times New Roman"/>
        <family val="1"/>
      </rPr>
      <t>Recomendación :</t>
    </r>
    <r>
      <rPr>
        <sz val="12"/>
        <rFont val="Times New Roman"/>
        <family val="1"/>
      </rPr>
      <t xml:space="preserve"> Contar en el proximo seguimiento con soportes que validen el cumplimiento de la publicación de los documentos de SECOP II en relación  a la contratación de prestación correspondientes al 5%. .Cumplir a la mayor brevedad posible con la acciòn por cuanto a la fecha del seguiiento se encuentra incumplida, materializando el Riesgo de Incumplimiento de la misma, lo que prodria materializarse otro riesgo de INCUMPLIMIENTO por parte de la Contraloria de Bogotà en el momento que verifiquen esta acciòn,  como lo define la Resoluciòn 036 del 20 de septiembre de 2019 de la Contraloria de Bogotá.
</t>
    </r>
    <r>
      <rPr>
        <b/>
        <sz val="12"/>
        <rFont val="Times New Roman"/>
        <family val="1"/>
      </rPr>
      <t xml:space="preserve">Octubre 2020: </t>
    </r>
    <r>
      <rPr>
        <sz val="12"/>
        <rFont val="Times New Roman"/>
        <family val="1"/>
      </rPr>
      <t xml:space="preserve">No se aportaron soportes de avance al cumplimiento de la acción.  </t>
    </r>
    <r>
      <rPr>
        <b/>
        <sz val="12"/>
        <rFont val="Times New Roman"/>
        <family val="1"/>
      </rPr>
      <t xml:space="preserve">
Recomendación: </t>
    </r>
    <r>
      <rPr>
        <sz val="12"/>
        <rFont val="Times New Roman"/>
        <family val="1"/>
      </rPr>
      <t xml:space="preserve">Contar en el próximo seguimiento con soportes que validen el cumplimiento de la publicación de los documentos de SECOP II en relación a la contratación de prestación correspondientes al 5%, como se reiteró en el seguimiento anterior. Cumplir a la mayor brevedad posible con la acción por cuanto a la fecha del seguimiento se encuentra incumplida, materializando el Riesgo de Incumplimiento de la misma, lo que podría materializarse otro riesgo de INCUMPLIMIENTO por parte de la Contraloría de Bogotá en el momento que verifiquen esta acción, como lo define la Resolución 036 del 20 de septiembre de 2019 de la Contraloría de Bogotá.
</t>
    </r>
    <r>
      <rPr>
        <b/>
        <sz val="12"/>
        <rFont val="Times New Roman"/>
        <family val="1"/>
      </rPr>
      <t xml:space="preserve">Diciembre 2020: </t>
    </r>
    <r>
      <rPr>
        <sz val="12"/>
        <rFont val="Times New Roman"/>
        <family val="1"/>
      </rPr>
      <t xml:space="preserve">Se observo el seguimiento a la  matriz de contratos de prestación de servicios, cuya muestra se realizó para los periodos noviembre – diciembre de 2019, total 95 contratos de los cuales fueron verificados 8 contratos (596-614-638-651-668-680-693-732)  , correspondientes al 8.42% de la muestra; respecto al periodo enero-marzo de 2020, con un total de 271 contratos de prestación de servicios, se verificó 15 contratos de la muestra  ( 3,18,34,44,54,71,87,110,128,145,169,200, 219,241 y 265). Control Interno realizó muesreo: 
 SECOP I: el contrato 693-2019, el cual se observa se encuentra publicada la póliza de cumplimiento, contrato, RP y estudios previos, a su vez, se revisaron los siguientes contratos en
 SECOP II: Contrato 003-2020_3 en el cual se observa que se encuentran publicados de documentos precontractuales, pólizas, ejecución del contrato, facturas y documentos de ejecución. Contrato 018-2020_6, en el cual se observa que se encuentran publicados de documentos precontractuales, pólizas, ejecución del contrato y documentos de ejecución, falta la aprobación de la factura No.12. contrato No. 034-2020_2, en el cual se observa que se encuentran publicados de documentos precontractuales, pólizas, ejecución del contrato, facturas y documentos de ejecución. Contrato 044-2020_5, en el cual see encuentran publicados de documentos precontractuales, pólizas y documentos de ejecución del contrato, faltando pagos y facturas de pagos. 
</t>
    </r>
    <r>
      <rPr>
        <b/>
        <sz val="12"/>
        <rFont val="Times New Roman"/>
        <family val="1"/>
      </rPr>
      <t xml:space="preserve">Soportes: </t>
    </r>
    <r>
      <rPr>
        <sz val="12"/>
        <rFont val="Times New Roman"/>
        <family val="1"/>
      </rPr>
      <t xml:space="preserve">Archivo en excell "muestreo contratos octubre a marxo" y Acta de alcance de fecha 11 de diciembre de 2020
</t>
    </r>
    <r>
      <rPr>
        <b/>
        <sz val="12"/>
        <rFont val="Times New Roman"/>
        <family val="1"/>
      </rPr>
      <t>Recomendación</t>
    </r>
    <r>
      <rPr>
        <sz val="12"/>
        <rFont val="Times New Roman"/>
        <family val="1"/>
      </rPr>
      <t>: Se recomienda revisar y publicar los expedientes en la plataforma SECOP II, por cuanto en la muestra de 4 contratos realizada por Control Interno se observan documentos faltantes en dos contratos ( 018 y 044 de 2020), con un posible riego de inefectividad en la acción. 
Mayo 2021: Con radicado CB NO. 2-2021-12765 del 18 de mayo de 2021, la Contraliria de Bogota en el INFORME DE AUDITORIA DE REGULARIDAD VIGENCOA 2020 PAD 52 emitio concento de CUMPLIDA.</t>
    </r>
  </si>
  <si>
    <r>
      <t xml:space="preserve">Julio 2019: Teniendo en cuenta el informe de la Auditoria de Regularidad vigencia 2018-PAD 2019 Codigo 24 , el Plan de Mejoramiento se sucribio el 4 de julio de 2019, por lo tanto no aplica seguimiento con corte a Mayo de 2019.
Octubre 2019: Se evidencia del proyecto de formato para la publicación del aviso de convocatoria asi como la solicitud para su aprobación
Noviembre 2019: Se evidencio el diseño del formato "Formato Aviso de Convocatoria" de conformidad con las caracteristicas establecidas en le articulo 2.2.1.1.2.1.2. del Decreto 1082 de 2015.  Mediante correo electronico del 10 de diciembre fue remitido el formato a la Subdirección de Programas y Proyectos para  la aprobación y creación del formato y el instructivo e incluirlo en la etapa pre-contractual.
* Modelo del formato "Aviso de Convocatoria"
* Correo electronico por el cual se remite a la Subdirección de Programas y Proyectos  el formato "Aviso de Convocatoria"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PS07-FO629 V1 Aviso de Convocatoria 
</t>
    </r>
    <r>
      <rPr>
        <b/>
        <sz val="14"/>
        <rFont val="Times New Roman"/>
        <family val="1"/>
      </rPr>
      <t>Recomendación:</t>
    </r>
    <r>
      <rPr>
        <sz val="14"/>
        <rFont val="Times New Roman"/>
        <family val="1"/>
      </rPr>
      <t xml:space="preserve"> Contar en el proximo seguimiento con soportes que permitan validar la socializacion e implementación del formato  PS07-FO629 V1 Aviso de Convocatoria.
</t>
    </r>
    <r>
      <rPr>
        <b/>
        <sz val="14"/>
        <rFont val="Times New Roman"/>
        <family val="1"/>
      </rPr>
      <t xml:space="preserve">Mayo 2020: </t>
    </r>
    <r>
      <rPr>
        <sz val="14"/>
        <rFont val="Times New Roman"/>
        <family val="1"/>
      </rPr>
      <t xml:space="preserve"> Se observa  la implementación del formato  PS07-FO629 V1 Aviso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Soportes:</t>
    </r>
    <r>
      <rPr>
        <sz val="14"/>
        <rFont val="Times New Roman"/>
        <family val="1"/>
      </rPr>
      <t xml:space="preserve"> Aviso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 xml:space="preserve">Recomendaciòn: </t>
    </r>
    <r>
      <rPr>
        <sz val="14"/>
        <rFont val="Times New Roman"/>
        <family val="1"/>
      </rPr>
      <t xml:space="preserve">Teniendo en cuenta que la acciòn culmina en el mes de junio de 2020, se mantiene en estado de ejecuciòn esta aciòn a fin que en el priximo seguimiento se cuente con mas soportes que validen el cumplimiento de la miama en cuanto a la implementado
</t>
    </r>
    <r>
      <rPr>
        <b/>
        <sz val="14"/>
        <rFont val="Times New Roman"/>
        <family val="1"/>
      </rPr>
      <t xml:space="preserve">Octubre 2020: </t>
    </r>
    <r>
      <rPr>
        <sz val="14"/>
        <rFont val="Times New Roman"/>
        <family val="1"/>
      </rPr>
      <t xml:space="preserve">Verificados los soportes (*Archivo word denominado Aviso de Convocatoria *Correo electrónico del 30-10-2020 de Radicación de Modificación) se evidenció que se dio cumplimiento a la acción, asimismo se encuentra publicado el formato PS07-FO629 Aviso de Convocatoria en el mapa interacitvo de la entidad con fecha 20-11-2020.  
 </t>
    </r>
    <r>
      <rPr>
        <b/>
        <sz val="14"/>
        <rFont val="Times New Roman"/>
        <family val="1"/>
      </rPr>
      <t xml:space="preserve">Recomendación: </t>
    </r>
    <r>
      <rPr>
        <sz val="14"/>
        <rFont val="Times New Roman"/>
        <family val="1"/>
      </rPr>
      <t xml:space="preserve"> Dar aplicación al formato con el fin de garantizar la efectividad  de la acción       
Mayo 2021: Con radicado CB NO. 2-2021-12765 del 18 de mayo de 2021, la Contraliria de Bogota en el INFORME DE AUDITORIA DE REGULARIDAD VIGENCOA 2020 PAD 52 emitio concento de CUMPLIDA.</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</si>
  <si>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 xml:space="preserve">Octubre 2019: </t>
    </r>
    <r>
      <rPr>
        <sz val="14"/>
        <rFont val="Times New Roman"/>
        <family val="1"/>
      </rPr>
      <t xml:space="preserve">Se evidencian dos seguimientos realizados a las PQRS los cuales se comunicaron mediante el memorando No. 3-2019-05032 del 17 de julio de 2019 para la socialización del segundo trimestre y el memorando 3-2019-07463 del 10 de octubre de 2019 para la socialización del tercer trimestre. quedan faltando 2 informes de acuerdo con la meta de la actividad,
</t>
    </r>
    <r>
      <rPr>
        <b/>
        <sz val="14"/>
        <rFont val="Times New Roman"/>
        <family val="1"/>
      </rPr>
      <t>Recomendación</t>
    </r>
    <r>
      <rPr>
        <sz val="14"/>
        <rFont val="Times New Roman"/>
        <family val="1"/>
      </rPr>
      <t xml:space="preserve">: Fortalecer las recomendaciones, toda vez que en los dos informes son las mismas y el resultado de cada informe es diferente
</t>
    </r>
    <r>
      <rPr>
        <b/>
        <sz val="14"/>
        <rFont val="Times New Roman"/>
        <family val="1"/>
      </rPr>
      <t xml:space="preserve">Noviembre 2019: </t>
    </r>
    <r>
      <rPr>
        <sz val="14"/>
        <rFont val="Times New Roman"/>
        <family val="1"/>
      </rPr>
      <t xml:space="preserve"> No se evidencio avance frente a las actividdad..
</t>
    </r>
    <r>
      <rPr>
        <b/>
        <sz val="14"/>
        <rFont val="Times New Roman"/>
        <family val="1"/>
      </rPr>
      <t xml:space="preserve">Diciembre 2019: </t>
    </r>
    <r>
      <rPr>
        <sz val="14"/>
        <rFont val="Times New Roman"/>
        <family val="1"/>
      </rPr>
      <t xml:space="preserve">La dependencia responsable no presenta avances sobre los dos informes de seguimiento pendientes por realizar de acuerdo a la meta programada.
</t>
    </r>
    <r>
      <rPr>
        <b/>
        <sz val="14"/>
        <rFont val="Times New Roman"/>
        <family val="1"/>
      </rPr>
      <t>Recomendación</t>
    </r>
    <r>
      <rPr>
        <sz val="14"/>
        <rFont val="Times New Roman"/>
        <family val="1"/>
      </rPr>
      <t xml:space="preserve">: Contar en el proximo seguimientocon soportes que permitan validar avance en la acción.
</t>
    </r>
    <r>
      <rPr>
        <b/>
        <sz val="14"/>
        <rFont val="Times New Roman"/>
        <family val="1"/>
      </rPr>
      <t>Mayo 2020:</t>
    </r>
    <r>
      <rPr>
        <sz val="14"/>
        <rFont val="Times New Roman"/>
        <family val="1"/>
      </rPr>
      <t xml:space="preserve">  Al realizar un analisis de la acción propuesta con la información reportada por el área no se esta cumpliendo, toda vez que la acción  dice "Realizar seguimiento de forma trimestral a la oportunidad de respuestas a PQRSD" ; por tanto, es importante se verifique adecuadamente lo estipulado en el presente plan de mejoramiento y se de cumplimiento y se de un valor agregado a estos informes, no solo es dar reportes.
</t>
    </r>
    <r>
      <rPr>
        <b/>
        <sz val="14"/>
        <rFont val="Times New Roman"/>
        <family val="1"/>
      </rPr>
      <t>Soportes:</t>
    </r>
    <r>
      <rPr>
        <sz val="14"/>
        <rFont val="Times New Roman"/>
        <family val="1"/>
      </rPr>
      <t xml:space="preserve"> Seguimientos semanales e informe PQRS segundo semestre 2019
</t>
    </r>
    <r>
      <rPr>
        <b/>
        <sz val="14"/>
        <rFont val="Times New Roman"/>
        <family val="1"/>
      </rPr>
      <t>Recomendaciones:</t>
    </r>
    <r>
      <rPr>
        <sz val="14"/>
        <rFont val="Times New Roman"/>
        <family val="1"/>
      </rPr>
      <t xml:space="preserve">  Analizar la descripción de la acción, los indicadores, meta; así mismo, se insta a que se cumpla con los terminos estipulados a fin de evitar se reitere este hallazgo.
</t>
    </r>
    <r>
      <rPr>
        <b/>
        <sz val="14"/>
        <rFont val="Times New Roman"/>
        <family val="1"/>
      </rPr>
      <t xml:space="preserve">Octubre 2020: </t>
    </r>
    <r>
      <rPr>
        <sz val="14"/>
        <rFont val="Times New Roman"/>
        <family val="1"/>
      </rPr>
      <t>Verificados los soportes aportados</t>
    </r>
    <r>
      <rPr>
        <b/>
        <sz val="14"/>
        <rFont val="Times New Roman"/>
        <family val="1"/>
      </rPr>
      <t xml:space="preserve"> </t>
    </r>
    <r>
      <rPr>
        <sz val="14"/>
        <rFont val="Times New Roman"/>
        <family val="1"/>
      </rPr>
      <t>(Informe PQRSD PRIMER TRIMESTRE 2020, *INFORME PQRS SEGUNDO SEMESTRE 2019, *INFORME SEMESTRAL PQRS 2020,) se evidencia que  a la fecha se cuentan con los siguientes informes de PQRS:  Informe PQRS segundo semestre 2019, Informe PQRS primer trimestre 2020 e Informe PQRS primer semestre 2020. Asimismo se verificó que en la página web de la entidad se encuentra publicado el  informe de PQRS en los siguietes links:</t>
    </r>
    <r>
      <rPr>
        <b/>
        <sz val="14"/>
        <rFont val="Times New Roman"/>
        <family val="1"/>
      </rPr>
      <t xml:space="preserve"> https://www.habitatbogota.gov.co/sites/default/files/instrumentos_gestion_informacion/INFORME%20PQRSD%20SEGUNDO%20SEMESTRE%202019</t>
    </r>
    <r>
      <rPr>
        <sz val="14"/>
        <rFont val="Times New Roman"/>
        <family val="1"/>
      </rPr>
      <t xml:space="preserve">.pd y </t>
    </r>
    <r>
      <rPr>
        <b/>
        <sz val="14"/>
        <rFont val="Times New Roman"/>
        <family val="1"/>
      </rPr>
      <t>https://www.habitatbogota.gov.co/transparencia/instrumentos-gestion-informacion-publica/informe-peticiones-quejas-reclamos-denuncias-y-solicitudes-acceso-la-informaci%C3%B3n/informe-pqrsd-primer-trimestre-2020.</t>
    </r>
    <r>
      <rPr>
        <sz val="14"/>
        <rFont val="Times New Roman"/>
        <family val="1"/>
      </rPr>
      <t xml:space="preserve"> Por lo anterior la accion fue cumplida
</t>
    </r>
    <r>
      <rPr>
        <b/>
        <sz val="14"/>
        <rFont val="Times New Roman"/>
        <family val="1"/>
      </rPr>
      <t xml:space="preserve">Recomendación: </t>
    </r>
    <r>
      <rPr>
        <sz val="14"/>
        <rFont val="Times New Roman"/>
        <family val="1"/>
      </rPr>
      <t>continuar con la ejecucion de la actividad
Mayo 2021: Con radicado CB NO. 2-2021-12765 del 18 de mayo de 2021, la Contraliria de Bogota en el INFORME DE AUDITORIA DE REGULARIDAD VIGENCOA 2020 PAD 52 emitio concento de CUMPLIDA.</t>
    </r>
  </si>
  <si>
    <r>
      <rPr>
        <b/>
        <sz val="14"/>
        <rFont val="Times New Roman"/>
        <family val="1"/>
      </rPr>
      <t xml:space="preserve">Julio 2019: </t>
    </r>
    <r>
      <rPr>
        <sz val="14"/>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la invitación y la asistencia sobre la capacitación llevada a cabo en la entidad sobre el derecho de petición. ( Participarron 70 personas entre funcionarios y contratistas)
</t>
    </r>
    <r>
      <rPr>
        <b/>
        <sz val="14"/>
        <rFont val="Times New Roman"/>
        <family val="1"/>
      </rPr>
      <t>Recomendación: C</t>
    </r>
    <r>
      <rPr>
        <sz val="14"/>
        <rFont val="Times New Roman"/>
        <family val="1"/>
      </rPr>
      <t>ontinuar con la realizacion de este tipo de capacitaciones que contribuyen a controlar que no se materialice el reisgo de materializarse tutelas por no no responde a las solicitudes que ingresan a la entidad de acuerdo a la nomatividad estabkecida. 
Mayo 2021: Con radicado CB NO. 2-2021-12765 del 18 de mayo de 2021, la Contraliria de Bogota en el INFORME DE AUDITORIA DE REGULARIDAD VIGENCOA 2020 PAD 52 emitio concento de CUMPLIDA.</t>
    </r>
  </si>
  <si>
    <r>
      <t xml:space="preserve">Julio 2019: Teniendo en cuenta el informe de la Auditoria de Regularidad vigencia 2018-PAD 2019 Codigo 24 , el Plan de Mejoramiento se sucribio el 4 de julio de 2019, por lo tanto no aplica seguimiento con corte a Mayo de 2019.
Octubre 2019: Se evidencia del proyecto de formato para la publicación del aviso de convocatoria asi como la solicitud para su aprobación
Noviembre 2019: Se evidencio el diseño del formato "Formato Aviso de Convocatoria" de conformidad con las caracteristicas establecidas en le articulo 2.2.1.1.2.1.2. del Decreto 1082 de 2015.  Mediante correo electronico del 10 de diciembre fue remitido el formato a la Subdirección de Programas y Proyectos para  la aprobación y creación del formato y el instructivo e incluirlo en la etapa pre-contractual.
* Modelo del formato "Aviso de Convocatoria"
* Correo electronico por el cual se remite a la Subdirección de Programas y Proyectos  el formato "Aviso de Convocatoria"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PS07-FO629 V1 Aviso de Convocatoria 
</t>
    </r>
    <r>
      <rPr>
        <b/>
        <sz val="14"/>
        <rFont val="Times New Roman"/>
        <family val="1"/>
      </rPr>
      <t>Recomendación:</t>
    </r>
    <r>
      <rPr>
        <sz val="14"/>
        <rFont val="Times New Roman"/>
        <family val="1"/>
      </rPr>
      <t xml:space="preserve"> Contar en el proximo seguimiento con soportes que permitan validar la socializacion e implementación del formato  PS07-FO629 V1 Aviso de Convocatoria.
</t>
    </r>
    <r>
      <rPr>
        <b/>
        <sz val="14"/>
        <rFont val="Times New Roman"/>
        <family val="1"/>
      </rPr>
      <t xml:space="preserve">Mayo 2020: </t>
    </r>
    <r>
      <rPr>
        <sz val="14"/>
        <rFont val="Times New Roman"/>
        <family val="1"/>
      </rPr>
      <t xml:space="preserve"> Se observa  la implementación del formato  PS07-FO629 V1 Aviso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Soportes: A</t>
    </r>
    <r>
      <rPr>
        <sz val="14"/>
        <rFont val="Times New Roman"/>
        <family val="1"/>
      </rPr>
      <t xml:space="preserve">viso de Convocatoria; de los siguientes soportes remitidos en referencia a  los  procesos: SDHT-SA-MC-002-2019 , SDHT-SASI-005-2019, SDHT-SASI-006-2019. SDHT-SA-MC-004-2019, SDHT-SAMC-005-2019, SDHT-SA-MC-006-2019, SDHT-SASI-007-2019, SDHT-SASI-001-2020, SDHT-SA-PMC-001-2020, SDHT-MC-001-2020, SDHT-MC-002.2020.
</t>
    </r>
    <r>
      <rPr>
        <b/>
        <sz val="14"/>
        <rFont val="Times New Roman"/>
        <family val="1"/>
      </rPr>
      <t>Recomendaciòn</t>
    </r>
    <r>
      <rPr>
        <sz val="14"/>
        <rFont val="Times New Roman"/>
        <family val="1"/>
      </rPr>
      <t xml:space="preserve">: Teniendo en cuenta que la acciòn culmina en el mes de junio de 2020, se mantiene en estado de ejecuciòn esta aciòn a fin que en el priximo seguimiento se cuente con mas soportes que validen el cumplimiento de la miama en cuanto a la implementaciòn.
</t>
    </r>
    <r>
      <rPr>
        <b/>
        <sz val="14"/>
        <rFont val="Times New Roman"/>
        <family val="1"/>
      </rPr>
      <t xml:space="preserve">Octubre 2020: </t>
    </r>
    <r>
      <rPr>
        <sz val="14"/>
        <rFont val="Times New Roman"/>
        <family val="1"/>
      </rPr>
      <t xml:space="preserve">Verificados los soportes (*Archivo word denominado Aviso de Convocatoria *Correo electrónico del 30-10-2020 de Radicación de Modificación) se evidenció que se dio cumplimiento a la acción, asimismo se encuentra publicado el formato PS07-FO629 Aviso de Convocatoria en el mapa interacitvo de la entidad con fecha 20-11-2020.                                                                                             </t>
    </r>
    <r>
      <rPr>
        <b/>
        <sz val="14"/>
        <rFont val="Times New Roman"/>
        <family val="1"/>
      </rPr>
      <t xml:space="preserve">                                                               
Recomendación</t>
    </r>
    <r>
      <rPr>
        <sz val="14"/>
        <rFont val="Times New Roman"/>
        <family val="1"/>
      </rPr>
      <t>: continuar con la ejecucion de la actividad
Mayo 2021: Con radicado CB NO. 2-2021-12765 del 18 de mayo de 2021, la Contraliria de Bogota en el INFORME DE AUDITORIA DE REGULARIDAD VIGENCOA 2020 PAD 52 emitio concento de CUMPLIDA.</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</si>
  <si>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se evidencia el seguimiento realizado mensualmente a la base de datos de cobro persuasivo, junto con el diligenciamiento en la casilla de "estado" de aquellos que fueron enviados a coactivo. Se evaluan 4 de 7 bases de datos.
</t>
    </r>
    <r>
      <rPr>
        <b/>
        <sz val="14"/>
        <rFont val="Times New Roman"/>
        <family val="1"/>
      </rPr>
      <t xml:space="preserve">Noviembre 2019: </t>
    </r>
    <r>
      <rPr>
        <sz val="14"/>
        <rFont val="Times New Roman"/>
        <family val="1"/>
      </rPr>
      <t xml:space="preserve">Con Radicado 2-2019-43430 del 25 de novirmbre de 2019, la Contraloria de Bogotà autorizò la modificaciòn . Se modificaron los item de : Descripción de la acción, formula del indicador,meta, area responsable y fecha de terminaciòn
Se evidencio la depuración de la base de datos de cobro coactivo del mes de noviembre, con la actualización de la casilla "estado". Se cumple con la depuración de la quinta (5) base de datos de las doce (12) programadas.
( Teniendo en cuenta las modificaciones del plan de mejoramiento,el porcentaje de avance se modifica).
</t>
    </r>
    <r>
      <rPr>
        <b/>
        <sz val="14"/>
        <rFont val="Times New Roman"/>
        <family val="1"/>
      </rPr>
      <t>Diciembre 2019:</t>
    </r>
    <r>
      <rPr>
        <sz val="14"/>
        <rFont val="Times New Roman"/>
        <family val="1"/>
      </rPr>
      <t xml:space="preserve"> Mmediante memorando Rad No.3-2020-00429 del 27 de enero de 2020, la subsecretaria remitio a control interno la base de datos actualizada al mes de diciembre, contando asi con la sexta (6) base de datos de doce (12) programadas. Se observa en la base de datos el diligenciamiento de la casilla estado, los cobros persuasivos en estado "EN SEF" cobros  radicadas oficialmente en la Subdirección de Cobro No Tributario de la Secretaría Distrital de Hacienda, durante lo transcurrido de la vigencia 2019 fueron radicados 1,353 cobros.
</t>
    </r>
    <r>
      <rPr>
        <b/>
        <sz val="14"/>
        <rFont val="Times New Roman"/>
        <family val="1"/>
      </rPr>
      <t xml:space="preserve">Mayo2020: </t>
    </r>
    <r>
      <rPr>
        <sz val="14"/>
        <rFont val="Times New Roman"/>
        <family val="1"/>
      </rPr>
      <t xml:space="preserve">Se  verifica la descripción de  la acción, el indicador y la variable del indicador; de acuerdo a ello se evidencia que el área reporta base de datos de los meses de enero, febrero, marzo y abril de 2020 y se detalla así:
* enero se evidencia en estado "EN SEF" fue un total de 3785
*febrero se evidencia en estado "EN SEF" fue un total de 3822
*marzo se evidencia en estado "EN SEF" fue un total de 3834
*abril se evidencia en estado "EN SEF" fue un total de 3836
En conclusión van 10 reportes de 12 estipulados.
</t>
    </r>
    <r>
      <rPr>
        <b/>
        <sz val="14"/>
        <rFont val="Times New Roman"/>
        <family val="1"/>
      </rPr>
      <t xml:space="preserve">Recomendación: </t>
    </r>
    <r>
      <rPr>
        <sz val="14"/>
        <rFont val="Times New Roman"/>
        <family val="1"/>
      </rPr>
      <t xml:space="preserve">realizar Las acciones a que haya lugar antes de la fecha de finalización de la acción de mejora propuesta, a fin de evitar la materialización del riesgo de incumplimiento.
</t>
    </r>
    <r>
      <rPr>
        <b/>
        <sz val="14"/>
        <rFont val="Times New Roman"/>
        <family val="1"/>
      </rPr>
      <t xml:space="preserve">Octubre 2020: </t>
    </r>
    <r>
      <rPr>
        <sz val="14"/>
        <rFont val="Times New Roman"/>
        <family val="1"/>
      </rPr>
      <t>De los seguimientos realizados y los soportes aportados al presente seguimiento (en el cual se evidenció en el mes de mayo: en estado "EN SEF" fue un total de 3828 y en el mes de junio: en estado "EN SEF" fue un total de 3836) se evidencia que se realizó a depuración de la meta, es decir de las 12 programadas.
Mayo 2021: Con radicado CB NO. 2-2021-12765 del 18 de mayo de 2021, la Contraliria de Bogota en el INFORME DE AUDITORIA DE REGULARIDAD VIGENCOA 2020 PAD 52 emitio concento de CUMPLIDA.</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</si>
  <si>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evidencian conciliación trimestral de saldos  deudores en SEF y  los saldos de SICO de la subdirección de ejecuciones fiscales de la SDH a corte 30 de septiembre de 2019.
No se evidencian los memorandos en los que se informa el resultado de las mismas tanto a SEF como a SIVCV como lo establece la acciòn
</t>
    </r>
    <r>
      <rPr>
        <b/>
        <sz val="14"/>
        <rFont val="Times New Roman"/>
        <family val="1"/>
      </rPr>
      <t>Recomendación:</t>
    </r>
    <r>
      <rPr>
        <sz val="14"/>
        <rFont val="Times New Roman"/>
        <family val="1"/>
      </rPr>
      <t xml:space="preserve"> Para el posterior seguimiento evidenciar con los soportes correspondientes las comunicaciones remitidas como lo establece la acción
</t>
    </r>
    <r>
      <rPr>
        <b/>
        <sz val="14"/>
        <rFont val="Times New Roman"/>
        <family val="1"/>
      </rPr>
      <t>Noviembre 2019:</t>
    </r>
    <r>
      <rPr>
        <sz val="14"/>
        <rFont val="Times New Roman"/>
        <family val="1"/>
      </rPr>
      <t xml:space="preserve">Se evidencian conciliación trimestral de saldos  deudores en SEF y  los saldos de SICO de la subdirección de ejecuciones fiscales de la SDH a corte 30 de septiembre de 2019.
Se evidencia mesa de trabajo de conciliación entre la SDHT y la SDH, igualmente el memorando con el cual se informa el resultado de la misma a la SDH.
</t>
    </r>
    <r>
      <rPr>
        <b/>
        <sz val="14"/>
        <rFont val="Times New Roman"/>
        <family val="1"/>
      </rPr>
      <t>Recomendación:</t>
    </r>
    <r>
      <rPr>
        <sz val="14"/>
        <rFont val="Times New Roman"/>
        <family val="1"/>
      </rPr>
      <t xml:space="preserve"> Dar continuidad a la acción planteada, soportando de forma oportuna su ejecución.
</t>
    </r>
    <r>
      <rPr>
        <b/>
        <sz val="14"/>
        <rFont val="Times New Roman"/>
        <family val="1"/>
      </rPr>
      <t xml:space="preserve">Diciembre 2019: </t>
    </r>
    <r>
      <rPr>
        <sz val="14"/>
        <rFont val="Times New Roman"/>
        <family val="1"/>
      </rPr>
      <t xml:space="preserve">El area no reporto avance.
</t>
    </r>
    <r>
      <rPr>
        <b/>
        <sz val="14"/>
        <rFont val="Times New Roman"/>
        <family val="1"/>
      </rPr>
      <t>Recomendaciòn</t>
    </r>
    <r>
      <rPr>
        <sz val="14"/>
        <rFont val="Times New Roman"/>
        <family val="1"/>
      </rPr>
      <t xml:space="preserve">: Contar en el proximo seguimiento con soportes que validen el cumplimiento de la acciòn a fin de evitar la materializaciòn del riesgo de accion INCUMPLIDA 
</t>
    </r>
    <r>
      <rPr>
        <b/>
        <sz val="14"/>
        <rFont val="Times New Roman"/>
        <family val="1"/>
      </rPr>
      <t>Mayo 2020</t>
    </r>
    <r>
      <rPr>
        <sz val="14"/>
        <rFont val="Times New Roman"/>
        <family val="1"/>
      </rPr>
      <t xml:space="preserve">:Se evidencian conciliación trimestral de saldos  deudores en SEF y  los saldos de SICO de la subdirección de ejecuciones fiscales de la SDH a corte 31 de diciembre de 2019 y   mesa de trabajo de conciliación entre la SDHT y la SDH, igualmente el memorando con el cual se informa el resultado de la misma a la SDH.
</t>
    </r>
    <r>
      <rPr>
        <b/>
        <sz val="14"/>
        <rFont val="Times New Roman"/>
        <family val="1"/>
      </rPr>
      <t>Soportes</t>
    </r>
    <r>
      <rPr>
        <sz val="14"/>
        <rFont val="Times New Roman"/>
        <family val="1"/>
      </rPr>
      <t xml:space="preserve">: *Archivo excel Conciliación a 31 diciembre 2019 saldos de multas,* Archivo PDF Acta 004 y listado de asistencia del 4 de febrero de 2020 y *Archivo PDF Radicado  No 2-2020-06298 de fecha 23 de febrero 2020 "resultado conciliación a 31 diciembre de 2019."
</t>
    </r>
    <r>
      <rPr>
        <b/>
        <sz val="14"/>
        <rFont val="Times New Roman"/>
        <family val="1"/>
      </rPr>
      <t>Recomendación:</t>
    </r>
    <r>
      <rPr>
        <sz val="14"/>
        <rFont val="Times New Roman"/>
        <family val="1"/>
      </rPr>
      <t xml:space="preserve"> Continuar con la acción planteada, verificando y soportando de forma oportuna su ejecución.
Mayo 2021: Con radicado CB NO. 2-2021-12765 del 18 de mayo de 2021, la Contraliria de Bogota en el INFORME DE AUDITORIA DE REGULARIDAD VIGENCOA 2020 PAD 52 emitio concento de CUMPLIDA.</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</si>
  <si>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:No se aportaron registros ni evidencias que permitan determinar avances en la acción. 
</t>
    </r>
    <r>
      <rPr>
        <b/>
        <sz val="14"/>
        <rFont val="Times New Roman"/>
        <family val="1"/>
      </rPr>
      <t>Recomendación</t>
    </r>
    <r>
      <rPr>
        <sz val="14"/>
        <rFont val="Times New Roman"/>
        <family val="1"/>
      </rPr>
      <t xml:space="preserve">: Para el posterior seguimiento evidenciar con los soportes correspondientes el avance de la acción.
</t>
    </r>
    <r>
      <rPr>
        <b/>
        <sz val="14"/>
        <rFont val="Times New Roman"/>
        <family val="1"/>
      </rPr>
      <t>Noviembre 2019:</t>
    </r>
    <r>
      <rPr>
        <sz val="14"/>
        <rFont val="Times New Roman"/>
        <family val="1"/>
      </rPr>
      <t xml:space="preserve"> Con Radicado 2-2019-43430 del 25 de noviembre de 2019, la Contraloria de Bogotà autorizò la modificaciòn . Se modificaron los item de : Descripción de la acción, nombre del indicador, Fórmula del indicador, meta, área responsable.
Se evidencia acta de liquidación del convenio 237 de 2015 suscrito con la CVP.
Mayo 2021: Con radicado CB NO. 2-2021-12765 del 18 de mayo de 2021, la Contraliria de Bogota en el INFORME DE AUDITORIA DE REGULARIDAD VIGENCOA 2020 PAD 52 emitio concento de CUMPLIDA.</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</si>
  <si>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Se evidencian una mesa de trabajo el dia 24 de octubre realizada entre la Subdirección Financiera y la subdirección de Gestión del Suelo donde se verifico las legalizaciones efectuadas durante la ejecución del convenio 523 de 2016.
Mayo 2021: Con radicado CB NO. 2-2021-12765 del 18 de mayo de 2021, la Contraliria de Bogota en el INFORME DE AUDITORIA DE REGULARIDAD VIGENCOA 2020 PAD 52 emitio concento de CUMPLIDA.</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</si>
  <si>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:Se evidencio respuesta concepto emitido por  Contaduria General de la Nación dirigido a la Asesora de Control Interno en cuanto al tema del hallazgo administrativo. 
Mayo 2021: Con radicado CB NO. 2-2021-12765 del 18 de mayo de 2021, la Contraliria de Bogota en el INFORME DE AUDITORIA DE REGULARIDAD VIGENCOA 2020 PAD 52 emitio concento de CUMPLIDA.
  </t>
    </r>
  </si>
  <si>
    <r>
      <rPr>
        <b/>
        <sz val="14"/>
        <rFont val="Times New Roman"/>
        <family val="1"/>
      </rPr>
      <t>Julio 2019:</t>
    </r>
    <r>
      <rPr>
        <sz val="14"/>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rFont val="Times New Roman"/>
        <family val="1"/>
      </rPr>
      <t>Octubre 2019</t>
    </r>
    <r>
      <rPr>
        <sz val="14"/>
        <rFont val="Times New Roman"/>
        <family val="1"/>
      </rPr>
      <t xml:space="preserve">: Mediante radicados numero 2-2019-61007 y 2-2019-61008 del 05 de noviembre de 2019, se envió la respectiva solicitud de concepto la Secretaria Juridica Distrital y la Dirección Distrital de Contabilidad, no obstante no se tiene en cuenta por cuanto no esta dentro del corte del seguimiento de este plan ( 31 de octubre de 2019)
</t>
    </r>
    <r>
      <rPr>
        <b/>
        <sz val="14"/>
        <rFont val="Times New Roman"/>
        <family val="1"/>
      </rPr>
      <t>Recomendaciòn</t>
    </r>
    <r>
      <rPr>
        <sz val="14"/>
        <rFont val="Times New Roman"/>
        <family val="1"/>
      </rPr>
      <t xml:space="preserve">: Tener en cuenta en el proximo seguimiento los soportes que aportaron.
</t>
    </r>
    <r>
      <rPr>
        <b/>
        <sz val="14"/>
        <rFont val="Times New Roman"/>
        <family val="1"/>
      </rPr>
      <t>Noviembre 2019</t>
    </r>
    <r>
      <rPr>
        <sz val="14"/>
        <rFont val="Times New Roman"/>
        <family val="1"/>
      </rPr>
      <t>: Se observa que se solicitaron concepto de metodologia de registro de Pasivos Contingentes a la Secretaria Jurídica Distrital con Radicado No 2-2019-64679 de fecha 27 de noviembre de 2019 y a la Secretarìa Distrital de Hacienda con Radicado No 2-2019-64665 de fecha 27 de noviembre de 2019 por parte de la Subdirección Financiera de la SDHT.
Mayo 2021: Con radicado CB NO. 2-2021-12765 del 18 de mayo de 2021, la Contraliria de Bogota en el INFORME DE AUDITORIA DE REGULARIDAD VIGENCOA 2020 PAD 52 emitio concento de CUMPLIDA.</t>
    </r>
  </si>
  <si>
    <r>
      <rPr>
        <b/>
        <sz val="14"/>
        <rFont val="Times New Roman"/>
        <family val="1"/>
      </rPr>
      <t>Octubre 2019</t>
    </r>
    <r>
      <rPr>
        <sz val="14"/>
        <rFont val="Times New Roman"/>
        <family val="1"/>
      </rPr>
      <t xml:space="preserve">: Se observa un oficio dirigido a la Subsecretaria de Planeación y Políticas por parte del la Subsecretaria de Gestión Financiera " Solicitud de estudio de mercado de la VIS y VIP en Bogotá " a través del Radicado No. 3-2019-08141 del 6 de noviembre de2019. 
</t>
    </r>
    <r>
      <rPr>
        <b/>
        <sz val="14"/>
        <rFont val="Times New Roman"/>
        <family val="1"/>
      </rPr>
      <t>Recomendació</t>
    </r>
    <r>
      <rPr>
        <sz val="14"/>
        <rFont val="Times New Roman"/>
        <family val="1"/>
      </rPr>
      <t xml:space="preserve">n: Contar en el próximo seguimiento con avance en la acción.
</t>
    </r>
    <r>
      <rPr>
        <b/>
        <sz val="14"/>
        <rFont val="Times New Roman"/>
        <family val="1"/>
      </rPr>
      <t>Noviembre 2019</t>
    </r>
    <r>
      <rPr>
        <sz val="14"/>
        <rFont val="Times New Roman"/>
        <family val="1"/>
      </rPr>
      <t xml:space="preserve">: Se observa oficio dirigido a la Subsecretaria de Planeación y Política por parte de la Subsecretaria de Gestión Financiera " Solicitud de estudio de mercado de la VIS y VIP en Bogotá " a través del Radicado No. 3-2019-08141 del 6 de noviembre de 2019. 
</t>
    </r>
    <r>
      <rPr>
        <b/>
        <sz val="14"/>
        <rFont val="Times New Roman"/>
        <family val="1"/>
      </rPr>
      <t>Recomendación:</t>
    </r>
    <r>
      <rPr>
        <sz val="14"/>
        <rFont val="Times New Roman"/>
        <family val="1"/>
      </rPr>
      <t xml:space="preserve"> Contar en el próximo seguimiento con avance en la acción.
</t>
    </r>
    <r>
      <rPr>
        <b/>
        <sz val="14"/>
        <rFont val="Times New Roman"/>
        <family val="1"/>
      </rPr>
      <t>Diciembre 2019:</t>
    </r>
    <r>
      <rPr>
        <sz val="14"/>
        <rFont val="Times New Roman"/>
        <family val="1"/>
      </rPr>
      <t xml:space="preserve"> El área no reporto avance 
</t>
    </r>
    <r>
      <rPr>
        <b/>
        <sz val="14"/>
        <rFont val="Times New Roman"/>
        <family val="1"/>
      </rPr>
      <t xml:space="preserve">Mayo 2020: </t>
    </r>
    <r>
      <rPr>
        <sz val="14"/>
        <rFont val="Times New Roman"/>
        <family val="1"/>
      </rPr>
      <t xml:space="preserve">No se cuentan con soportes de ejecución de la acción. El área responsable informa que "En 2019 y lo corrido de 2020, no se ha realizado suscripción de contratos o convenios interadministrativos relacionados con la aplicación de instrumentos de financiación para promover el acceso a la vivienda".
</t>
    </r>
    <r>
      <rPr>
        <b/>
        <sz val="14"/>
        <rFont val="Times New Roman"/>
        <family val="1"/>
      </rPr>
      <t>Recomendación</t>
    </r>
    <r>
      <rPr>
        <sz val="14"/>
        <rFont val="Times New Roman"/>
        <family val="1"/>
      </rPr>
      <t xml:space="preserve">: Establecer las actuaciones pertinentes a fin de cumplir en los tiempos establecidos con la acción, toda vez que podría materializarse el riesgo de INCUMPLIMIENTO.
</t>
    </r>
    <r>
      <rPr>
        <b/>
        <sz val="14"/>
        <rFont val="Times New Roman"/>
        <family val="1"/>
      </rPr>
      <t>Octubre 2020:</t>
    </r>
    <r>
      <rPr>
        <sz val="14"/>
        <rFont val="Times New Roman"/>
        <family val="1"/>
      </rPr>
      <t xml:space="preserve"> El área en el reporte del seguimiento informa “(…) En lo corrido de 2020, no se ha realizado suscripción de contratos o convenios interadministrativos relacionados con la aplicación de instrumentos de financiación para promover el acceso a la vivienda (…)”, adicionalmente no remiten soportes que puedan validar avance y/o cumplimiento de la acción. Para dar cumplimiento al acción se debe contar con soportes de contratos y/o convenios interadministrativos previstos con base en el número de solicitudes de estudio del mercado de la vivienda de interés social en Bogotá radicadas. 
</t>
    </r>
    <r>
      <rPr>
        <b/>
        <sz val="14"/>
        <rFont val="Times New Roman"/>
        <family val="1"/>
      </rPr>
      <t xml:space="preserve">Recomendación: </t>
    </r>
    <r>
      <rPr>
        <sz val="14"/>
        <rFont val="Times New Roman"/>
        <family val="1"/>
      </rPr>
      <t xml:space="preserve">Realizar las actuaciones pertinentes a fin de cumplir a la mayor brevedad posible con en cumplimiento de esta acción, teniendo en cuenta que se materializo el riesgo de incumplimiento de la Acción.
</t>
    </r>
    <r>
      <rPr>
        <b/>
        <sz val="14"/>
        <rFont val="Times New Roman"/>
        <family val="1"/>
      </rPr>
      <t>Diciembre 2020:</t>
    </r>
    <r>
      <rPr>
        <sz val="14"/>
        <rFont val="Times New Roman"/>
        <family val="1"/>
      </rPr>
      <t xml:space="preserve"> Si bien se observa la solixcitu de estudio de meracdo que realizó la Subdireccion de Información Sectorial con Radicado No. 3-2019-08797 del 3 de diciembre de 2019, no se cuenta con información del contratos o convenio  interadministrarivo suscrito, como lodetermina el indicador.
</t>
    </r>
    <r>
      <rPr>
        <b/>
        <sz val="14"/>
        <rFont val="Times New Roman"/>
        <family val="1"/>
      </rPr>
      <t>Soportes:</t>
    </r>
    <r>
      <rPr>
        <sz val="14"/>
        <rFont val="Times New Roman"/>
        <family val="1"/>
      </rPr>
      <t xml:space="preserve"> Estidios de Mercado - Radicado No. 3-2019-08797 del 3 de diciembre de 2020
</t>
    </r>
    <r>
      <rPr>
        <b/>
        <sz val="14"/>
        <rFont val="Times New Roman"/>
        <family val="1"/>
      </rPr>
      <t>Recomendación:</t>
    </r>
    <r>
      <rPr>
        <sz val="14"/>
        <rFont val="Times New Roman"/>
        <family val="1"/>
      </rPr>
      <t xml:space="preserve"> Realizar las actuaciones pertinentes a fin de cumplir a la mayor brevedad posible con en cumplimiento de esta acción, teniendo en cuenta que se materializo el riesgo de incumplimiento de la Acción.
Mayo 2021: Con radicado CB NO. 2-2021-12765 del 18 de mayo de 2021, la Contraliria de Bogota en el INFORME DE AUDITORIA DE REGULARIDAD VIGENCOA 2020 PAD 52 emitio concento de CUMPLIDA.</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</si>
  <si>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2"/>
        <rFont val="Times New Roman"/>
        <family val="1"/>
      </rPr>
      <t>Octubre 2019:</t>
    </r>
    <r>
      <rPr>
        <sz val="12"/>
        <rFont val="Times New Roman"/>
        <family val="1"/>
      </rPr>
      <t xml:space="preserve"> Teniendo en cuenta que el área manifiesta que no se han realizado convenios con las características de la acción y por lo tanto no se han llevado a cabo estudios de sector correspondientes; no es posible evidenciar el avance  de la acción.
</t>
    </r>
    <r>
      <rPr>
        <b/>
        <sz val="12"/>
        <rFont val="Times New Roman"/>
        <family val="1"/>
      </rPr>
      <t xml:space="preserve">Noviembre 2019: </t>
    </r>
    <r>
      <rPr>
        <sz val="12"/>
        <rFont val="Times New Roman"/>
        <family val="1"/>
      </rPr>
      <t xml:space="preserve"> La Subdirección de Información Sectorial manifiesta que no se tienen solicitudes para realizar los estudios del mercado de vivienda de interés social en Bogotá, de manera previa a la suscripción de contratos o convenios interadministrativos relacionados con la aplicación de instrumentos de financiación para prover el acceso a vivienda.
</t>
    </r>
    <r>
      <rPr>
        <b/>
        <sz val="12"/>
        <rFont val="Times New Roman"/>
        <family val="1"/>
      </rPr>
      <t>Diciembre 2019:</t>
    </r>
    <r>
      <rPr>
        <sz val="12"/>
        <rFont val="Times New Roman"/>
        <family val="1"/>
      </rPr>
      <t xml:space="preserve"> No se cuentan con soportes que permita validar avanec de la acción.
</t>
    </r>
    <r>
      <rPr>
        <b/>
        <sz val="12"/>
        <rFont val="Times New Roman"/>
        <family val="1"/>
      </rPr>
      <t>Mayo 2020:</t>
    </r>
    <r>
      <rPr>
        <sz val="12"/>
        <rFont val="Times New Roman"/>
        <family val="1"/>
      </rPr>
      <t xml:space="preserve"> Teniendo en cuenta que el indicador que es: "((Numero de estudios de mercado realizados/ Estudios solicitados ) * 100% , los soportes deben contar con estudios de mercados realizados, no obstante no se observa estudios de mercados realizados, por lo que no se puede establecer avance en esta acción.
</t>
    </r>
    <r>
      <rPr>
        <b/>
        <sz val="12"/>
        <rFont val="Times New Roman"/>
        <family val="1"/>
      </rPr>
      <t>Soportes:</t>
    </r>
    <r>
      <rPr>
        <sz val="12"/>
        <rFont val="Times New Roman"/>
        <family val="1"/>
      </rPr>
      <t xml:space="preserve"> Memorandos Nos: 3-2019-08141 del 6 de noviembre de 2019 y 3-2019-08240 del 8 de noviembre de 2019.
</t>
    </r>
    <r>
      <rPr>
        <b/>
        <sz val="12"/>
        <rFont val="Times New Roman"/>
        <family val="1"/>
      </rPr>
      <t>Recomendación:</t>
    </r>
    <r>
      <rPr>
        <sz val="12"/>
        <rFont val="Times New Roman"/>
        <family val="1"/>
      </rPr>
      <t xml:space="preserve"> Contar con los soportes que evidencien los estudios previos de mercado realizados a fin de evitar el INCUMPLIMIENTO de la acción.
</t>
    </r>
    <r>
      <rPr>
        <b/>
        <sz val="12"/>
        <rFont val="Times New Roman"/>
        <family val="1"/>
      </rPr>
      <t>Octubre 2020:</t>
    </r>
    <r>
      <rPr>
        <sz val="12"/>
        <rFont val="Times New Roman"/>
        <family val="1"/>
      </rPr>
      <t xml:space="preserve"> El área responsable no reporta soportes. Por lo que no es posible establecer avance y/o cumplimiento de la acción.  Se requiere contar con soportes de cuantos estudios de mercado se solicitaron y se estos cuantos estudios de mercado se realizaron en el periodo del desarrollo de la acción.
</t>
    </r>
    <r>
      <rPr>
        <b/>
        <sz val="12"/>
        <rFont val="Times New Roman"/>
        <family val="1"/>
      </rPr>
      <t>Recomendación</t>
    </r>
    <r>
      <rPr>
        <sz val="12"/>
        <rFont val="Times New Roman"/>
        <family val="1"/>
      </rPr>
      <t xml:space="preserve">: Establecer un plan de choque a fin de cumplir a la mayor brevedad posible la acción definida, toda vez que se materializó el riesgo de incumplimiento de la acción y por ende el incumplimiento del Plan de Mejoramiento.
</t>
    </r>
    <r>
      <rPr>
        <b/>
        <sz val="12"/>
        <rFont val="Times New Roman"/>
        <family val="1"/>
      </rPr>
      <t xml:space="preserve">Diciembre 2020: </t>
    </r>
    <r>
      <rPr>
        <sz val="12"/>
        <rFont val="Times New Roman"/>
        <family val="1"/>
      </rPr>
      <t>Se observó estudio de mercado de Vivienda de Interés Social y Prioritaria en Bogotá realizado por la Subsecretaría de Planeación y Política del día 08 de noviembre de 2019, el cual fue remitido a la Subsecretaría de Gestión Financiera en respuesta a la solicitud realizada el día 06 de noviembre de 2019 "Remitir un estudio del sector de la vivienda de interes social en Bogotá ...", adicionalmente, se recibió memorando 3-2021-00620 de la Subdirección de Información Sectorial en donde informa que 1. "En el periodo previsto para el cumplimiento de la acción de mejora propuesta, se establecieron las siguientes fechas 20/09/2019 hasta el 19/09/2020, donde sólo se realizó una solicitud por parte de la Subsecretaría de Gestión Financiera mediante radicado 3-2019-08731 del 29 de noviembre de 2019, solicitud atendida por parte de la Subdirección de Información Sectorial a traves de radicado 3-2019-08797 del 03 de diciembre de 2019" para lo cual se validaron los soportes correspondientes y se observó solicitud por parte de la Subsecretaría de Gestión Financiera y respuesta por la Subdirección de Información Sectorial "Estudio de mercado de Vivienda de interes social y prioritaria en Bogotá", observando que se recibieron 2 solicitudes y se dio respuesta durante la vigencia 2019, por otra parte en dicho memorando también se informó "(...) durante la vigencia 2020 y hasta el 19 de septiembre de 2020 no llegaron solicitudes a la Subdirección de Información Sectorial requiriendo apoyo para la elaboración de estudios de mercado para vivienda de interpes social en Bogotá, de manera previa a la suscripción de contratos o convenios interadministrativos relacionados con la aplicación de instrumentos de financiación para proveer el acceso a la vivienda(...)".
Por lo anterior, se da por cerrada la acción, dado que se dió respuesta a la solicitud de estudios de mercado realizadas en 2019 y certificación por parte de la Subdirectora de Información Sectorial que durante la vigencia 2019 hasta el 19 de septiembre de 2020,  no se presentaron solicitudes.
Mayo 2021: Con radicado CB NO. 2-2021-12765 del 18 de mayo de 2021, la Contraliria de Bogota en el INFORME DE AUDITORIA DE REGULARIDAD VIGENCOA 2020 PAD 52 emitio concento de CUMPLIDA.</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</si>
  <si>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Mayo 2020</t>
    </r>
    <r>
      <rPr>
        <sz val="14"/>
        <rFont val="Times New Roman"/>
        <family val="1"/>
      </rPr>
      <t xml:space="preserve">: Se verifica la actividad realizada por el área, en donde se cotejo con el  memorando 3-2020-00289 del 20 de enero de 2020 donde efectivamente se realizó la solcitud de programarse y realizarce capacitación sobre el Manual de Contratación y procedimiento de Gestión Contractual. cumpliendose la acción de mejora contemplada.
</t>
    </r>
    <r>
      <rPr>
        <b/>
        <sz val="14"/>
        <rFont val="Times New Roman"/>
        <family val="1"/>
      </rPr>
      <t>Soporte:</t>
    </r>
    <r>
      <rPr>
        <sz val="14"/>
        <rFont val="Times New Roman"/>
        <family val="1"/>
      </rPr>
      <t xml:space="preserve"> Memorando 3-2020-00289 del 20 de enero de 2020.
</t>
    </r>
    <r>
      <rPr>
        <b/>
        <sz val="14"/>
        <rFont val="Times New Roman"/>
        <family val="1"/>
      </rPr>
      <t>Recomendación</t>
    </r>
    <r>
      <rPr>
        <sz val="14"/>
        <rFont val="Times New Roman"/>
        <family val="1"/>
      </rPr>
      <t>; Realizar control del cumplimiento de esta actividad a fin que sea efectiva y evitar que sea reincidente este hallazgo.
Mayo 2021: Con radicado CB NO. 2-2021-12765 del 18 de mayo de 2021, la Contraliria de Bogota en el INFORME DE AUDITORIA DE REGULARIDAD VIGENCOA 2020 PAD 52 emitio concento de CUMPLIDA.</t>
    </r>
  </si>
  <si>
    <r>
      <t xml:space="preserve">El 31 de diciembre de 2019, se suscribio Plan de Mejoramiento producto de la Auditoria de Desempeño de Contratos de Transaciòn Codigo 36 PAD 2019 de la Contraloria de Bogotà.
</t>
    </r>
    <r>
      <rPr>
        <b/>
        <sz val="12"/>
        <rFont val="Times New Roman"/>
        <family val="1"/>
      </rPr>
      <t>Diciembre 2019</t>
    </r>
    <r>
      <rPr>
        <sz val="12"/>
        <rFont val="Times New Roman"/>
        <family val="1"/>
      </rPr>
      <t xml:space="preserve">: No se evalua toda vez que se da inicio en el mes de enero del 2020.
</t>
    </r>
    <r>
      <rPr>
        <b/>
        <sz val="12"/>
        <rFont val="Times New Roman"/>
        <family val="1"/>
      </rPr>
      <t>Mayo 2020:</t>
    </r>
    <r>
      <rPr>
        <sz val="12"/>
        <rFont val="Times New Roman"/>
        <family val="1"/>
      </rPr>
      <t xml:space="preserve">:Se verifica la información remitida por  el área en donde realizó una mesa de trabajo del 12 de mayo de 2020 a fin de coordinar las capacitacitación ; asi mismo, se evidencia el correo enviado a Talento Humano del 10 de junio de 2020 del cual no se tiene confirmación de la capacitaciòn. Por lo anterior los soportes no validan ejecuciòn de la acciòn de acuerdo a la meta definida.
</t>
    </r>
    <r>
      <rPr>
        <b/>
        <sz val="12"/>
        <rFont val="Times New Roman"/>
        <family val="1"/>
      </rPr>
      <t>Soportes:</t>
    </r>
    <r>
      <rPr>
        <sz val="12"/>
        <rFont val="Times New Roman"/>
        <family val="1"/>
      </rPr>
      <t xml:space="preserve"> Mesa de trabajo del 12 de mayo de 2020  y  correo electronico del 10 de junio de 2020..
</t>
    </r>
    <r>
      <rPr>
        <b/>
        <sz val="12"/>
        <rFont val="Times New Roman"/>
        <family val="1"/>
      </rPr>
      <t xml:space="preserve">Recomendación:  </t>
    </r>
    <r>
      <rPr>
        <sz val="12"/>
        <rFont val="Times New Roman"/>
        <family val="1"/>
      </rPr>
      <t xml:space="preserve">Ejecutar las acciones a que haya lugar antes de la fecha de finalización de la acción de mejora propuesta, a fin de evitar la materialización del riesgo de incumplimiento.
</t>
    </r>
    <r>
      <rPr>
        <b/>
        <sz val="12"/>
        <rFont val="Times New Roman"/>
        <family val="1"/>
      </rPr>
      <t xml:space="preserve">Octubre 2020: </t>
    </r>
    <r>
      <rPr>
        <sz val="12"/>
        <rFont val="Times New Roman"/>
        <family val="1"/>
      </rPr>
      <t xml:space="preserve">De los soportes aportados ( Correo electrónico del 16-10-2020 de Convocatoria Orientación Manual de contratación, Principios de planeación y estudios previos *Registro de Asistencia a Orientación del 16-10-2020 *Registro de asistencia y link de capacitación a capacitación de estudios previos del 25-08-2020) se observa en  lista de asistencia la participacipn de 31 personas entre funcionarios y contratistas  a la capacitación virtual realizada el </t>
    </r>
    <r>
      <rPr>
        <b/>
        <sz val="12"/>
        <rFont val="Times New Roman"/>
        <family val="1"/>
      </rPr>
      <t xml:space="preserve">16 de octubre de 2020 tema:" Convocatoria Orientación Manual de contratación, Principios de planeación y estudios previos", </t>
    </r>
    <r>
      <rPr>
        <sz val="12"/>
        <rFont val="Times New Roman"/>
        <family val="1"/>
      </rPr>
      <t xml:space="preserve">en ese orden se han realizado dos capacitaciones a la fecha., quedando pendiente la tercera capacitación en referenia a la " Aplicación del Manual de Contratación y el procedimiento Gestión Contractua"como lo establece la acción,
</t>
    </r>
    <r>
      <rPr>
        <b/>
        <sz val="12"/>
        <rFont val="Times New Roman"/>
        <family val="1"/>
      </rPr>
      <t>Recomendación:</t>
    </r>
    <r>
      <rPr>
        <sz val="12"/>
        <rFont val="Times New Roman"/>
        <family val="1"/>
      </rPr>
      <t xml:space="preserve"> Contar en el proximo seguimiento con  la presentaciones que se han realizado de las capacitaciones efectuadas y realizar la tercera capacitación pendiente en el tema de la acción especifica, a fin  de evitar la materialización del riesgo de incumplimiento de la accion y del Plan de Mejoramiento vigente suscrito con la Contraloria de Bogotá.
</t>
    </r>
    <r>
      <rPr>
        <b/>
        <sz val="12"/>
        <rFont val="Times New Roman"/>
        <family val="1"/>
      </rPr>
      <t xml:space="preserve">Diciembre 2020: </t>
    </r>
    <r>
      <rPr>
        <sz val="12"/>
        <rFont val="Times New Roman"/>
        <family val="1"/>
      </rPr>
      <t xml:space="preserve">No se observa registros adicioneles con corte a octubre de 2020, por lo que se mantiene el mismo avance..
</t>
    </r>
    <r>
      <rPr>
        <b/>
        <sz val="12"/>
        <rFont val="Times New Roman"/>
        <family val="1"/>
      </rPr>
      <t>Soportes:</t>
    </r>
    <r>
      <rPr>
        <sz val="12"/>
        <rFont val="Times New Roman"/>
        <family val="1"/>
      </rPr>
      <t xml:space="preserve"> Correo elctronico de convocatoria del 16 de octubre de 2020, registro de asistencia de capacitaciones de fechas 25 de agosto y 16 octubre de 2020.
</t>
    </r>
    <r>
      <rPr>
        <b/>
        <sz val="12"/>
        <rFont val="Times New Roman"/>
        <family val="1"/>
      </rPr>
      <t xml:space="preserve">Recomendación: </t>
    </r>
    <r>
      <rPr>
        <sz val="12"/>
        <rFont val="Times New Roman"/>
        <family val="1"/>
      </rPr>
      <t>Remitir los soportes que den cuenta del cumplimiento de la acción, teniendo en cuenta que la meta corresponde a tres (3) capacitaciones.   
Mayo 2021: Con radicado CB NO. 2-2021-12765 del 18 de mayo de 2021, la Contraliria de Bogota en el INFORME DE AUDITORIA DE REGULARIDAD VIGENCOA 2020 PAD 52 emitio concento de CUMPLIDA.</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</si>
  <si>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evalúa toda vez que se da inicio en el mes de enero del 2020
</t>
    </r>
    <r>
      <rPr>
        <b/>
        <sz val="14"/>
        <rFont val="Times New Roman"/>
        <family val="1"/>
      </rPr>
      <t>Mayo 2020</t>
    </r>
    <r>
      <rPr>
        <sz val="14"/>
        <rFont val="Times New Roman"/>
        <family val="1"/>
      </rPr>
      <t xml:space="preserve">: Se verifica la actividad rlealizada por el área, en donde se cotejocon el  memorando 3-2020-00289 del 20 de enro de 2020 donde efectivamente se realizó la solcitud de programarse y realizarce capacitación sobre el Manual de Contratación y procedimiento de Gestión Contractual. cumpliendose la acción de mejora contemplada.
</t>
    </r>
    <r>
      <rPr>
        <b/>
        <sz val="14"/>
        <rFont val="Times New Roman"/>
        <family val="1"/>
      </rPr>
      <t>Soporte:</t>
    </r>
    <r>
      <rPr>
        <sz val="14"/>
        <rFont val="Times New Roman"/>
        <family val="1"/>
      </rPr>
      <t xml:space="preserve"> Memorando 3-2020-00289 del 20 de enero de 2020.
</t>
    </r>
    <r>
      <rPr>
        <b/>
        <sz val="14"/>
        <rFont val="Times New Roman"/>
        <family val="1"/>
      </rPr>
      <t>Recomendación</t>
    </r>
    <r>
      <rPr>
        <sz val="14"/>
        <rFont val="Times New Roman"/>
        <family val="1"/>
      </rPr>
      <t>; Realizar control del cumplimiento de esta actividad a fin que sea efectiva y evitar que ses reincidente este hallazgo.
Mayo 2021: Con radicado CB NO. 2-2021-12765 del 18 de mayo de 2021, la Contraliria de Bogota en el INFORME DE AUDITORIA DE REGULARIDAD VIGENCOA 2020 PAD 52 emitio concento de CUMPLIDA.</t>
    </r>
  </si>
  <si>
    <r>
      <t xml:space="preserve">El 31 de diciembre de 2019, se suscribio Plan de Mejoramiento producto de la Auditoria de Desempeño de Contratos de Transaciòn Codigo 36 PAD 2019 de la Contraloria de Bogotà.
</t>
    </r>
    <r>
      <rPr>
        <b/>
        <sz val="12"/>
        <rFont val="Times New Roman"/>
        <family val="1"/>
      </rPr>
      <t>Diciembre 2019</t>
    </r>
    <r>
      <rPr>
        <sz val="12"/>
        <rFont val="Times New Roman"/>
        <family val="1"/>
      </rPr>
      <t xml:space="preserve">: No se evalua toda vez que se da inicio en el mes de enero del 2020.
</t>
    </r>
    <r>
      <rPr>
        <b/>
        <sz val="12"/>
        <rFont val="Times New Roman"/>
        <family val="1"/>
      </rPr>
      <t>Mayo 2020:</t>
    </r>
    <r>
      <rPr>
        <sz val="12"/>
        <rFont val="Times New Roman"/>
        <family val="1"/>
      </rPr>
      <t xml:space="preserve">:Se verifica la información remitida por  el área en donde realizó una mesa de trabajo del 12 de mayo de 2020 a fin de coordinar las capacitacitación ; asi mismo, se evidencia el correo enviado a Talento Humano del 10 de junio de 2020 del cual no se tiene confirmación de la capacitaciòn. Por lo anterior los soportes no validan ejecuciòn de la acciòn de acuerdo a la meta definida.
</t>
    </r>
    <r>
      <rPr>
        <b/>
        <sz val="12"/>
        <rFont val="Times New Roman"/>
        <family val="1"/>
      </rPr>
      <t>Soportes:</t>
    </r>
    <r>
      <rPr>
        <sz val="12"/>
        <rFont val="Times New Roman"/>
        <family val="1"/>
      </rPr>
      <t xml:space="preserve"> Mesa de trabajo del 12 de mayo de 2020  y  correo electronico del 10 de junio de 2020..
</t>
    </r>
    <r>
      <rPr>
        <b/>
        <sz val="12"/>
        <rFont val="Times New Roman"/>
        <family val="1"/>
      </rPr>
      <t xml:space="preserve">Recomendación:  </t>
    </r>
    <r>
      <rPr>
        <sz val="12"/>
        <rFont val="Times New Roman"/>
        <family val="1"/>
      </rPr>
      <t xml:space="preserve">Ejecutar las acciones a que haya lugar antes de la fecha de finalización de la acción de mejora propuesta, a fin de evitar la materialización del riesgo de incumplimiento.
</t>
    </r>
    <r>
      <rPr>
        <b/>
        <sz val="12"/>
        <rFont val="Times New Roman"/>
        <family val="1"/>
      </rPr>
      <t xml:space="preserve">Octubre 2020: </t>
    </r>
    <r>
      <rPr>
        <sz val="12"/>
        <rFont val="Times New Roman"/>
        <family val="1"/>
      </rPr>
      <t xml:space="preserve">De los soportes aportados ( Correo electrónico del 16-10-2020 de Convocatoria Orientación Manual de contratación, Principios de planeación y estudios previos *Registro de Asistencia a Orientación del 16-10-2020 *Registro de asistencia y link de capacitación a capacitación de estudios previos del 25-08-2020) se observa en  lista de asistencia la participacipn de 31 personas entre funcionarios y contratistas  a la capacitación virtual realizada el </t>
    </r>
    <r>
      <rPr>
        <b/>
        <sz val="12"/>
        <rFont val="Times New Roman"/>
        <family val="1"/>
      </rPr>
      <t xml:space="preserve">16 de octubre de 2020 tema:" Convocatoria Orientación Manual de contratación, Principios de planeación y estudios previos", </t>
    </r>
    <r>
      <rPr>
        <sz val="12"/>
        <rFont val="Times New Roman"/>
        <family val="1"/>
      </rPr>
      <t xml:space="preserve">en ese orden se han realizado dos capacitaciones a la fecha., quedando pendiente la tercera capacitación en referenia a la " Aplicación del Manual de Contratación y el procedimiento Gestión Contractua"como lo establece la acción,
</t>
    </r>
    <r>
      <rPr>
        <b/>
        <sz val="12"/>
        <rFont val="Times New Roman"/>
        <family val="1"/>
      </rPr>
      <t>Recomendación:</t>
    </r>
    <r>
      <rPr>
        <sz val="12"/>
        <rFont val="Times New Roman"/>
        <family val="1"/>
      </rPr>
      <t xml:space="preserve"> Contar en el proximo seguimiento con  la presentaciones que se han realizado de las capacitaciones efectuadas y realizar la tercera capacitación pendiente en el tema de la acción especifica, a fin  de evitar la materialización del riesgo de incumplimiento de la accion y del Plan de Mejoramiento vigente suscrito con la Contraloria de Bogotá.
</t>
    </r>
    <r>
      <rPr>
        <b/>
        <sz val="12"/>
        <rFont val="Times New Roman"/>
        <family val="1"/>
      </rPr>
      <t xml:space="preserve">Diciembre 2020: </t>
    </r>
    <r>
      <rPr>
        <sz val="12"/>
        <rFont val="Times New Roman"/>
        <family val="1"/>
      </rPr>
      <t xml:space="preserve">No se observa registros adicioneles con corte a octubre de 2020, por lo que se mantiene el mismo avance..
</t>
    </r>
    <r>
      <rPr>
        <b/>
        <sz val="12"/>
        <rFont val="Times New Roman"/>
        <family val="1"/>
      </rPr>
      <t>Soportes:</t>
    </r>
    <r>
      <rPr>
        <sz val="12"/>
        <rFont val="Times New Roman"/>
        <family val="1"/>
      </rPr>
      <t xml:space="preserve"> Correo elctronico de convocatoria del 16 de octubre de 2020, registro de asistencia de capacitaciones de fechas 25 de agosto y 16 octubre de 2020.
</t>
    </r>
    <r>
      <rPr>
        <b/>
        <sz val="12"/>
        <rFont val="Times New Roman"/>
        <family val="1"/>
      </rPr>
      <t>Recomendación:</t>
    </r>
    <r>
      <rPr>
        <sz val="12"/>
        <rFont val="Times New Roman"/>
        <family val="1"/>
      </rPr>
      <t xml:space="preserve"> Remitir los soportes que den cuenta del cumplimiento de la acción, teniendo en cuenta que la meta corresponde a tres (3) capacitaciones.   
Mayo 2021: Con radicado CB NO. 2-2021-12765 del 18 de mayo de 2021, la Contraliria de Bogota en el INFORME DE AUDITORIA DE REGULARIDAD VIGENCOA 2020 PAD 52 emitio concento de CUMPLIDA.                    
                                                                                                                                                                                                                                                                                 </t>
    </r>
    <r>
      <rPr>
        <b/>
        <sz val="12"/>
        <rFont val="Times New Roman"/>
        <family val="1"/>
      </rPr>
      <t xml:space="preserve">           </t>
    </r>
  </si>
  <si>
    <r>
      <t xml:space="preserve">El 31 de diciembre de 2019, se suscribio Plan de Mejoramiento producto de la Auditoria de Desempeño de Contratos de Transaciòn Codigo 36 PAD 2019 de la Contraloria de Bogotà.
Diciembre 2019: No se evalua toda vez que se da inicio en el mes de enero del 2020.
</t>
    </r>
    <r>
      <rPr>
        <b/>
        <sz val="11"/>
        <rFont val="Times New Roman"/>
        <family val="1"/>
      </rPr>
      <t xml:space="preserve">Mayo 2020: </t>
    </r>
    <r>
      <rPr>
        <sz val="11"/>
        <rFont val="Times New Roman"/>
        <family val="1"/>
      </rPr>
      <t xml:space="preserve"> La acción establece que se realizara " mensualmente 1 seguimiento de manera aleatoria a la ejecución de los contratos, con el fin de verificar la publicación de todos los actos y documentos expedidos en cada proceso." ,  teniendo en cuenta la fecha de inicio de la misma y el corte de este seguimiento, deben existir los seguimientos de la publicación de todos los actos y documentos expedidos por cada proceso contractual   correspondiente a los meses de enero, febrero, marzo , abril y mayo de 2020. Al revisar el soporte se observa que de acuerdo a lo reportado por el área reporto una muestra; no obstante, no se logra determinar el total de contratos que se elaboraron en el periodo de enero a mayo de 2020 y cuales se hicieron suspensiones y prorrogas para poder obtener una muestra. En la base reportada se verificaron que se realizó la respectiva publicación de las pólizas contratos Nos: 672, 674, 670 de 2019, no obstante, esta muestra no procede, toda vez que la fecha de inicio de la acción corresponde al mes de enero de 2020. De acuerdo a los soportes no se puede emitir avance de esta acción. </t>
    </r>
    <r>
      <rPr>
        <b/>
        <sz val="11"/>
        <rFont val="Times New Roman"/>
        <family val="1"/>
      </rPr>
      <t>Soporta</t>
    </r>
    <r>
      <rPr>
        <sz val="11"/>
        <rFont val="Times New Roman"/>
        <family val="1"/>
      </rPr>
      <t xml:space="preserve"> la relación completa de los contratos.
</t>
    </r>
    <r>
      <rPr>
        <b/>
        <sz val="11"/>
        <rFont val="Times New Roman"/>
        <family val="1"/>
      </rPr>
      <t xml:space="preserve">Soportes: </t>
    </r>
    <r>
      <rPr>
        <sz val="11"/>
        <rFont val="Times New Roman"/>
        <family val="1"/>
      </rPr>
      <t xml:space="preserve">Relación de 19 contratos.
</t>
    </r>
    <r>
      <rPr>
        <b/>
        <sz val="11"/>
        <rFont val="Times New Roman"/>
        <family val="1"/>
      </rPr>
      <t>Recomendaciones</t>
    </r>
    <r>
      <rPr>
        <sz val="11"/>
        <rFont val="Times New Roman"/>
        <family val="1"/>
      </rPr>
      <t xml:space="preserve">: Contar con la base total de contratos que se constituyeron entre los meses de enero a mayo de 2020, donde se observe la verificación de la publicación de los documentos en SECOP
</t>
    </r>
    <r>
      <rPr>
        <b/>
        <sz val="11"/>
        <rFont val="Times New Roman"/>
        <family val="1"/>
      </rPr>
      <t>Octubre 2020:</t>
    </r>
    <r>
      <rPr>
        <sz val="11"/>
        <rFont val="Times New Roman"/>
        <family val="1"/>
      </rPr>
      <t xml:space="preserve">  La Subdirección Administrativa remite una matriz en excel denominada “Revisión Julio Septiembre” donde se encuentran tres hojas denominadas Julio, Agosto y Septiembre respectivamente y en ellas se encuentra la relación de contratos que por las fechas de inicio corresponden a la vigencia 2020 de los mencionados meses, donde se entiende que el área responsable en cada contrato realizó” REVISION PUBLICACION ANEXOS, CRP Y APROBACION DE POLIZAS” (como se enuncia en cada hoja).
En ese orden el área responsable informa en la matriz por mes que realizó la verificación del indicador de la acción (Verificar la publicación de todos los actos y documentos expedidos en cada proceso), corresponde a un total de 184 contratos así: Julio 98 contratos, Agosto 61 contratos y Septiembre 25 contratos. 
Teniendo en cuenta que la acción esta enfocada a realizar seguimiento mensual, de manera aleatoria a la ejecución de los contratos, se procedió a verificar de manera aleatoria; de la base enunciada; los siguientes contratos: Mes de Julio: 603,547,519,585,574 y 593, mes de agosto: 647,622,636,634,660 y 659 y mes de setiembre: 675, 662, 665, 681, 669, 643 y 640, encontrándose que los contratos 593 de julio de 2020 y 665, 669 de septiembre no se encuentran publicados los informes ejecución del contrato, en ese orden de ideas, solo en el mes de agosto el área cumplió con la acción planteada.
</t>
    </r>
    <r>
      <rPr>
        <b/>
        <sz val="11"/>
        <rFont val="Times New Roman"/>
        <family val="1"/>
      </rPr>
      <t>Recomendación</t>
    </r>
    <r>
      <rPr>
        <sz val="11"/>
        <rFont val="Times New Roman"/>
        <family val="1"/>
      </rPr>
      <t xml:space="preserve">: Contar en el próximo seguimiento con la verificación mensual de la publicación de todos los actos y documentos contractuales expedidos por cada proceso, junto con los respectivos links de secop y pantallazos de verificación de los contratos, con el fin de dar cumplimiento a la acción de conformidad con el hallazgo.
</t>
    </r>
    <r>
      <rPr>
        <b/>
        <sz val="11"/>
        <rFont val="Times New Roman"/>
        <family val="1"/>
      </rPr>
      <t>Diciembre 2020:</t>
    </r>
    <r>
      <rPr>
        <sz val="11"/>
        <rFont val="Times New Roman"/>
        <family val="1"/>
      </rPr>
      <t xml:space="preserve"> Se observa la matriz  de contratos de los meses julio, agosto y septiembre de 2020.  Persiste incumplimiento toda vez que los contratos 593 de julio de 2020 y 665, 669 de septiembre de 2020 no se encuentran publicados los documentos respectivos en el módulo de ejecución del contrato entre otros, por lo tanto se mantiene el resultado del indicador del seguimiento anterior.
</t>
    </r>
    <r>
      <rPr>
        <b/>
        <sz val="11"/>
        <rFont val="Times New Roman"/>
        <family val="1"/>
      </rPr>
      <t xml:space="preserve">Soportes: </t>
    </r>
    <r>
      <rPr>
        <sz val="11"/>
        <rFont val="Times New Roman"/>
        <family val="1"/>
      </rPr>
      <t xml:space="preserve">Matriz en excell “ julio- septiembre”
</t>
    </r>
    <r>
      <rPr>
        <b/>
        <sz val="11"/>
        <rFont val="Times New Roman"/>
        <family val="1"/>
      </rPr>
      <t>Recomendación: I</t>
    </r>
    <r>
      <rPr>
        <sz val="11"/>
        <rFont val="Times New Roman"/>
        <family val="1"/>
      </rPr>
      <t xml:space="preserve">ncluir los soportes que evidencien el seguimiento a los contratos publicados en SECOP II, correspondientes a los periodos julio, septiembre, octubre, noviembre y diciem
Mayo 2021: Con radicado CB NO. 2-2021-12765 del 18 de mayo de 2021, la Contraliria de Bogota en el INFORME DE AUDITORIA DE REGULARIDAD VIGENCOA 2020 PAD 52 emitio concento de CUMPLIDA.
</t>
    </r>
  </si>
  <si>
    <r>
      <t xml:space="preserve">El 31 de diciembre de 2019, se suscribio Plan de Mejoramiento producto de la Auditoria de Desempeño de Contratos de Transaciòn Codigo 36 PAD 2019 de la Contraloria de Bogotà.
</t>
    </r>
    <r>
      <rPr>
        <b/>
        <sz val="14"/>
        <rFont val="Times New Roman"/>
        <family val="1"/>
      </rPr>
      <t>Diciembre 2019</t>
    </r>
    <r>
      <rPr>
        <sz val="14"/>
        <rFont val="Times New Roman"/>
        <family val="1"/>
      </rPr>
      <t xml:space="preserve">: No se evalua toda vez que se da inicio en el mes de enero del 2020
</t>
    </r>
    <r>
      <rPr>
        <b/>
        <sz val="14"/>
        <rFont val="Times New Roman"/>
        <family val="1"/>
      </rPr>
      <t xml:space="preserve">Mayo 2020: </t>
    </r>
    <r>
      <rPr>
        <sz val="14"/>
        <rFont val="Times New Roman"/>
        <family val="1"/>
      </rPr>
      <t xml:space="preserve"> El area no reporto soportes del estado de la acción. 
</t>
    </r>
    <r>
      <rPr>
        <b/>
        <sz val="14"/>
        <rFont val="Times New Roman"/>
        <family val="1"/>
      </rPr>
      <t>Recomendación:</t>
    </r>
    <r>
      <rPr>
        <sz val="14"/>
        <rFont val="Times New Roman"/>
        <family val="1"/>
      </rPr>
      <t xml:space="preserve"> Realiza  las acciones a que haya lugar antes de la fecha de finalización de la acción de mejora propuesta, a fin de evitar la materialización del riesgo de incumplimiento.
</t>
    </r>
    <r>
      <rPr>
        <b/>
        <sz val="14"/>
        <rFont val="Times New Roman"/>
        <family val="1"/>
      </rPr>
      <t>Octubre 2020:</t>
    </r>
    <r>
      <rPr>
        <sz val="14"/>
        <rFont val="Times New Roman"/>
        <family val="1"/>
      </rPr>
      <t xml:space="preserve"> De la documentacion aportada ( *Correo electrónico del 30-10-2020), se evidencia la solicitud de modificacion del procedimiento, sin embargo no se aporta soporte alguno que permita evidenciar que se revisó y ajustó el  procedimiento de  Gestión Contractual incluyendo controles cuando se presenten modificaciones en la publicacion de los documento en SECOP 
</t>
    </r>
    <r>
      <rPr>
        <b/>
        <sz val="14"/>
        <rFont val="Times New Roman"/>
        <family val="1"/>
      </rPr>
      <t>Recomendación</t>
    </r>
    <r>
      <rPr>
        <sz val="14"/>
        <rFont val="Times New Roman"/>
        <family val="1"/>
      </rPr>
      <t xml:space="preserve">:Dar celeridad a la aprobacion del documento y reslizar su respectiva publicación con el fin de evitar la materializacion del riesgo.
</t>
    </r>
    <r>
      <rPr>
        <b/>
        <sz val="14"/>
        <rFont val="Times New Roman"/>
        <family val="1"/>
      </rPr>
      <t xml:space="preserve">Diciembre 2020: </t>
    </r>
    <r>
      <rPr>
        <sz val="14"/>
        <rFont val="Times New Roman"/>
        <family val="1"/>
      </rPr>
      <t xml:space="preserve"> Se obesrva actualizacion del procedimiento de Gestión Contractual versión No. 6 (20 de noviembre de 2020) , “En el numero 5.3.2 tramites contractuales-modificaciones contractuales, se incluyeron los ítems 5, 6 y 7. Se implementaron controles para la publicación de las pólizas de suspensiones y adiciones”. Se evidencia que la acción es ejecutada de manera extemporanea.
</t>
    </r>
    <r>
      <rPr>
        <b/>
        <sz val="14"/>
        <rFont val="Times New Roman"/>
        <family val="1"/>
      </rPr>
      <t xml:space="preserve">Soportes: </t>
    </r>
    <r>
      <rPr>
        <sz val="14"/>
        <rFont val="Times New Roman"/>
        <family val="1"/>
      </rPr>
      <t xml:space="preserve">Correo electronico del 30 de octubre de 2020 y Procedimiento ejecución Contracual V 6 del 20 de noviembre de 2020
</t>
    </r>
    <r>
      <rPr>
        <b/>
        <sz val="14"/>
        <rFont val="Times New Roman"/>
        <family val="1"/>
      </rPr>
      <t>Recomendación:</t>
    </r>
    <r>
      <rPr>
        <sz val="14"/>
        <rFont val="Times New Roman"/>
        <family val="1"/>
      </rPr>
      <t xml:space="preserve"> Efectuar las acciones teniendo en cuenta el periodo programado para su ejecución, de conformidada con el PM de la Contraloría de Bogotá.
Mayo 2021: Con radicado CB NO. 2-2021-12765 del 18 de mayo de 2021, la Contraliria de Bogota en el INFORME DE AUDITORIA DE REGULARIDAD VIGENCOA 2020 PAD 52 emitio concento de CUMPLIDA.</t>
    </r>
  </si>
  <si>
    <r>
      <t xml:space="preserve">La accion fue fomulada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De la documentacion aportada ( *Correo electrónico del 30-10-2020), se evidencia la solicitud de modificacion del procedimiento, sin embargo no se aporta soporte alguno que permita evidenciar que se realizó la inclusión, en el procedimiento de Gestión Contratual, de la matriz de seguimiento por parte de los Supervisores a los contratos, tal y como lo indica la acción dentro del periodo del presente seguimiento
</t>
    </r>
    <r>
      <rPr>
        <b/>
        <sz val="14"/>
        <rFont val="Times New Roman"/>
        <family val="1"/>
      </rPr>
      <t>Recomendación:</t>
    </r>
    <r>
      <rPr>
        <sz val="14"/>
        <rFont val="Times New Roman"/>
        <family val="1"/>
      </rPr>
      <t xml:space="preserve">Dar celeridad a la aprobacion del documento y reslizar su respectiva publicación con el fin de evitar la materializacion del riesgo
</t>
    </r>
    <r>
      <rPr>
        <b/>
        <sz val="14"/>
        <rFont val="Times New Roman"/>
        <family val="1"/>
      </rPr>
      <t xml:space="preserve">Diciembre 2020: </t>
    </r>
    <r>
      <rPr>
        <sz val="14"/>
        <rFont val="Times New Roman"/>
        <family val="1"/>
      </rPr>
      <t xml:space="preserve">Se aporta correo electrónico de fecha 30 de octubre de 2020, sin embargo, no se observa que el documento “Matriz de seguimiento por parte de los Supervisores a los contratos”, se encuentre incuido en el procedimiento de gestión contractual versión 6 del 20 de noviembre de 2020
</t>
    </r>
    <r>
      <rPr>
        <b/>
        <sz val="14"/>
        <rFont val="Times New Roman"/>
        <family val="1"/>
      </rPr>
      <t>Soportes:</t>
    </r>
    <r>
      <rPr>
        <sz val="14"/>
        <rFont val="Times New Roman"/>
        <family val="1"/>
      </rPr>
      <t xml:space="preserve"> Correo electronico del 30 de octubre de 2020 y Procedimiento ejecución Contracual V 6 del 20 de noviembre de 2020
</t>
    </r>
    <r>
      <rPr>
        <b/>
        <sz val="14"/>
        <rFont val="Times New Roman"/>
        <family val="1"/>
      </rPr>
      <t xml:space="preserve">Recomendación: </t>
    </r>
    <r>
      <rPr>
        <sz val="14"/>
        <rFont val="Times New Roman"/>
        <family val="1"/>
      </rPr>
      <t xml:space="preserve"> Remitir los soportes que evidencien la ejecución de la acción, teniendo en cuenta el peridiodo programado en el Plan de Mejoramiento de la Contraloria de Bogotá. Se observa riesgo de incumplimiento de la acción ye en consecuencia del Plan de Mejoramiento.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</si>
  <si>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De la documentacion aportada ( *Correo electrónico del 30-10-2020), se evidencia la solicitud de modificacion del procedimiento, sin embargo no se aporta soporte alguno que permita evidenciar que se realizó la inclusión, en el procedimiento de Gestión Contratual, de la matriz de seguimiento por parte de los Supervisores a los contratos, tal y como lo indica la acción.
</t>
    </r>
    <r>
      <rPr>
        <b/>
        <sz val="14"/>
        <rFont val="Times New Roman"/>
        <family val="1"/>
      </rPr>
      <t>Recomendación:</t>
    </r>
    <r>
      <rPr>
        <sz val="14"/>
        <rFont val="Times New Roman"/>
        <family val="1"/>
      </rPr>
      <t xml:space="preserve">Dar celeridad a la aprobacion del documento y realizar su respectiva publicación teniendo encuenta que se materialzó el riesgo de incumplimiento de la acción afectando el cumplimiento del Plan de Mejoramiento vigenye suscrito con la Contraloria de Bogota.     
</t>
    </r>
    <r>
      <rPr>
        <b/>
        <sz val="14"/>
        <rFont val="Times New Roman"/>
        <family val="1"/>
      </rPr>
      <t xml:space="preserve">Diciembre 2020: </t>
    </r>
    <r>
      <rPr>
        <sz val="14"/>
        <rFont val="Times New Roman"/>
        <family val="1"/>
      </rPr>
      <t xml:space="preserve">Se aporta correo electrónico de fecha 30 de octubre de 2020, sin embargo, no se observa que el documento “Matriz de seguimiento por parte de los Supervisores a los contratos”, se encuentre incuido en el procedimiento de gestión contractual versión 6 del 20 de noviembre de 2020
</t>
    </r>
    <r>
      <rPr>
        <b/>
        <sz val="14"/>
        <rFont val="Times New Roman"/>
        <family val="1"/>
      </rPr>
      <t>Soportes:</t>
    </r>
    <r>
      <rPr>
        <sz val="14"/>
        <rFont val="Times New Roman"/>
        <family val="1"/>
      </rPr>
      <t xml:space="preserve"> Correo electronico del 30 de octubre de 2020 y Procedimiento ejecución Contracual V 6 del 20 de noviembre de 2020
</t>
    </r>
    <r>
      <rPr>
        <b/>
        <sz val="14"/>
        <rFont val="Times New Roman"/>
        <family val="1"/>
      </rPr>
      <t>Recomendación</t>
    </r>
    <r>
      <rPr>
        <sz val="14"/>
        <rFont val="Times New Roman"/>
        <family val="1"/>
      </rPr>
      <t xml:space="preserve">:  Remitir los soportes que evidencien la ejecución de la acción, teniendo en cuenta el peridiodo programado en el Plan de Mejoramiento de la Contraloria de Bogotá. Se observa riesgo de incumplimiento de la acción ye en consecuencia del Plan de Mejoramiento..           
Mayo 2021: Con radicado CB NO. 2-2021-12765 del 18 de mayo de 2021, la Contraliria de Bogota en el INFORME DE AUDITORIA DE REGULARIDAD VIGENCOA 2020 PAD 52 emitio concento de CUMPLIDA.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</si>
  <si>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los formatos  seguimiento denominados " Plan de actividades en formato Excel y formato de seguimiento metas proyecto".
</t>
    </r>
    <r>
      <rPr>
        <b/>
        <sz val="14"/>
        <rFont val="Times New Roman"/>
        <family val="1"/>
      </rPr>
      <t>Recomendación:</t>
    </r>
    <r>
      <rPr>
        <sz val="14"/>
        <rFont val="Times New Roman"/>
        <family val="1"/>
      </rPr>
      <t>Contar un repositorio de información  mensual que permita validar la efectividad de dichos formatos. Que los formatos que se esten aplicando se incluyan en el SIG de la entidad.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</si>
  <si>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solicitud de capacitación realizada a la Subdirectora Administrativa por parte de la Subsecretaría de Coordinaciòn Operativa con Memorando interno 3-2020-02741 del 26 de agosto de 2020 
</t>
    </r>
    <r>
      <rPr>
        <b/>
        <sz val="14"/>
        <rFont val="Times New Roman"/>
        <family val="1"/>
      </rPr>
      <t>Recomendación</t>
    </r>
    <r>
      <rPr>
        <sz val="14"/>
        <rFont val="Times New Roman"/>
        <family val="1"/>
      </rPr>
      <t>: Dar cumplimiento  a la capacitación y dejar registro en actas, listado de asistencia, presentación utilizada.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</si>
  <si>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El área responsable no remitió soportes del estado de ejecución de la acción, por lo que no es posible evaluar el avance de esta acción.
</t>
    </r>
    <r>
      <rPr>
        <b/>
        <sz val="14"/>
        <rFont val="Times New Roman"/>
        <family val="1"/>
      </rPr>
      <t xml:space="preserve">Recomendación: </t>
    </r>
    <r>
      <rPr>
        <sz val="14"/>
        <rFont val="Times New Roman"/>
        <family val="1"/>
      </rPr>
      <t xml:space="preserve">Establecer un plan de choque toda vez que la acción finaliza en el mes de diciembre de 2020 y no se reporta avance. Lo anterior a fin de evitar la materialización del riesgo de incumplimiento de la acción y por ende del Plan de Mejoramiento.
</t>
    </r>
    <r>
      <rPr>
        <b/>
        <sz val="14"/>
        <rFont val="Times New Roman"/>
        <family val="1"/>
      </rPr>
      <t>Diciembre 2020</t>
    </r>
    <r>
      <rPr>
        <sz val="14"/>
        <rFont val="Times New Roman"/>
        <family val="1"/>
      </rPr>
      <t xml:space="preserve">: Se observó  invitación por correo electrónico, presentación y asistencia de capacitación de gestión documental, efectuada el 22 de septiembre de 2020, con un registro de 126 asistentes.
</t>
    </r>
    <r>
      <rPr>
        <b/>
        <sz val="14"/>
        <rFont val="Times New Roman"/>
        <family val="1"/>
      </rPr>
      <t>Soportes :</t>
    </r>
    <r>
      <rPr>
        <sz val="14"/>
        <rFont val="Times New Roman"/>
        <family val="1"/>
      </rPr>
      <t xml:space="preserve"> Correo electronico del 22 de septiembre de 2020, archivo Presentación en Power point y listado de asistencia.
</t>
    </r>
    <r>
      <rPr>
        <b/>
        <sz val="14"/>
        <rFont val="Times New Roman"/>
        <family val="1"/>
      </rPr>
      <t xml:space="preserve">Recomendación: </t>
    </r>
    <r>
      <rPr>
        <sz val="14"/>
        <rFont val="Times New Roman"/>
        <family val="1"/>
      </rPr>
      <t>Continuar con las capacitaciones por cuanto contribuye a reducir los riesgos de falta de conocimiento en las supervisiones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</si>
  <si>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actualizo el Procedimiento " PG01-PR16  Formulacion, Reformulacion y/o Actualización de los Proyectos de  Inversión"del 2 de octubre de 2020 - versión 4, donde observa una nueva actividad </t>
    </r>
    <r>
      <rPr>
        <i/>
        <sz val="14"/>
        <rFont val="Times New Roman"/>
        <family val="1"/>
      </rPr>
      <t>"Actualizar la información del proyecto en el aplicativo SEGPLAN, generando la ficha EBI-D correspondiente</t>
    </r>
    <r>
      <rPr>
        <sz val="14"/>
        <rFont val="Times New Roman"/>
        <family val="1"/>
      </rPr>
      <t xml:space="preserve">" cuyo punto de control es "Revisar que la información registrada en el sistema sea igual a la del formato PG01- FO08". El procedimiento se encuenta en el Mapa Interactivo de la Entidad.
</t>
    </r>
    <r>
      <rPr>
        <b/>
        <sz val="14"/>
        <rFont val="Times New Roman"/>
        <family val="1"/>
      </rPr>
      <t xml:space="preserve">Recomendación: </t>
    </r>
    <r>
      <rPr>
        <sz val="14"/>
        <rFont val="Times New Roman"/>
        <family val="1"/>
      </rPr>
      <t>Aplicar el procedimiento y contar con un repositorio de evidencias que permita validar su efectividad.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</si>
  <si>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 los formatos  seguimiento denominados " Plan de actividades en formato Excel y formato de seguimiento metas proyecto".
</t>
    </r>
    <r>
      <rPr>
        <b/>
        <sz val="14"/>
        <rFont val="Times New Roman"/>
        <family val="1"/>
      </rPr>
      <t xml:space="preserve">Recomendación: </t>
    </r>
    <r>
      <rPr>
        <sz val="14"/>
        <rFont val="Times New Roman"/>
        <family val="1"/>
      </rPr>
      <t>Contar un repositorio de información  mensual que permita validar la efectividad de dichos formatos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</si>
  <si>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observa borrador de Convenio  entre la Secretaria Distrital del Hábitat y el Banco Agrario de Colombia (BAC), no obstante no es claro este insumo, toda vez que la acción es que el Reglamneto Operativo que existe en la actualidad se incluya "para la asignación de subsidios de población en retorno los requisitos que permita a la SDHT tener control en los tiempos de asignación, desembolso y legalización"..
</t>
    </r>
    <r>
      <rPr>
        <b/>
        <sz val="14"/>
        <rFont val="Times New Roman"/>
        <family val="1"/>
      </rPr>
      <t>Recomendación</t>
    </r>
    <r>
      <rPr>
        <sz val="14"/>
        <rFont val="Times New Roman"/>
        <family val="1"/>
      </rPr>
      <t xml:space="preserve">: Contar con soportes relacionados con la accion en referencia a la actualización del Reglamento operativo entre el Banco Agrario y la Secretaria Distrital del Habitat.
</t>
    </r>
    <r>
      <rPr>
        <b/>
        <sz val="14"/>
        <rFont val="Times New Roman"/>
        <family val="1"/>
      </rPr>
      <t>Diciembre 2020</t>
    </r>
    <r>
      <rPr>
        <sz val="14"/>
        <rFont val="Times New Roman"/>
        <family val="1"/>
      </rPr>
      <t xml:space="preserve">: Se observa Convenio Interadministrativo 834 de 2020- entre la Secretaria Distrital del Habitat y Banco Agrario, cuyo objeto es "AUNAR, ARTICULAR Y COORDINAR ESFUERZOS, TÉCNICOS, ADMINISTRATIVOS, JURÍDICOS Y ECONÓMICOS ENTRE LA SECRETARÍA DISTRITAL DEL HABITAR Y EL BANCO AGRARIO DE COLOMBIA PARA CONTRIBUIR CON LA SOLUCIÓN DE VIVIENDA NUEVA PARA EL RETORNO DE LOS 119 HOGARES PERTENECIENTES A LA COMUNIDAD EMBERÁ RESIDENTES EN BOGOTÁ, COMPLEMENTARIOS AL SUBSIDIO DE VIVIENDA NACIONAL DE INTERÉS SOCIAL RURAL" este no aplica a la acción, toda vez que la  acción es "Incluir dentro del reglamento operativo para la asignación de subsidios de población en retorno los requisitos que permita a la SDHT tener control en los tiempos de asignación, desembolso y legalización." y cuya meta es r  " Reglamento Operativo ajustado", por lo que no se evidencia cumplimiento de la acción.
</t>
    </r>
    <r>
      <rPr>
        <b/>
        <sz val="14"/>
        <rFont val="Times New Roman"/>
        <family val="1"/>
      </rPr>
      <t>Soporte:</t>
    </r>
    <r>
      <rPr>
        <sz val="14"/>
        <rFont val="Times New Roman"/>
        <family val="1"/>
      </rPr>
      <t xml:space="preserve"> Documento borrador de Convenio Interadministrativo entre la Secretaris Distrital del Habitat y Banco Agrario.
</t>
    </r>
    <r>
      <rPr>
        <b/>
        <sz val="14"/>
        <rFont val="Times New Roman"/>
        <family val="1"/>
      </rPr>
      <t xml:space="preserve">Recomendacion: </t>
    </r>
    <r>
      <rPr>
        <sz val="14"/>
        <rFont val="Times New Roman"/>
        <family val="1"/>
      </rPr>
      <t>Realizar las actuaciones pertinentes que validen el cumplimiento de la accion y de la meta establecida, por cuanto se materializó el riesgo de incumplimiento de la acción .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</si>
  <si>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evidenció cuatro memorandos (Documentos Archivo formato PDF: *Memorando 3-2020-02776 del 28 agosto  de 2020-*Memorando 3-2020-02959 del 07 septiembre de 2020-*Memorando 3-2020-03894 del 27 octubre de 2020-*Memorando 3-2020-03995 del 30 octubre de 2020 ), en los cuales la Subdirección de barrios informa el estado de los convenios y contratos a cargo de la misma a la Subdirección Financiera, de fechas 28 de agosto, 07 de septiembre, 27 y 30 de octubre de 2020.
</t>
    </r>
    <r>
      <rPr>
        <b/>
        <sz val="14"/>
        <rFont val="Times New Roman"/>
        <family val="1"/>
      </rPr>
      <t xml:space="preserve">Recomendacion: </t>
    </r>
    <r>
      <rPr>
        <sz val="14"/>
        <rFont val="Times New Roman"/>
        <family val="1"/>
      </rPr>
      <t xml:space="preserve">Realizar las actuaciones pertinentes a fin de cumplir en los tiempos establecidos y evitra la materialización del riesgo de incumplimiento de la acción y por ende incumplimiento del Plan de Mejoramiento.
</t>
    </r>
    <r>
      <rPr>
        <b/>
        <sz val="14"/>
        <rFont val="Times New Roman"/>
        <family val="1"/>
      </rPr>
      <t>Diciembre 2020:  S</t>
    </r>
    <r>
      <rPr>
        <sz val="14"/>
        <rFont val="Times New Roman"/>
        <family val="1"/>
      </rPr>
      <t>e observaron los memorandos donde la Subdirección de Barrios informa a la Subdirección Financiera el estado de contratos diferenres a CPS y convenios a cargo de la Subdirección, los cuales se relacionan a continuación:
*Contratos diferentes a CPS mes de noviembre y diciembre:
Memorando No. 3-2020-04479 del 30 de noviembre de 2020
Memorando No. 3-2020-05197 del 31 de diciembre de 2020
*Convenios mes de noviembre y diciembre
Memorando 3-2020-04480 del 30 de noviembre de 2020
Memorando No. 3-2020-05204 del 31 de diciembre de 2020
Teniendo en cuenta el anterior seguimiento se observaron los 5 memorandos relacionados con el informe del estado de contratos diferentes a CPS y convenios a cargo de la Subdirección de Barrios, dando cumplimiento a la acción.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</si>
  <si>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No se remiten soportes que permitan validar el avance de la acción propuesta.
</t>
    </r>
    <r>
      <rPr>
        <b/>
        <sz val="14"/>
        <rFont val="Times New Roman"/>
        <family val="1"/>
      </rPr>
      <t>Recomendación</t>
    </r>
    <r>
      <rPr>
        <sz val="14"/>
        <rFont val="Times New Roman"/>
        <family val="1"/>
      </rPr>
      <t xml:space="preserve">: Realizar Las acciones a que haya lugar antes de la fecha de finalización de la acción de mejora propuesta, a fin de evitar la materialización del riesgo de incumplimiento.
</t>
    </r>
    <r>
      <rPr>
        <b/>
        <sz val="14"/>
        <rFont val="Times New Roman"/>
        <family val="1"/>
      </rPr>
      <t>Diciembre 2020</t>
    </r>
    <r>
      <rPr>
        <sz val="14"/>
        <rFont val="Times New Roman"/>
        <family val="1"/>
      </rPr>
      <t xml:space="preserve">: Diciembre 2020: No se remiten soportes que permitan validar el avance de la acción propuesta.
</t>
    </r>
    <r>
      <rPr>
        <b/>
        <sz val="14"/>
        <rFont val="Times New Roman"/>
        <family val="1"/>
      </rPr>
      <t>Recomendación:</t>
    </r>
    <r>
      <rPr>
        <sz val="14"/>
        <rFont val="Times New Roman"/>
        <family val="1"/>
      </rPr>
      <t xml:space="preserve"> realizar las actuaciones pertinentes a fin de cumplir de manera inmediata con la ación por cuanto se materializó el reisgo de incumplimiento de la acción y en consecuencia incumplimiento del Plan de Mejoramiento.
Mayo 2021: Con radicado CB NO. 2-2021-12765 del 18 de mayo de 2021, la Contraliria de Bogota en el INFORME DE AUDITORIA DE REGULARIDAD VIGENCOA 2020 PAD 52 emitio concento de CUMPLIDA.</t>
    </r>
  </si>
  <si>
    <r>
      <t xml:space="preserve">La accion fue formulada el 2 de julio de 2020. Por lo que a corte del ultimo seguimiento realizado al plan de mejoramiento ( Mayo de 2020) no fue tomada
</t>
    </r>
    <r>
      <rPr>
        <b/>
        <sz val="12"/>
        <rFont val="Times New Roman"/>
        <family val="1"/>
      </rPr>
      <t>Octubre 2020</t>
    </r>
    <r>
      <rPr>
        <sz val="12"/>
        <rFont val="Times New Roman"/>
        <family val="1"/>
      </rPr>
      <t xml:space="preserve">: Se evidenció cuatro actas con las áreas de:
*Subdirección Administrativa de fecha 18 de julio de 2020. 
*Subdirección de Barrios de fecha  de fecha 29 de agosto de 2020.
 *Subdirección de Recursos Públicos de fecha 25 de septiembre de 2020
*Subdirección de operaciones de fecha de fecha 14 de octubre de 2020.
Con el objetivo de hacer seguimiento a las reservas y pasivos exigibles correspondientes a cada una de estas.
 Igualmente se realiza seguimiento a la ejecución presupuestal en los siguientes Comités Directivos de la entidad:
*Comité Directivo virtual No. 010 de fecha 23 de julio de 2020
*Comité Directivo virtual No. 011 de fecha 20 de agosto de 2020.
*Comite Directivo virtual No. 012 de fecha 03 de septiembre de 2020.
</t>
    </r>
    <r>
      <rPr>
        <b/>
        <sz val="12"/>
        <rFont val="Times New Roman"/>
        <family val="1"/>
      </rPr>
      <t>Recomendación</t>
    </r>
    <r>
      <rPr>
        <sz val="12"/>
        <rFont val="Times New Roman"/>
        <family val="1"/>
      </rPr>
      <t xml:space="preserve">: Realizar Las acciones a que haya lugar antes de la fecha de finalización de la acción de mejora propuesta, a fin de evitar la materialización del riesgo de incumplimiento.
</t>
    </r>
    <r>
      <rPr>
        <b/>
        <sz val="12"/>
        <rFont val="Times New Roman"/>
        <family val="1"/>
      </rPr>
      <t xml:space="preserve">Diciembre 2020: </t>
    </r>
    <r>
      <rPr>
        <sz val="12"/>
        <rFont val="Times New Roman"/>
        <family val="1"/>
      </rPr>
      <t>Se evidenció en su totalidad las siguientes actas:
*SActa No. 2 Subdirección Administrativa de fecha 18 de julio de 2020. 
*Acta No. 4 Subdirección de Barrios de fecha  de fecha 29 de agosto de 2020.
 *Acta No. 3 Subdirección de Recursos Públicos de fecha 25 de septiembre de 2020
*Acta No. 5 Subdirección de Operaciones de fecha de fecha 14 de octubre de 2020. 
*Acta No. 6 Subdirección de Barrios de fecha de fecha 27 de noviembre de 2020. 
*Acta No. 7 Subdirección Administrativa de fecha de fecha 18 de diciembre de 2020. 
*Acta No. 8 Subdirección de Barrios de fecha 11 de diciembre de 202
Con el objetivo de hacer seguimiento a las reservas y pasivos exigibles correspondientes a cada una de estas.
 Igualmente se realiza seguimiento a la ejecución presupuestal en los siguientes Comités Directivos de la entidad:
*Comité Directivo virtual No. 010 de fecha 23 de julio de 2020
*Comité Directivo virtual No. 011 de fecha 20 de agosto de 2020.
*Comite Directivo virtual No. 012 de fecha 03 de septiembre de 2020.
*Comite Directivo virtual No. 013 de fecha 16 de octubre de 2020.
*Comite Directivo virtual No. 014 de fecha 30 de noviembre de 2020. 
*Comite Directivo virtual No. 015 de fecha 19 de diciembre de 2020.
*Se evidencio que por medio de Planner de manera mensual (software de seguimiento de metas) archivos en formato Excel denominados "semaforo ppto reserva y " semaforo ppto vigencia" se realiza el seguimiento mensual a los giros de los diferentes compromisos presupuestales para los meses de julio,agosto,septiembre, octubre, noviembre y diciembre 2020.
Mayo 2021: Con radicado CB NO. 2-2021-12765 del 18 de mayo de 2021, la Contraliria de Bogota en el INFORME DE AUDITORIA DE REGULARIDAD VIGENCOA 2020 PAD 52 emitio concento de CUMPLIDA.</t>
    </r>
  </si>
  <si>
    <r>
      <t xml:space="preserve">La accion fue formulada el 7 de octubre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De conformidad con los soportes aportados (*Guía rápida de Gestión Contractual para Proveedores en el SECOP II de Colombia Compra Eficiente * Guía para el ejercicio de las funciones de supervisión e interventoría de los contratos suscritos por las Entidades Estatales de Colombia Compra Eficiente *CIRCULAR No.25DE 2020 del 04/11/2020 Asunto: PUBLICACIÓN  INFORMES  DE  SUPERVISIÓN  Y  CUENTAS  DE COBRO EN PLATAFORMAS SECOP I Y SECOP II *Correo del 4-11-2020 Circular No. 25 de 2020 - Publicación de Informes en la Plataforma SECOP),  se evidencia que se dio cumplimiento a la acción
con la emision de la publicacion No. 25 del 4 de noviembre de 2020     </t>
    </r>
    <r>
      <rPr>
        <b/>
        <sz val="14"/>
        <rFont val="Times New Roman"/>
        <family val="1"/>
      </rPr>
      <t xml:space="preserve">                                                                                                                                                                                          
Recomendación:</t>
    </r>
    <r>
      <rPr>
        <sz val="14"/>
        <rFont val="Times New Roman"/>
        <family val="1"/>
      </rPr>
      <t xml:space="preserve"> Contar con registros documentales que permitan validar la efectividad  y aplicación de la circular emitida.   
Mayo 2021: Con radicado CB NO. 2-2021-12765 del 18 de mayo de 2021, la Contraliria de Bogota en el INFORME DE AUDITORIA DE REGULARIDAD VIGENCOA 2020 PAD 52 emitio concento de CUMPLIDA.  
</t>
    </r>
  </si>
  <si>
    <r>
      <t xml:space="preserve">La acción fue formulada el 7 de octubre de 2020. Por lo que a corte del ultimo seguimiento realizado al plan de mejoramiento (Mayo de 2020) no fue tomada
</t>
    </r>
    <r>
      <rPr>
        <b/>
        <sz val="14"/>
        <rFont val="Times New Roman"/>
        <family val="1"/>
      </rPr>
      <t xml:space="preserve">Octubre 2020: </t>
    </r>
    <r>
      <rPr>
        <sz val="14"/>
        <rFont val="Times New Roman"/>
        <family val="1"/>
      </rPr>
      <t xml:space="preserve">El área informa que "La matriz se encuentra en etapa de revisión y validación," no obstante no se puede establecer avance por cuanto no anexan soportes que valide lo informado en el seguimiento.
</t>
    </r>
    <r>
      <rPr>
        <b/>
        <sz val="14"/>
        <rFont val="Times New Roman"/>
        <family val="1"/>
      </rPr>
      <t>Recomendación</t>
    </r>
    <r>
      <rPr>
        <sz val="14"/>
        <rFont val="Times New Roman"/>
        <family val="1"/>
      </rPr>
      <t xml:space="preserve">: Dar inicio a la acción con el fin de cumplirla en los tiempos establecidos y evitar la materialización del riesgo de incumplimiento.
</t>
    </r>
    <r>
      <rPr>
        <b/>
        <sz val="14"/>
        <rFont val="Times New Roman"/>
        <family val="1"/>
      </rPr>
      <t xml:space="preserve">Diciembre 2020: </t>
    </r>
    <r>
      <rPr>
        <sz val="14"/>
        <rFont val="Times New Roman"/>
        <family val="1"/>
      </rPr>
      <t xml:space="preserve">Se observa en archivo excell  la matriz de seguimiento a las metas establecidas en los proyectos de inversión en relación a subsidios donde se refleje los soportes que valida el estado de cada meta definida. 
</t>
    </r>
    <r>
      <rPr>
        <b/>
        <sz val="14"/>
        <rFont val="Times New Roman"/>
        <family val="1"/>
      </rPr>
      <t xml:space="preserve">Soporte: </t>
    </r>
    <r>
      <rPr>
        <sz val="14"/>
        <rFont val="Times New Roman"/>
        <family val="1"/>
      </rPr>
      <t xml:space="preserve">Archivo en excell de matriz de seguiimiento a las metas de los proyectos de inversión relacionafos con subsidios.
</t>
    </r>
    <r>
      <rPr>
        <b/>
        <sz val="14"/>
        <rFont val="Times New Roman"/>
        <family val="1"/>
      </rPr>
      <t xml:space="preserve">Recomendación: </t>
    </r>
    <r>
      <rPr>
        <sz val="14"/>
        <rFont val="Times New Roman"/>
        <family val="1"/>
      </rPr>
      <t>Implementar la matriz de seguimiento elaborada.
Mayo 2021: Con radicado CB NO. 2-2021-12765 del 18 de mayo de 2021, la Contraliria de Bogota en el INFORME DE AUDITORIA DE REGULARIDAD VIGENCOA 2020 PAD 52 emitio concento de CUMPLIDA.</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</si>
  <si>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De conformidad con los soportes aportados (*Guía rápida de Gestión Contractual para Proveedores en el SECOP II de Colombia Compre Eficiente * Guía para el ejercicio de las funciones de supervisión e interventpría de los contratos suscritos por las Entidades Estatales de Colombia Compra Eficiente *CIRCULAR No.25DE 2020 del 04/11/2020 Asunto: PUBLICACIÓN  INFORMES  DE  SUPERVISIÓN  Y  CUENTAS  DE COBRO EN PLATAFORMAS SECOP I Y SECOP II *Correo del 4-11-2020 Circular No. 25 de 2020 - Publicación de Informes en la Plataforma SECOP),  se evidencia que se dio cumplimiento a la acción
con la emision de la publicacion No. 25 del 4 de noviembre de 2020.  
</t>
    </r>
    <r>
      <rPr>
        <b/>
        <sz val="14"/>
        <rFont val="Times New Roman"/>
        <family val="1"/>
      </rPr>
      <t>Recomendación:</t>
    </r>
    <r>
      <rPr>
        <sz val="14"/>
        <rFont val="Times New Roman"/>
        <family val="1"/>
      </rPr>
      <t xml:space="preserve"> Contar con registros documentales que permitan validar la efectividad  y aplicación de la circular emitida.   
Mayo 2021: Con radicado CB NO. 2-2021-12765 del 18 de mayo de 2021, la Contraliria de Bogota en el INFORME DE AUDITORIA DE REGULARIDAD VIGENCOA 2020 PAD 52 emitio concento de CUMPLIDA.  </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</si>
  <si>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De la documentacion aportada ( *Correo electrónico del 30-10-2020), se evidencia la solicitud de modificacion del procedimiento, sin embargo no se aporta soporte alguno que permita evidenciar que se realizó la inclusión, en el procedimiento de Gestión Contratual, de una obligacion adicional a los supervisores de los Convenios Interadministrativos publicados por otras entidades, donde debe solicitar la debida publicación de los actos jurídicos y administrativos derivados del proceso de contratación estatal, tal y como lo indica la acción.                                   </t>
    </r>
    <r>
      <rPr>
        <b/>
        <sz val="14"/>
        <rFont val="Times New Roman"/>
        <family val="1"/>
      </rPr>
      <t xml:space="preserve">
Recomendación:</t>
    </r>
    <r>
      <rPr>
        <sz val="14"/>
        <rFont val="Times New Roman"/>
        <family val="1"/>
      </rPr>
      <t xml:space="preserve">Dar celeridad a la aprobacion del documento y reslizar su respectiva publicación con el fin de evitar la materializacion del riesgo        
</t>
    </r>
    <r>
      <rPr>
        <b/>
        <sz val="14"/>
        <rFont val="Times New Roman"/>
        <family val="1"/>
      </rPr>
      <t>Diciembre 2020:</t>
    </r>
    <r>
      <rPr>
        <sz val="14"/>
        <rFont val="Times New Roman"/>
        <family val="1"/>
      </rPr>
      <t xml:space="preserve"> Se aporta correo electrónico de fecha 26 de octubre de 2020, mediante el cual solicitan la modificación del proceso, a su vez, se incluye la versión No. 6 del proceso actualizado, no obstante, no se observa la inclusión de la actividad tácitamente como refiere la acción “una obligación adicional a los supervisores de los Convenios Interadministrativos publicados por otras entidades, donde debe solicitar la debida publicación de los actos jurídicos y administrativos derivados del proceso de contratación estatal, proferidos en cada una de sus etapas”, de igual manera no se observa evidencias de la socialización de la modificación. Se encuentra la acción en riesgo de incumplimiento.
</t>
    </r>
    <r>
      <rPr>
        <b/>
        <sz val="14"/>
        <rFont val="Times New Roman"/>
        <family val="1"/>
      </rPr>
      <t>Soportes</t>
    </r>
    <r>
      <rPr>
        <sz val="14"/>
        <rFont val="Times New Roman"/>
        <family val="1"/>
      </rPr>
      <t xml:space="preserve"> Correo electronico del 30 de octubre de 2020 y Procedimiento ejecución Contracual V 6 del 20 de noviembre de 2020
Recomendación: Dar prioridad y remitir las evidencias que den cuenta de la ejecución de la acción.      
Mayo 2021: Con radicado CB NO. 2-2021-12765 del 18 de mayo de 2021, la Contraliria de Bogota en el INFORME DE AUDITORIA DE REGULARIDAD VIGENCOA 2020 PAD 52 emitio concento de CUMPLIDA.                                                                                                                                                                                                                                                                                                                                                             </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</si>
  <si>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 El area responsable no remitio soportes del estado de ejecución de la acción, por lo que no es posible emitir avance de esta acción.
</t>
    </r>
    <r>
      <rPr>
        <b/>
        <sz val="14"/>
        <rFont val="Times New Roman"/>
        <family val="1"/>
      </rPr>
      <t>Recomendación:</t>
    </r>
    <r>
      <rPr>
        <sz val="14"/>
        <rFont val="Times New Roman"/>
        <family val="1"/>
      </rPr>
      <t xml:space="preserve"> Establecer un plan de choque toda vez que la accion finaliza en elmes de diciembre de 2020 y no se reporta avance. Lo anterior a fin de evitar la materialización del riesgo de incumplimiento de la accion y por ende del Plan de Mejoramiento,
</t>
    </r>
    <r>
      <rPr>
        <b/>
        <sz val="14"/>
        <rFont val="Times New Roman"/>
        <family val="1"/>
      </rPr>
      <t>Diciembre 2020</t>
    </r>
    <r>
      <rPr>
        <sz val="14"/>
        <rFont val="Times New Roman"/>
        <family val="1"/>
      </rPr>
      <t xml:space="preserve">: Se aporta minuta de convenio interadministrativo No. 699-2020 de fecha 14 de diciembre de 2020, en el cual se observa la inclusión de la cláusula décimo octava “legalización de los recursos. Para la legalización y o ejecución de los recursos desembolsados y entregados en administración de conformidad con lo pactado en este convenio, el supervisor de este deberá remitir a la Subdirección Financiera todos los documentos que respalden dicha ejecución, mediante informe financiero y sus respectivos soportes”.  
</t>
    </r>
    <r>
      <rPr>
        <b/>
        <sz val="14"/>
        <rFont val="Times New Roman"/>
        <family val="1"/>
      </rPr>
      <t>Soportes:</t>
    </r>
    <r>
      <rPr>
        <sz val="14"/>
        <rFont val="Times New Roman"/>
        <family val="1"/>
      </rPr>
      <t xml:space="preserve">Mminuta de convenio interadministrativo No. 699-2020 de fecha 14 de diciembre de 2020
</t>
    </r>
    <r>
      <rPr>
        <b/>
        <sz val="14"/>
        <rFont val="Times New Roman"/>
        <family val="1"/>
      </rPr>
      <t>Recomendación:</t>
    </r>
    <r>
      <rPr>
        <sz val="14"/>
        <rFont val="Times New Roman"/>
        <family val="1"/>
      </rPr>
      <t xml:space="preserve"> Incluir información del número total de convenios con mecanismos de legalización incluidos y el número de convenios suscritos por parte de la entidad durante el periodo de julio a diciembre de 2020.
Mayo 2021: Con radicado CB NO. 2-2021-12765 del 18 de mayo de 2021, la Contraliria de Bogota en el INFORME DE AUDITORIA DE REGULARIDAD VIGENCOA 2020 PAD 52 emitio concento de CUMPLIDA. E INEFECTIVA</t>
    </r>
  </si>
  <si>
    <r>
      <t xml:space="preserve">El 31 de diciembre de 2019, se suscribio Plan de Mejoramiento producto de la Auditoria de Desempeño de Contratos de Transaciòn Codigo 36 PAD 2019 de la Contraloria de Bogotà.
</t>
    </r>
    <r>
      <rPr>
        <b/>
        <sz val="12"/>
        <color theme="1"/>
        <rFont val="Times New Roman"/>
        <family val="1"/>
      </rPr>
      <t>Diciembre 2019</t>
    </r>
    <r>
      <rPr>
        <sz val="12"/>
        <color theme="1"/>
        <rFont val="Times New Roman"/>
        <family val="1"/>
      </rPr>
      <t xml:space="preserve">: No se evalúa toda vez que se da inicio en el mes de enero del 2020
</t>
    </r>
    <r>
      <rPr>
        <b/>
        <sz val="12"/>
        <color theme="1"/>
        <rFont val="Times New Roman"/>
        <family val="1"/>
      </rPr>
      <t xml:space="preserve">Mayo 2020: </t>
    </r>
    <r>
      <rPr>
        <sz val="12"/>
        <color theme="1"/>
        <rFont val="Times New Roman"/>
        <family val="1"/>
      </rPr>
      <t xml:space="preserve">Se observó actas del mes de marzo, abril y mayo de 2020 en donde se realiza seguimiento a los contratos 469,495, 470, 572, 574 de 2019 y contratos 484,485 y 487 de 2018, sin embargo, es importante que a esta asesoria de Control Interno nos definan cuales son los contratos a los cuales el area debe realizar este seguimiento de acurerdo al hallazgo emitido por el Ente de Control.
</t>
    </r>
    <r>
      <rPr>
        <b/>
        <sz val="12"/>
        <color theme="1"/>
        <rFont val="Times New Roman"/>
        <family val="1"/>
      </rPr>
      <t>Soportes:</t>
    </r>
    <r>
      <rPr>
        <sz val="12"/>
        <color theme="1"/>
        <rFont val="Times New Roman"/>
        <family val="1"/>
      </rPr>
      <t xml:space="preserve"> Acta del 19 de marzo de 2020: Seguimiento contrato 469 Y 495 de 2019
Acta del 05 de marzo de 2020: Seguimiento contrato 470 de 2019
Acta del 10 de marzo d 2020: Seguimiento contratos 484,485 y 487 de 2018
Actas del 24 de abril y 26 de mayo de 2020: Contratos 572,573 y 574 de 2019
</t>
    </r>
    <r>
      <rPr>
        <b/>
        <sz val="12"/>
        <color theme="1"/>
        <rFont val="Times New Roman"/>
        <family val="1"/>
      </rPr>
      <t>Recomendación:</t>
    </r>
    <r>
      <rPr>
        <sz val="12"/>
        <color theme="1"/>
        <rFont val="Times New Roman"/>
        <family val="1"/>
      </rPr>
      <t xml:space="preserve"> Ejecutar las acciones que permitan soportar el avance de la  misma en los tiempos establecidos y definir cuales son los contratos a los cuales se les hará seguimiento contractual, con el fin de evitar retrasos y/o pronunciamientos por parte de los entes de control de acciones incumplidas
</t>
    </r>
    <r>
      <rPr>
        <b/>
        <sz val="12"/>
        <color theme="1"/>
        <rFont val="Times New Roman"/>
        <family val="1"/>
      </rPr>
      <t>Junio 2020:</t>
    </r>
    <r>
      <rPr>
        <sz val="12"/>
        <color theme="1"/>
        <rFont val="Times New Roman"/>
        <family val="1"/>
      </rPr>
      <t xml:space="preserve"> Con Radicado No. 2-2020-09590 de la Contraloria de fecha 17 de junio de 2019, auorizo modificaciònes en respuesta al Radicado de la SDHT No. 2-2020-12204 del 11 de junio de 2020.
</t>
    </r>
    <r>
      <rPr>
        <b/>
        <sz val="12"/>
        <color theme="1"/>
        <rFont val="Times New Roman"/>
        <family val="1"/>
      </rPr>
      <t>Octubre 2020:</t>
    </r>
    <r>
      <rPr>
        <sz val="12"/>
        <color theme="1"/>
        <rFont val="Times New Roman"/>
        <family val="1"/>
      </rPr>
      <t xml:space="preserve"> Una vez revisados los soportes aportados (*Carpeta denominada Julio-Agosto contentiva de: *Actas Habitando: * Acta de reunión del 01-07-2020, Acta de reunión del 05-06-2020, *Carpeta denominada Mejoramiento Integral: Carpeta denominada actas contratos 572, 573, 574, 575 de 2019 (Acta de reunión del 01-06-2020, Acta de reunión 02-06-2020, Acta de reunión 03-06-2020, Acta de reunión del 11-08-2020, Acta de reunión del 17-06-2020, *Acta de reunión del 18-08-2020, *Acta de reunión 28-07-2020), Carpeta denominada Mayo contentiva de: *Acta de reunión del 10-03-2020, *Acta de reunión 05-03-2020, *Listado de asistencia reunión realizada el 05-03-2020, *Acta de reunión del 05-03-2020, *Listado de asistencia reunión realizada el 05-03-2020 (contrato 470), *Acta de reunión del 10-03-2020, *Acta de reunión del 29-04-2020, *Acta de reunión del 26-05-2020. *Carpeta denominada Mayo contentiva de: *Actas de contratos 469 y 495/2019 Acta del 10-03-2020, Actas contratos 470/2019 Acta del 05-03-2020, listado de asistencia a reunión del 05-03-2020, *Actas contratos 484, 485, 487 de 2018, Acta reunión 10-03-2020, *Actas contratos 572, 573 y 574 de 2019, Acta de reunión del 29-04-2020, Acta de reunión del 26-05-2020 *Carpeta denominada Septiembre –Noviembre contentiva de: *Contrato 469 y 470, acta de reunión 05-10-2020, acta de reunión 11-09-2020, *Contrato 484 y 485, Radicado 3-2020-03346, radicado 3-2020-03348, * Contrato 495, 451, 453, 670, 765 y 755, radicado 3-2019-09557, 3-2020-01996, 3-2020-01999, 3-2020-03458, acta de liquidación, ¨Contrato 572, 573, 574, 575, Acta de reunión del 09-09-2020, Acta de reunión del 22-10-2020, Acta de reunión 07-09-2020); no se evidencia cual es el universo de los contratos a cargo de la Subdirección de Barrios, con el fin de validar por contrato el número de actas  de reunión de seguimiento a la gestión contractual, en consecuencia se establece un avance del 20% en atención a la información reportada por el área responsable.
</t>
    </r>
    <r>
      <rPr>
        <b/>
        <sz val="12"/>
        <color theme="1"/>
        <rFont val="Times New Roman"/>
        <family val="1"/>
      </rPr>
      <t>Recomendación:</t>
    </r>
    <r>
      <rPr>
        <sz val="12"/>
        <color theme="1"/>
        <rFont val="Times New Roman"/>
        <family val="1"/>
      </rPr>
      <t xml:space="preserve">  Remitir a esta asesoría de Control Interno la relación los contratos a los cuales el área debe realizar este seguimiento de acuerdo al hallazgo emitido por el Ente de Control, como se solicito en el seguimiento anterior y contar con actas debidamente suscritas por cuanto se aportaron actas sin firmas como por ejemplo: Acta del 5 de mayo de 2020 ( Contrato 469 de 2019) , acta del 5 de junio de 2020 (Contratos 484, 485 y 487 de 2018).
</t>
    </r>
    <r>
      <rPr>
        <b/>
        <sz val="12"/>
        <color theme="1"/>
        <rFont val="Times New Roman"/>
        <family val="1"/>
      </rPr>
      <t>Diciembre 2020</t>
    </r>
    <r>
      <rPr>
        <sz val="12"/>
        <color theme="1"/>
        <rFont val="Times New Roman"/>
        <family val="1"/>
      </rPr>
      <t xml:space="preserve">: Se observó el documento denominado "Calculo del indicador" dentro del cual se relacionaron 15 contratos, los cuales corresponde al universo de la Subsecretaría de Coordinación Operativa para el respectivo seguimiento de planeación y ejecución, en donde se relacionan las actas de reunión realizadas en los meses de la vigencia 2020, para lo cual se validó lo siguiente:
1. Contrato 572 de 2019: Se tiene cuenta cuenta el acta del 29 de abril de 2020, 26 de mayo de 2020, 03 de junio de 2020, 09 de septiembre de 2020 y 18 de noviembre de 2020, las demás actas no se relaciona seguimiento de planeación ni ejecución. Total 5 actas.
2. Contrato 573 de 2019: ASe tuvo en cuenta las actas del 29 de abril de 2020, 26 de mayo de 2020, 02 de junio de 2020, 22 de octubre de 2020, 27 de noviembre de 2020 y 14 de diciembre de 2020, dado que en las demás actas no se relacionan temas de ejecución ni seguimiento a la misma. Total 5 actas
3. Contrato 574 de 2019: Se tuvo encuenta las actas de 29 de abril de 2020, 26 de mayo de 2020, 03 y 20 de noviembre de 2020 y 14 de diciembre de 2020, el acta del mes de agosto se encuentra sin firmas (Para lo cual se asigno un valor de 0,5), total de : 4,5 actas, el acta del 28 de julio no se tiene en cuenta dado que no se observó participación de la entidad únicamente de la interventoría y de el contratista.
4. Contrato 575 de 2019: Se tuvo en cuenta el acta del 29 de arbil de 2020, 26 de mayo de 2020, No se tuvo en cuenta el acta de 27 de noviembre de 2020, dado que no se relaciona nada de la ejecución y ni el acta del 14 de diciembre de 2020, dado que no se observó el contrato. Total: 2 actas
El acta del 17 d ejunio de 2020, en donde se relaciona para los 4 contratos, no se tuvo en cuenta, dado que es un acta donde se realiza solicitud de información de estado de avance, más no se presentan los resultados en dicha reunión.
5. Contratos 484 y 485 de 2019: Se tuvo en cuenta las actas de: 10 de marzo de 2020, 05 de junio de 2020, 29 de octubre (Sin firmas, se asignó un valor de 0,5), 24 de noviembre y 14 de diciembre.  Total 4,5 por contrato.
6. Contrato 487 de 2019: Se tuvo en cuenta las actas de: 10 de marzo de 2020, 01 de julio, 05 de junio , 29 de octubre (Sin firmas, se asignó valor de 0,5) y 27 de noviembre de 2020: Total 4,5 actas
7. Contrato 469 de 2019: Se tuvo en cuenta el acta del 10 de marzo de 2020, 08 de julio, 29 de julio y 27 de agosto (actas sin firmas, puntaje de 1 ) 05 de octubre, 27 de noviembre y 14 de diciembre de 2020: Total: 5, si bien se observó acta de liquidación del 30 de diciembre de 2020, se deben remitir las actas firmadas del mes de julio y agosto.
8. Contrato 470 de 2019: Se tuvo en cuenta el acta del 05 de marzo de 2020, 08 de julio, 29 de julio y 27 de agosto (actas sin firmas, puntaje de 1) 11 de septiembre, 27 de noviembre y 14 de diciembre de 2020: Total: 5, si bien se observó acta de liquidación del 30 de diciembre de 2020, se deben remitir las actas firmadas del mes de julio y agosto.
9. Contrato 495 de 2019: Se tuvo en cuenta las actas de: 10 de marzo, 24 de noviembre y 14 de diciembre de 2020. Se observó acta de liquidación del 30 de diciembre de 2020, por tal razón se finaliza el seguimiento para este contrato. Total 5, dado que se liquidó el contrato.
10. Contrato 451 y 453: Se tuvo en cuenta actas del 24 y 27 de noviembre y del 14 de diciembre de 2020. Se observó actas de liquidación del 20 y 23 de noviembre respectivamente. Para loc ual se da por finalizado el seguimiento para estos contratos, total: 5 actas para cada uno, dado que se liquidaron.
11. Contrato 670 de 2018: Se tuvo en cuenta acta del 27 de noviembre y 14 de diciembre de 2020. Total 2 actas
12. Contrato 755 de 2019: No se observaron actas, se observó acta de liqudiación del 23 de septiembre de 2020, se cierra el seguimiento a este contrato, total 5 actas: Dado que se liquidó el contrato.
13. Contrato 765 de 2018:  No se observaron actas.
Lo anterior, si bien el seguimiento e strimestral, se tuvo validez de actas mensuales, dada la gestión de la dependencia. El calculo del indicador se establecería un total de </t>
    </r>
    <r>
      <rPr>
        <b/>
        <sz val="12"/>
        <color theme="1"/>
        <rFont val="Times New Roman"/>
        <family val="1"/>
      </rPr>
      <t>75 actas, para lo cual se observaron seguimientos de 62 actas,</t>
    </r>
    <r>
      <rPr>
        <sz val="12"/>
        <color theme="1"/>
        <rFont val="Times New Roman"/>
        <family val="1"/>
      </rPr>
      <t xml:space="preserve"> dando por finalizado los seguimientos de los contratos 572,573,469 y 470 (Teniendo en cuenta que para le próximo seguimiento se remitan las actas firmadas), 495, 451, 453 y 755, para un avance del 83%
</t>
    </r>
    <r>
      <rPr>
        <b/>
        <sz val="12"/>
        <color theme="1"/>
        <rFont val="Times New Roman"/>
        <family val="1"/>
      </rPr>
      <t xml:space="preserve">Soportes: </t>
    </r>
    <r>
      <rPr>
        <sz val="12"/>
        <color theme="1"/>
        <rFont val="Times New Roman"/>
        <family val="1"/>
      </rPr>
      <t xml:space="preserve">Actas de los meses de marzo, abril, mayo, junio,julio, agosto, septiembre. Octubre, noviembre y diciembre.
Documento en excel "Calculo del indicador"
Acta de liquidación contratos 469-2019,470-2019, 495-2019, 451-2017, 453-2017, 755-2018.
</t>
    </r>
    <r>
      <rPr>
        <b/>
        <sz val="12"/>
        <color theme="1"/>
        <rFont val="Times New Roman"/>
        <family val="1"/>
      </rPr>
      <t xml:space="preserve">Recomendación: </t>
    </r>
    <r>
      <rPr>
        <sz val="12"/>
        <color theme="1"/>
        <rFont val="Times New Roman"/>
        <family val="1"/>
      </rPr>
      <t xml:space="preserve">Realizar los seguimientos de acuerdo a la periodicidad definida.Continuar con los seguimientos de aquellos contratos que no se han finalizado.
</t>
    </r>
    <r>
      <rPr>
        <b/>
        <sz val="12"/>
        <color theme="1"/>
        <rFont val="Times New Roman"/>
        <family val="1"/>
      </rPr>
      <t xml:space="preserve">Mayo 2021: </t>
    </r>
    <r>
      <rPr>
        <sz val="12"/>
        <color theme="1"/>
        <rFont val="Times New Roman"/>
        <family val="1"/>
      </rPr>
      <t xml:space="preserve">De acuerdo al seguimiento con corte a 31 de diciembre de 2020 y el documento denominado “Calculo del indicador”, se concluye lo siguiente:
1.	Contrato 572-2019: Cumplido
2.	Contrato 573 de 2019: Cumplido 
3.	Contrato 574 de 2019: Cumplido, dado que se remitió el acta del 11 de agosto con la respectiva firma.
Se observó actas para los contratos 572,573 y 574 de 2019 del 22 de febrero y 30 de abril de 2021 respecto al seguimiento para el trámite de la liquidación de los contratos.
4.	Contrato 575 de 2019: Se tuvo en cuenta el acta del 29 de abril de 2020, 26 de mayo de 2020, se observó actas del 29 de enero, 22 de febrero de 2021, 30 de abril de 2021.
5.	Contratos 484 y 485 de 2019: Cumplido, dado que se remitió acta del 29 de octubre de 2020 firmada.
6.	Contrato 487 de 2019: Cumplido, dado que se remitió acta del 29 de octubre de 2020 firmada.
7.	Contrato 469 de 2019: Cumplido, se remitieron las actas del 29 de julio y 27 de agosto de 2020 firmadas.
8.	Contrato 470 de 2019: Cumplido, se remitieron las actas del 29 de julio y 27 de agosto de 2020 firmadas.
9.	Contrato 495 de 2019: Cumplido
10.	Contratos 451 y 453: Cumplido
11.	Contrato 670 de 2018: 2 actas, se observó acta del 19 de febrero de 2021, 25 de marzo de 2021, 12 de abril de 2021, cumplido
12.	Contrato 755 de 2018: Cumplido, dado que se liquidó el contrato.
13.	Contrato 765 de 2018:  Se observó acta del 01 de octubre de 2020, 05 de enero de 2021, 19 de febrero de 2021, 25 de marzo de 2021 , 12 de abril de 2021, 
Adicionalmente, se observó informes a la Secretaria Distrital del Habitat ,dentro de los cuales se relaciona el estado de avance de gestión del proceso por presunto incumplimiento de los contratos de obra 484 y 485 de 2019; 3-2021-01486 del 24 de marzo de 2021, 3-2021-02024 del 26 de abril de 2021
Lo anterior, si bien el seguimiento es trimestral, se tuvo validez de actas mensuales, dada la gestión de la dependencia. El cálculo del indicador se establecería un total de 75 actas, para lo cual se observaron las actas de los contratos faltantes y las actas sin firmas: 574-2019, 575-2019,484 y 485 de 2019, 487-2019, 469 -2019, 470-2019,670-2018 y 765-2018 , por lo anterior la accion queda cumplida
</t>
    </r>
    <r>
      <rPr>
        <b/>
        <sz val="12"/>
        <color theme="1"/>
        <rFont val="Times New Roman"/>
        <family val="1"/>
      </rPr>
      <t>Recomendación</t>
    </r>
    <r>
      <rPr>
        <sz val="12"/>
        <color theme="1"/>
        <rFont val="Times New Roman"/>
        <family val="1"/>
      </rPr>
      <t xml:space="preserve">: Continuar con los seguimientos de aquellos contratos que no se han finalizado o se encuentran en trámite de liquidación.
</t>
    </r>
  </si>
  <si>
    <t>30/05/2020
31/10/2020
31/12/2020
31/05/2021</t>
  </si>
  <si>
    <t>PARA CIERRE DE LA CONTRALORIA</t>
  </si>
  <si>
    <r>
      <t xml:space="preserve">El 31 de diciembre de 2019, se suscribio Plan de Mejoramiento producto de la Auditoria de Desempeño de Contratos de Transaciòn Codigo 36 PAD 2019 de la Contraloria de Bogotà.
</t>
    </r>
    <r>
      <rPr>
        <b/>
        <sz val="11"/>
        <color theme="1"/>
        <rFont val="Times New Roman"/>
        <family val="1"/>
      </rPr>
      <t>Diciembre 2019</t>
    </r>
    <r>
      <rPr>
        <sz val="11"/>
        <color theme="1"/>
        <rFont val="Times New Roman"/>
        <family val="1"/>
      </rPr>
      <t xml:space="preserve">: No se evalúa toda vez que se da inicio en el mes de enero del 2020
</t>
    </r>
    <r>
      <rPr>
        <b/>
        <sz val="11"/>
        <color theme="1"/>
        <rFont val="Times New Roman"/>
        <family val="1"/>
      </rPr>
      <t xml:space="preserve">Mayo 2020: </t>
    </r>
    <r>
      <rPr>
        <sz val="11"/>
        <color theme="1"/>
        <rFont val="Times New Roman"/>
        <family val="1"/>
      </rPr>
      <t xml:space="preserve">Se observó actas del mes de marzo, abril y mayo de 2020 en donde se realiza seguimiento a los contratos 469,495, 470, 572, 574 de 2019 y contratos 484,485 y 487 de 2018, sin embargo, es importante que a esta asesoria de Control Interno nos definan cuales son los contratos a los cuales el area debe realizar este seguimiento de acurerdo al hallazgo emitido por el Ente de Control.
</t>
    </r>
    <r>
      <rPr>
        <b/>
        <sz val="11"/>
        <color theme="1"/>
        <rFont val="Times New Roman"/>
        <family val="1"/>
      </rPr>
      <t>Soportes:</t>
    </r>
    <r>
      <rPr>
        <sz val="11"/>
        <color theme="1"/>
        <rFont val="Times New Roman"/>
        <family val="1"/>
      </rPr>
      <t xml:space="preserve"> Acta del 19 de marzo de 2020: Seguimiento contrato 469 Y 495 de 2019
Acta del 05 de marzo de 2020: Seguimiento contrato 470 de 2019
Acta del 10 de marzo d 2020: Seguimiento contratos 484,485 y 487 de 2018
Actas del 24 de abril y 26 de mayo de 2020: Contratos 572,573 y 574 de 2019
</t>
    </r>
    <r>
      <rPr>
        <b/>
        <sz val="11"/>
        <color theme="1"/>
        <rFont val="Times New Roman"/>
        <family val="1"/>
      </rPr>
      <t>Recomendación:</t>
    </r>
    <r>
      <rPr>
        <sz val="11"/>
        <color theme="1"/>
        <rFont val="Times New Roman"/>
        <family val="1"/>
      </rPr>
      <t xml:space="preserve"> Ejecutar las acciones que permitan soportar el avance de la  misma en los tiempos establecidos y definir cuales son los contratos a los cuales se les hará seguimiento contractual, con el fin de evitar retrasos y/o pronunciamientos por parte de los entes de control de acciones incumplidas
</t>
    </r>
    <r>
      <rPr>
        <b/>
        <sz val="11"/>
        <color theme="1"/>
        <rFont val="Times New Roman"/>
        <family val="1"/>
      </rPr>
      <t>Junio 2020:</t>
    </r>
    <r>
      <rPr>
        <sz val="11"/>
        <color theme="1"/>
        <rFont val="Times New Roman"/>
        <family val="1"/>
      </rPr>
      <t xml:space="preserve"> Con Radicado No. 2-2020-09590 de la Contraloria de fecha 17 de junio de 2019, auorizo modificaciònes en respuesta al Radicado de la SDHT No. 2-2020-12204 del 11 de junio de 2020.
</t>
    </r>
    <r>
      <rPr>
        <b/>
        <sz val="11"/>
        <color theme="1"/>
        <rFont val="Times New Roman"/>
        <family val="1"/>
      </rPr>
      <t>Octubre 2020:</t>
    </r>
    <r>
      <rPr>
        <sz val="11"/>
        <color theme="1"/>
        <rFont val="Times New Roman"/>
        <family val="1"/>
      </rPr>
      <t xml:space="preserve"> Una vez revisados los soportes aportados (*Carpeta denominada Julio-Agosto contentiva de: *Actas Habitando: * Acta de reunión del 01-07-2020, Acta de reunión del 05-06-2020, *Carpeta denominada Mejoramiento Integral: Carpeta denominada actas contratos 572, 573, 574, 575 de 2019 (Acta de reunión del 01-06-2020, Acta de reunión 02-06-2020, Acta de reunión 03-06-2020, Acta de reunión del 11-08-2020, Acta de reunión del 17-06-2020, *Acta de reunión del 18-08-2020, *Acta de reunión 28-07-2020), Carpeta denominada Mayo contentiva de: *Acta de reunión del 10-03-2020, *Acta de reunión 05-03-2020, *Listado de asistencia reunión realizada el 05-03-2020, *Acta de reunión del 05-03-2020, *Listado de asistencia reunión realizada el 05-03-2020 (contrato 470), *Acta de reunión del 10-03-2020, *Acta de reunión del 29-04-2020, *Acta de reunión del 26-05-2020. *Carpeta denominada Mayo contentiva de: *Actas de contratos 469 y 495/2019 Acta del 10-03-2020, Actas contratos 470/2019 Acta del 05-03-2020, listado de asistencia a reunión del 05-03-2020, *Actas contratos 484, 485, 487 de 2018, Acta reunión 10-03-2020, *Actas contratos 572, 573 y 574 de 2019, Acta de reunión del 29-04-2020, Acta de reunión del 26-05-2020 *Carpeta denominada Septiembre –Noviembre contentiva de: *Contrato 469 y 470, acta de reunión 05-10-2020, acta de reunión 11-09-2020, *Contrato 484 y 485, Radicado 3-2020-03346, radicado 3-2020-03348, * Contrato 495, 451, 453, 670, 765 y 755, radicado 3-2019-09557, 3-2020-01996, 3-2020-01999, 3-2020-03458, acta de liquidación, ¨Contrato 572, 573, 574, 575, Acta de reunión del 09-09-2020, Acta de reunión del 22-10-2020, Acta de reunión 07-09-2020); no se evidencia cual es el universo de los contratos a cargo de la Subdirección de Barrios, con el fin de validar por contrato el número de actas  de reunión de seguimiento a la gestión contractual, en consecuencia se establece un avance del 20% en atención a la información reportada por el área responsable.
</t>
    </r>
    <r>
      <rPr>
        <b/>
        <sz val="11"/>
        <color theme="1"/>
        <rFont val="Times New Roman"/>
        <family val="1"/>
      </rPr>
      <t>Recomendación:</t>
    </r>
    <r>
      <rPr>
        <sz val="11"/>
        <color theme="1"/>
        <rFont val="Times New Roman"/>
        <family val="1"/>
      </rPr>
      <t xml:space="preserve">  Remitir a esta asesoría de Control Interno la relación los contratos a los cuales el área debe realizar este seguimiento de acuerdo al hallazgo emitido por el Ente de Control, como se solicito en el seguimiento anterior y contar con actas debidamente suscritas por cuanto se aportaron actas sin firmas como por ejemplo: Acta del 5 de mayo de 2020 ( Contrato 469 de 2019) , acta del 5 de junio de 2020 (Contratos 484, 485 y 487 de 2018).
</t>
    </r>
    <r>
      <rPr>
        <b/>
        <sz val="11"/>
        <color theme="1"/>
        <rFont val="Times New Roman"/>
        <family val="1"/>
      </rPr>
      <t>Diciembre 2020</t>
    </r>
    <r>
      <rPr>
        <sz val="11"/>
        <color theme="1"/>
        <rFont val="Times New Roman"/>
        <family val="1"/>
      </rPr>
      <t xml:space="preserve">: Se observó el documento denominado "Calculo del indicador" dentro del cual se relacionaron 15 contratos, los cuales corresponde al universo de la Subsecretaría de Coordinación Operativa para el respectivo seguimiento de planeación y ejecución, en donde se relacionan las actas de reunión realizadas en los meses de la vigencia 2020, para lo cual se validó lo siguiente:
1. Contrato 572 de 2019: Se tiene cuenta cuenta el acta del 29 de abril de 2020, 26 de mayo de 2020, 03 de junio de 2020, 09 de septiembre de 2020 y 18 de noviembre de 2020, las demás actas no se relaciona seguimiento de planeación ni ejecución. Total 5 actas.
2. Contrato 573 de 2019: ASe tuvo en cuenta las actas del 29 de abril de 2020, 26 de mayo de 2020, 02 de junio de 2020, 22 de octubre de 2020, 27 de noviembre de 2020 y 14 de diciembre de 2020, dado que en las demás actas no se relacionan temas de ejecución ni seguimiento a la misma. Total 5 actas
3. Contrato 574 de 2019: Se tuvo encuenta las actas de 29 de abril de 2020, 26 de mayo de 2020, 03 y 20 de noviembre de 2020 y 14 de diciembre de 2020, el acta del mes de agosto se encuentra sin firmas (Para lo cual se asigno un valor de 0,5), total de : 4,5 actas, el acta del 28 de julio no se tiene en cuenta dado que no se observó participación de la entidad únicamente de la interventoría y de el contratista.
4. Contrato 575 de 2019: Se tuvo en cuenta el acta del 29 de arbil de 2020, 26 de mayo de 2020, No se tuvo en cuenta el acta de 27 de noviembre de 2020, dado que no se relaciona nada de la ejecución y ni el acta del 14 de diciembre de 2020, dado que no se observó el contrato. Total: 2 actas
El acta del 17 d ejunio de 2020, en donde se relaciona para los 4 contratos, no se tuvo en cuenta, dado que es un acta donde se realiza solicitud de información de estado de avance, más no se presentan los resultados en dicha reunión.
5. Contratos 484 y 485 de 2019: Se tuvo en cuenta las actas de: 10 de marzo de 2020, 05 de junio de 2020, 29 de octubre (Sin firmas, se asignó un valor de 0,5), 24 de noviembre y 14 de diciembre.  Total 4,5 por contrato.
6. Contrato 487 de 2019: Se tuvo en cuenta las actas de: 10 de marzo de 2020, 01 de julio, 05 de junio , 29 de octubre (Sin firmas, se asignó valor de 0,5) y 27 de noviembre de 2020: Total 4,5 actas
7. Contrato 469 de 2019: Se tuvo en cuenta el acta del 10 de marzo de 2020, 08 de julio, 29 de julio y 27 de agosto (actas sin firmas, puntaje de 1 ) 05 de octubre, 27 de noviembre y 14 de diciembre de 2020: Total: 5, si bien se observó acta de liquidación del 30 de diciembre de 2020, se deben remitir las actas firmadas del mes de julio y agosto.
8. Contrato 470 de 2019: Se tuvo en cuenta el acta del 05 de marzo de 2020, 08 de julio, 29 de julio y 27 de agosto (actas sin firmas, puntaje de 1) 11 de septiembre, 27 de noviembre y 14 de diciembre de 2020: Total: 5, si bien se observó acta de liquidación del 30 de diciembre de 2020, se deben remitir las actas firmadas del mes de julio y agosto.
9. Contrato 495 de 2019: Se tuvo en cuenta las actas de: 10 de marzo, 24 de noviembre y 14 de diciembre de 2020. Se observó acta de liquidación del 30 de diciembre de 2020, por tal razón se finaliza el seguimiento para este contrato. Total 5, dado que se liquidó el contrato.
10. Contrato 451 y 453: Se tuvo en cuenta actas del 24 y 27 de noviembre y del 14 de diciembre de 2020. Se observó actas de liquidación del 20 y 23 de noviembre respectivamente. Para loc ual se da por finalizado el seguimiento para estos contratos, total: 5 actas para cada uno, dado que se liquidaron.
11. Contrato 670 de 2018: Se tuvo en cuenta acta del 27 de noviembre y 14 de diciembre de 2020. Total 2 actas
12. Contrato 755 de 2019: No se observaron actas, se observó acta de liqudiación del 23 de septiembre de 2020, se cierra el seguimiento a este contrato, total 5 actas: Dado que se liquidó el contrato.
13. Contrato 765 de 2018:  No se observaron actas.
Lo anterior, si bien el seguimiento e strimestral, se tuvo validez de actas mensuales, dada la gestión de la dependencia. El calculo del indicador se establecería un total de </t>
    </r>
    <r>
      <rPr>
        <b/>
        <sz val="11"/>
        <color theme="1"/>
        <rFont val="Times New Roman"/>
        <family val="1"/>
      </rPr>
      <t>75 actas, para lo cual se observaron seguimientos de 62 actas,</t>
    </r>
    <r>
      <rPr>
        <sz val="11"/>
        <color theme="1"/>
        <rFont val="Times New Roman"/>
        <family val="1"/>
      </rPr>
      <t xml:space="preserve"> dando por finalizado los seguimientos de los contratos 572,573,469 y 470 (Teniendo en cuenta que para le próximo seguimiento se remitan las actas firmadas), 495, 451, 453 y 755, para un avance del 83%
</t>
    </r>
    <r>
      <rPr>
        <b/>
        <sz val="11"/>
        <color theme="1"/>
        <rFont val="Times New Roman"/>
        <family val="1"/>
      </rPr>
      <t xml:space="preserve">Soportes: </t>
    </r>
    <r>
      <rPr>
        <sz val="11"/>
        <color theme="1"/>
        <rFont val="Times New Roman"/>
        <family val="1"/>
      </rPr>
      <t xml:space="preserve">Actas de los meses de marzo, abril, mayo, junio,julio, agosto, septiembre. Octubre, noviembre y diciembre.
Documento en excel "Calculo del indicador"
Acta de liquidación contratos 469-2019,470-2019, 495-2019, 451-2017, 453-2017, 755-2018.
</t>
    </r>
    <r>
      <rPr>
        <b/>
        <sz val="11"/>
        <color theme="1"/>
        <rFont val="Times New Roman"/>
        <family val="1"/>
      </rPr>
      <t xml:space="preserve">Recomendación: </t>
    </r>
    <r>
      <rPr>
        <sz val="11"/>
        <color theme="1"/>
        <rFont val="Times New Roman"/>
        <family val="1"/>
      </rPr>
      <t xml:space="preserve">Realizar los seguimientos de acuerdo a la periodicidad definida.Continuar con los seguimientos de aquellos contratos que no se han finalizado.
</t>
    </r>
    <r>
      <rPr>
        <b/>
        <sz val="11"/>
        <color theme="1"/>
        <rFont val="Times New Roman"/>
        <family val="1"/>
      </rPr>
      <t xml:space="preserve">Mayo 2021: </t>
    </r>
    <r>
      <rPr>
        <sz val="11"/>
        <color theme="1"/>
        <rFont val="Times New Roman"/>
        <family val="1"/>
      </rPr>
      <t xml:space="preserve">De acuerdo al seguimiento con corte a 31 de diciembre de 2020 y el documento denominado “Calculo del indicador”, se concluye lo siguiente:
1.	Contrato 572-2019: Cumplido
2.	Contrato 573 de 2019: Cumplido 
3.	Contrato 574 de 2019: Cumplido, dado que se remitió el acta del 11 de agosto con la respectiva firma.
Se observó actas para los contratos 572,573 y 574 de 2019 del 22 de febrero y 30 de abril de 2021 respecto al seguimiento para el trámite de la liquidación de los contratos.
4.	Contrato 575 de 2019: Se tuvo en cuenta el acta del 29 de abril de 2020, 26 de mayo de 2020, se observó actas del 29 de enero, 22 de febrero de 2021, 30 de abril de 2021.
5.	Contratos 484 y 485 de 2019: Cumplido, dado que se remitió acta del 29 de octubre de 2020 firmada.
6.	Contrato 487 de 2019: Cumplido, dado que se remitió acta del 29 de octubre de 2020 firmada.
7.	Contrato 469 de 2019: Cumplido, se remitieron las actas del 29 de julio y 27 de agosto de 2020 firmadas.
8.	Contrato 470 de 2019: Cumplido, se remitieron las actas del 29 de julio y 27 de agosto de 2020 firmadas.
9.	Contrato 495 de 2019: Cumplido
10.	Contratos 451 y 453: Cumplido
11.	Contrato 670 de 2018: 2 actas, se observó acta del 19 de febrero de 2021, 25 de marzo de 2021, 12 de abril de 2021, cumplido
12.	Contrato 755 de 2018: Cumplido, dado que se liquidó el contrato.
13.	Contrato 765 de 2018:  Se observó acta del 01 de octubre de 2020, 05 de enero de 2021, 19 de febrero de 2021, 25 de marzo de 2021 , 12 de abril de 2021, 
Adicionalmente, se observó informes a la Secretaria Distrital del Habitat ,dentro de los cuales se relaciona el estado de avance de gestión del proceso por presunto incumplimiento de los contratos de obra 484 y 485 de 2019; 3-2021-01486 del 24 de marzo de 2021, 3-2021-02024 del 26 de abril de 2021
Lo anterior, si bien el seguimiento es trimestral, se tuvo validez de actas mensuales, dada la gestión de la dependencia. El cálculo del indicador se establecería un total de 75 actas, para lo cual se observaron las actas de los contratos faltantes y las actas sin firmas: 574-2019, 575-2019,484 y 485 de 2019, 487-2019, 469 -2019, 470-2019,670-2018 y 765-2018 , por lo anterior se da por cumplida la acción.
</t>
    </r>
    <r>
      <rPr>
        <b/>
        <sz val="11"/>
        <color theme="1"/>
        <rFont val="Times New Roman"/>
        <family val="1"/>
      </rPr>
      <t>Recomendación:</t>
    </r>
    <r>
      <rPr>
        <sz val="11"/>
        <color theme="1"/>
        <rFont val="Times New Roman"/>
        <family val="1"/>
      </rPr>
      <t xml:space="preserve"> Continuar con los seguimientos de aquellos contratos que no se han finalizado o se encuentran en trámite de liquidación.</t>
    </r>
  </si>
  <si>
    <r>
      <t xml:space="preserve">El 31 de diciembre de 2019, se suscribio Plan de Mejoramiento producto de la Auditoria de Desempeño de Contratos de Transaciòn Codigo 36 PAD 2019 de la Contraloria de Bogotà.
</t>
    </r>
    <r>
      <rPr>
        <b/>
        <sz val="12"/>
        <color theme="1"/>
        <rFont val="Times New Roman"/>
        <family val="1"/>
      </rPr>
      <t>Diciembre 2019</t>
    </r>
    <r>
      <rPr>
        <sz val="12"/>
        <color theme="1"/>
        <rFont val="Times New Roman"/>
        <family val="1"/>
      </rPr>
      <t xml:space="preserve">: No se evalúa toda vez que se da inicio en el mes de enero del 2020.
</t>
    </r>
    <r>
      <rPr>
        <b/>
        <sz val="12"/>
        <color theme="1"/>
        <rFont val="Times New Roman"/>
        <family val="1"/>
      </rPr>
      <t>Mayo 2020:</t>
    </r>
    <r>
      <rPr>
        <sz val="12"/>
        <color theme="1"/>
        <rFont val="Times New Roman"/>
        <family val="1"/>
      </rPr>
      <t xml:space="preserve"> Se verificó el acta de reunión relalizda el día 10 de marzo 2020 contratos  484 de 2018, 485 de 2018, 487 de2018; en donde se manifesto de las inconsistencias de los pagos.
</t>
    </r>
    <r>
      <rPr>
        <b/>
        <sz val="12"/>
        <color theme="1"/>
        <rFont val="Times New Roman"/>
        <family val="1"/>
      </rPr>
      <t>Soportes:</t>
    </r>
    <r>
      <rPr>
        <sz val="12"/>
        <color theme="1"/>
        <rFont val="Times New Roman"/>
        <family val="1"/>
      </rPr>
      <t xml:space="preserve"> Acta de reunión relalizda el día 10 de marzo 2020 contratos  484 de 2018, 485 de 2018, 487 de2018
</t>
    </r>
    <r>
      <rPr>
        <b/>
        <sz val="12"/>
        <color theme="1"/>
        <rFont val="Times New Roman"/>
        <family val="1"/>
      </rPr>
      <t>Recomendación:</t>
    </r>
    <r>
      <rPr>
        <sz val="12"/>
        <color theme="1"/>
        <rFont val="Times New Roman"/>
        <family val="1"/>
      </rPr>
      <t xml:space="preserve"> Continuar realizando las reuniones a fin de hacer un buen seguimeinto al cumplimiento de los contratos y evitar se presetne algun riesgo.
</t>
    </r>
    <r>
      <rPr>
        <b/>
        <sz val="12"/>
        <color theme="1"/>
        <rFont val="Times New Roman"/>
        <family val="1"/>
      </rPr>
      <t>Junio 2020</t>
    </r>
    <r>
      <rPr>
        <sz val="12"/>
        <color theme="1"/>
        <rFont val="Times New Roman"/>
        <family val="1"/>
      </rPr>
      <t xml:space="preserve">: Con Radicado No. 2-2020-09590 de la Contraloria de fecha 17 de junio de 2019, auorizo modificaciònes en respuesta al Radicado de la SDHT No. 2-2020-12204 del 11 de junio de 2020.
</t>
    </r>
    <r>
      <rPr>
        <b/>
        <sz val="12"/>
        <color theme="1"/>
        <rFont val="Times New Roman"/>
        <family val="1"/>
      </rPr>
      <t>Octubre 2020:</t>
    </r>
    <r>
      <rPr>
        <sz val="12"/>
        <color theme="1"/>
        <rFont val="Times New Roman"/>
        <family val="1"/>
      </rPr>
      <t xml:space="preserve">  Acta de reunión contrato 469 de 2019 (a la cual no se puede acceder la información ya que no abren los archivos),  *Carpeta denominada Mejoramiento de vivienda: *Actas reunión contrato 470 de 2019 (a la cual no se puede acceder la información ya que no abren los archivos), *Carpeta denominada Mejoramiento Integral: Carpeta denominada actas contratos 572, 573, 574, 575 de 2019 (Acta de reunión del 01-06-2020, Acta de reunión 02-06-2020, Acta de reunión 03-06-2020, Acta de reunión del 11-08-2020, Acta de reunión del 17-06-2020, *Acta de reunión del 18-08-2020, *Acta de reunión 28-07-2020), Carpeta denominada Mayo contentiva de: *Acta de reunión del 10-03-2020, *Acta de reunión 05-03-2020, *Listado de asistencia reunión realizada el 05-03-2020, *Acta de reunión del 05-03-2020, *Listado de asistencia reunión realizada el 05-03-2020 (contrato 470), *Acta de reunión del 10-03-2020, *Acta de reunión del 29-04-2020, *Acta de reunión del 26-05-2020. *Carpeta denominada Mayo contentiva de: *Actas de contratos 469 y 495/2019 Acta del 10-03-2020, Actas contratos 470/2019 Acta del 05-03-2020, listado de asistencia a reunión del 05-03-2020, *Actas contratos 484, 485, 487 de 2018, Acta reunión 10-03-2020, *Actas contratos 572, 573 y 574 de 2019, Acta de reunión del 29-04-2020, Acta de reunión del 26-05-2020 *Carpeta denominada Septiembre –Noviembre contentiva de: *Contrato 469 y 470, acta de reunión 05-10-2020, acta de reunión 11-09-2020, *Contrato 484 y 485, Radicado 3-2020-03346, radicado 3-2020-03348, * Contrato 495, 451, 453, 670, 765 y 755, radicado 3-2019-09557, 3-2020-01996, 3-2020-01999, 3-2020-03458, acta de liquidación, ¨Contrato 572, 573, 574, 575, Acta de reunión del 09-09-2020, Acta de reunión del 22-10-2020, Acta de reunión 07-09-2020) se evidencia que no se aportó el universo de los contratos a cargo de la Subdirección de Barrios, en consecuencia se establece un avance del 20%  en atención a la información reportada por el área responsable.
</t>
    </r>
    <r>
      <rPr>
        <b/>
        <sz val="12"/>
        <color theme="1"/>
        <rFont val="Times New Roman"/>
        <family val="1"/>
      </rPr>
      <t>Recomendación:</t>
    </r>
    <r>
      <rPr>
        <sz val="12"/>
        <color theme="1"/>
        <rFont val="Times New Roman"/>
        <family val="1"/>
      </rPr>
      <t xml:space="preserve">  Remitir a esta asesoría de Control Interno la relación los contratos a los cuales el área debe realizar este seguimiento de acuerdo al hallazgo emitido por el Ente de Control, como se solcito en el seguimiento anterior y contar con actas debidamente suscritas por cuanto se aportaron actas sin firmas como, por ejemplo: Acta del 5 de mayo de 2020 (Contrato 469 de 2019), acta del 5 de junio de 2020 (Contratos 484, 485 y 487 de 2018).
ento de la acción
</t>
    </r>
    <r>
      <rPr>
        <b/>
        <sz val="12"/>
        <color theme="1"/>
        <rFont val="Times New Roman"/>
        <family val="1"/>
      </rPr>
      <t>Diciembre 2020:</t>
    </r>
    <r>
      <rPr>
        <sz val="12"/>
        <color theme="1"/>
        <rFont val="Times New Roman"/>
        <family val="1"/>
      </rPr>
      <t xml:space="preserve"> Se observó el documento denominado "Calculo del indicador" dentro del cual se relacionaron 15 contratos, los cuales corresponde al universo de la Subsecretaría de Coordinación Operativa para el respectivo seguimiento de PAGOS, en donde se relacionan las actas de reunión realizadas en los meses de la vigencia 2020, para lo cual se validó lo siguiente:
1. Contrato 572 de 2019: Se tuvo cuenta cuenta el acta del 22 de septiembre de 2020, 28 de octubre, 27 de noviembre de 2020 y 14 de diciembre de 2020, las demás actas no se relaciona temas de pagos y/o no se encuentran en dichas actas. Total 4
2. Contrato 573 de 2019: Se tuvo en cuenta las actas del 02 de junio de 2020, 22 de septiembre, 28 de octubre, 27 de noviembre de 2020 y 14 de diciembre de 2020, las demás actas no se relaciona temas de pagos y/o no se encuentran en dichas actas. Total 5
3. Contrato 574 de 2019: Se tuvo encuenta las actas de 22 de septiembre, 28 de octubre y 27 de noviembre de 2020, as demás actas no se relaciona temas de pagos y/o no se encuentran en dichas actas. Total 3
4. Contrato 575 de 2019:  Se tuvo encuenta las actas de 22 de septiembre, 28 de octubre y 27 de noviembre de 2020, as demás actas no se relaciona temas de pagos y/o no se encuentran en dichas actas. Total 3
El acta del 17 de junio de 2020, en donde se relaciona para los 4 contratos, no se tuvo en cuenta, dado que es un acta donde se realiza solicitud de información de estado de avance, más no se presentan los resultados en dicha reunión.
5. Contratos 484 y 485 de 2019: Se tuvo en cuenta las actas de: 10 de marzo de 2020, 05 de junio de 2020, 01 de julio de 2020, 22 de septiembre, 28 de octubre, 24 y 27 de noviembre y 14 de diciembre.  Total 5 por contrato.
6. Contrato 487 de 2019:  Se tuvo en cuenta las actas de: 10 de marzo de 2020, 05 de junio de 2020, 01 de julio de 2020, 22 de septiembre, 28 de octubre, 24 y 27 de noviembre y 14 de diciembre.  Total 5
7. Contrato 469 de 2019: Se tuvo en cuenta el acta del 08 de julio, 29 de julio y 27 de agosto (actas sin firmas, puntaje de 1 ) 05 de octubre (0,5),22 de septiembre, 28 de octubre y  27 de noviembre y 14 de diciembre de 2020: Total: 3,5, si bien se observó acta de liquidación del 30 de diciembre de 2020, se deben remitir las actas firmadas del mes de julio y agosto y octubre.
8. Contrato 470 de 2019: Se tuvo en cuenta el acta del 08 de julio, 29 de julio y 27 de agosto (actas sin firmas, puntaje de 1 ) 05 de octubre y 28 de octubre (0,5),11 y 22 de septiembre y  27 de noviembre y 14 de diciembre de 2020: Total: 3,5, si bien se observó acta de liquidación del 30 de diciembre de 2020, se deben remitir las actas firmadas del mes de julio y agosto y octubre.
9. Contrato 495 de 2019: Se tuvo en cuenta las actas de: 22 de septiembre, 28 de octubre,  27 de noviembre y 14 de diciembre de 2020. Se observó acta de liquidación del 30 de diciembre de 2020, por tal razón se finaliza el seguimiento para este contrato. Total 5, dado que se liquidó el contrato.
10. Contrato 451 y 453: Se tuvo en cuenta actas del 22 de septiembre, 28 de octubre, 24 y 27 de noviembre y del 14 de diciembre de 2020. Se observó actas de liquidación del 20 y 23 de noviembre respectivamente. Para loc ual se da por finalizado el seguimiento para estos contratos, total: 5 actas para cada uno, dado que se liquidaron.
11. Contrato 670 de 2018: Se tuvo en cuenta acta del 22 de septiembre, 28 d eoctubre, 27 de noviembre y 14 de diciembre de 2020. Total 4 actas
12. Contrato 755 de 2019: Se tuvo en cuenta acta del 22 de septiembre y 28 de octubre de 2020, se observó acta de liqudiación del 23 de septiembre de 2020, se cierra el seguimiento a este contrato, total 5 actas: Dado que se liquidó el contrato.
13. Contrato 765 de 2018:  Se tuvo en cuenta el acta del 22 de septiembre y 28 de octubre de 2020, no observaron más actas de seguimiento. Total 2.
</t>
    </r>
    <r>
      <rPr>
        <b/>
        <sz val="12"/>
        <color theme="1"/>
        <rFont val="Times New Roman"/>
        <family val="1"/>
      </rPr>
      <t>Soportes:</t>
    </r>
    <r>
      <rPr>
        <sz val="12"/>
        <color theme="1"/>
        <rFont val="Times New Roman"/>
        <family val="1"/>
      </rPr>
      <t xml:space="preserve"> Actas de los meses de marzo, junio, julio, agosto, septiembre, octubre, noviembre y diciembre-Documento en excel "Calculo del indicador"-Acta de liquidación contratos 469-2019,470-2019, 495-2019, 451-2017, 453-2017, 755-2018.
Lo anterior, si bien el seguimiento es trimestral, se tuvo validez de actas mensuales, dada la gestión de la dependencia. El calculo del indicador se establecería un total de 75 actas, para lo cual se observaron seguimientos de 58 actas, dando por finalizado los seguimientos de los contratos 573,484,485,487, 469 y 470 (Teniendo en cuenta que para le próximo seguimiento se remitan las actas firmadas), 495, 451, 453 y 755, para un avance del 77%
</t>
    </r>
    <r>
      <rPr>
        <b/>
        <sz val="12"/>
        <color theme="1"/>
        <rFont val="Times New Roman"/>
        <family val="1"/>
      </rPr>
      <t>Recomendación:</t>
    </r>
    <r>
      <rPr>
        <sz val="12"/>
        <color theme="1"/>
        <rFont val="Times New Roman"/>
        <family val="1"/>
      </rPr>
      <t xml:space="preserve"> Realizar los seguimientos de acuerdo a la periodicidad definida.Continuar con los seguimientos de aquellos contratos que no se han finalizado.
</t>
    </r>
    <r>
      <rPr>
        <b/>
        <sz val="12"/>
        <color theme="1"/>
        <rFont val="Times New Roman"/>
        <family val="1"/>
      </rPr>
      <t xml:space="preserve">Mayo 2021: </t>
    </r>
    <r>
      <rPr>
        <sz val="12"/>
        <color theme="1"/>
        <rFont val="Times New Roman"/>
        <family val="1"/>
      </rPr>
      <t>De acuerdo al seguimiento con corte a 31 de diciembre de 2020 y el documento denominado “Calculo del indicador”, se concluye lo siguiente:
1. Contrato 572 de 2019: Se observó actas del 29 de enero de 2021, 22 de febrero de 2021 y 30 de abril de 2021. Cumplido
2. Contrato 573 de 2019: Cumplido
3. Contrato 574 de 2019: Se observó actas del 29 de enero de 2021, 22 de febrero de 2021 y 30 de abril de 2021. Cumplido
4. Contrato 575 de 2019:  Se observó actas del 29 de enero de 2021, 22 de febrero de 2021 y 30 de abril de 2021. Cumplido
5. Contratos 484 y 485 de 2019: Cumplido
6. Contrato 487 de 2019:  Cumplido
7. Contrato 469 de 2019: Cumplido, dado que se remitieron las actas del 29 de julio, 27 de agosto y 05 de octubre firmadas.
8. Contrato 470 de 2019: Cumplido, dado que se remitieron las actas del 29 de julio, 27 de agosto y 05 de octubre firmadas.
9. Contrato 495 de 2019: Cumplido
10. Contrato 451 y 453: Cumplido
11. Contrato 670 de 2018: Se observó del 19 de febrero y 25 de marzo de 2021, cumplido.
12. Contrato 755 de 2019: Cumplido.
13. Contrato 765 de 2018:  Se observó actas del 01 de octubre de 2020, 19 de febrero de 2021 y 25 de marzo de 2021, cumplido.
Lo anterior, si bien el seguimiento es trimestral, se tuvo validez de actas mensuales, dada la gestión de la dependencia. El calculo del indicador se establecería un total de 75 actas, para lo cual se observaron las actas restantes,</t>
    </r>
    <r>
      <rPr>
        <b/>
        <sz val="12"/>
        <color theme="1"/>
        <rFont val="Times New Roman"/>
        <family val="1"/>
      </rPr>
      <t xml:space="preserve"> generando un cumplimiento del 100%</t>
    </r>
    <r>
      <rPr>
        <sz val="12"/>
        <color theme="1"/>
        <rFont val="Times New Roman"/>
        <family val="1"/>
      </rPr>
      <t xml:space="preserve">
Adicionalmente, se observó seguimiento del estado de los contratos reservas y pasivos.(12 de febrero de 2021) e informes a la Secretaria Distrital del Habitat ,dentro de los cuales se relaciona el estado de avance de gestión del proceso por presunto incumplimiento de los contratos de obra 484 y 485 de 2019;28/06/2021  (Informe de avance de los contratos enunciados con  Radicado No. 3-2021-01486 del 24 de marzo de 2021, 3-2021-02024 del 26 de abril de 2021)
</t>
    </r>
    <r>
      <rPr>
        <b/>
        <sz val="12"/>
        <color theme="1"/>
        <rFont val="Times New Roman"/>
        <family val="1"/>
      </rPr>
      <t>Recomendación:</t>
    </r>
    <r>
      <rPr>
        <sz val="12"/>
        <color theme="1"/>
        <rFont val="Times New Roman"/>
        <family val="1"/>
      </rPr>
      <t xml:space="preserve"> Continuar con los seguimientos de aquellos contratos que no se han finalizado y/o se encuentran en proceso de liquidación para la respectiva liberación de recursos en caso que se requiera.
</t>
    </r>
  </si>
  <si>
    <r>
      <t xml:space="preserve">El 31 de diciembre de 2019, se suscribio Plan de Mejoramiento producto de la Auditoria de Desempeño de Contratos de Transaciòn Codigo 36 PAD 2019 de la Contraloria de Bogotà.
</t>
    </r>
    <r>
      <rPr>
        <b/>
        <sz val="12"/>
        <color theme="1"/>
        <rFont val="Times New Roman"/>
        <family val="1"/>
      </rPr>
      <t>Diciembre 2019</t>
    </r>
    <r>
      <rPr>
        <sz val="12"/>
        <color theme="1"/>
        <rFont val="Times New Roman"/>
        <family val="1"/>
      </rPr>
      <t xml:space="preserve">: No se evalúa toda vez que se da inicio en el mes de enero del 2020
</t>
    </r>
    <r>
      <rPr>
        <b/>
        <sz val="12"/>
        <color theme="1"/>
        <rFont val="Times New Roman"/>
        <family val="1"/>
      </rPr>
      <t>Junio 2020</t>
    </r>
    <r>
      <rPr>
        <sz val="12"/>
        <color theme="1"/>
        <rFont val="Times New Roman"/>
        <family val="1"/>
      </rPr>
      <t xml:space="preserve">: Con Radicado No. 2-2020-09590 de la Contraloria de fecha 17 de junio de 2019, auorizo modificaciònes en respuesta al Radicado de la SDHT No. 2-2020-12204 del 11 de junio de 2020.
</t>
    </r>
    <r>
      <rPr>
        <b/>
        <sz val="12"/>
        <color theme="1"/>
        <rFont val="Times New Roman"/>
        <family val="1"/>
      </rPr>
      <t>Mayo 2020:</t>
    </r>
    <r>
      <rPr>
        <sz val="12"/>
        <color theme="1"/>
        <rFont val="Times New Roman"/>
        <family val="1"/>
      </rPr>
      <t xml:space="preserve"> Se verificó el acta de reunión relalizda el día 10 de marzo 2020 contratos  484 de 2018, 485 de 2018, 487 de2018; en donde se manifesto de las inconsistencias de los pagos; pero no se evidenció en la misma que se hubiese hablado de "diferencias entre los valores de los costos directos de obra que figuran en las facturas de venta frente con las Actas de Obra Nos. 3, 4 y 5 en el Contrato de Obra N° 765 del 05 de octubre de 2018."
</t>
    </r>
    <r>
      <rPr>
        <b/>
        <sz val="12"/>
        <color theme="1"/>
        <rFont val="Times New Roman"/>
        <family val="1"/>
      </rPr>
      <t>Soportes</t>
    </r>
    <r>
      <rPr>
        <sz val="12"/>
        <color theme="1"/>
        <rFont val="Times New Roman"/>
        <family val="1"/>
      </rPr>
      <t xml:space="preserve">: Acta de reunión relalizda el día 10 de marzo 2020 contratos  484 de 2018, 485 de 2018, 487 de 2018.
</t>
    </r>
    <r>
      <rPr>
        <b/>
        <sz val="12"/>
        <color theme="1"/>
        <rFont val="Times New Roman"/>
        <family val="1"/>
      </rPr>
      <t>Recomendación</t>
    </r>
    <r>
      <rPr>
        <sz val="12"/>
        <color theme="1"/>
        <rFont val="Times New Roman"/>
        <family val="1"/>
      </rPr>
      <t xml:space="preserve">: Se recomienda tener presente los hallazgos para evitar se sigan presentando estas irregularidades.
</t>
    </r>
    <r>
      <rPr>
        <b/>
        <sz val="12"/>
        <color theme="1"/>
        <rFont val="Times New Roman"/>
        <family val="1"/>
      </rPr>
      <t xml:space="preserve">Octubre 2020: </t>
    </r>
    <r>
      <rPr>
        <sz val="12"/>
        <color theme="1"/>
        <rFont val="Times New Roman"/>
        <family val="1"/>
      </rPr>
      <t xml:space="preserve">Los responsables no aportan soportes de avance en el cumplimiento de la acción.
</t>
    </r>
    <r>
      <rPr>
        <b/>
        <sz val="12"/>
        <color theme="1"/>
        <rFont val="Times New Roman"/>
        <family val="1"/>
      </rPr>
      <t xml:space="preserve">Recomendación: </t>
    </r>
    <r>
      <rPr>
        <sz val="12"/>
        <color theme="1"/>
        <rFont val="Times New Roman"/>
        <family val="1"/>
      </rPr>
      <t xml:space="preserve">Dar celeridad en el cumplimiento de la acción a fin de evitar la materializacion del riesgo de incumplimiento de la acción
</t>
    </r>
    <r>
      <rPr>
        <b/>
        <sz val="12"/>
        <color theme="1"/>
        <rFont val="Times New Roman"/>
        <family val="1"/>
      </rPr>
      <t>Diciembre 2020:</t>
    </r>
    <r>
      <rPr>
        <sz val="12"/>
        <color theme="1"/>
        <rFont val="Times New Roman"/>
        <family val="1"/>
      </rPr>
      <t xml:space="preserve"> Se observó el documento denominado "Calculo del indicador" dentro del cual se relacionaron 15 contratos, los cuales corresponde al universo de la Subsecretaría de Coordinación Operativa para el respectivo seguimiento de PAGOS, en donde se relacionan las actas de reunión realizadas en los meses de la vigencia 2020, para lo cual se validó lo siguiente:
1. Contrato 572 de 2019: Se tuvo cuenta cuenta el acta del 22 de septiembre de 2020, 28 de octubre, 27 de noviembre de 2020 y 14 de diciembre de 2020, las demás actas no se relaciona temas de pagos y/o no se encuentran en dichas actas. Total 4
2. Contrato 573 de 2019: Se tuvo en cuenta las actas del 02 de junio de 2020, 22 de septiembre, 28 de octubre, 27 de noviembre de 2020 y 14 de diciembre de 2020, las demás actas no se relaciona temas de pagos y/o no se encuentran en dichas actas. Total 5
3. Contrato 574 de 2019: Se tuvo encuenta las actas de 22 de septiembre, 28 de octubre y 27 de noviembre de 2020, as demás actas no se relaciona temas de pagos y/o no se encuentran en dichas actas. Total 3
4. Contrato 575 de 2019:  Se tuvo encuenta las actas de 22 de septiembre, 28 de octubre y 27 de noviembre de 2020, as demás actas no se relaciona temas de pagos y/o no se encuentran en dichas actas. Total 3
El acta del 17 de junio de 2020, en donde se relaciona para los 4 contratos, no se tuvo en cuenta, dado que es un acta donde se realiza solicitud de información de estado de avance, más no se presentan los resultados en dicha reunión.
5. Contratos 484 y 485 de 2019: Se tuvo en cuenta las actas de: 10 de marzo de 2020, 05 de junio de 2020, 01 de julio de 2020, 22 de septiembre, 28 de octubre, 24 y 27 de noviembre y 14 de diciembre.  Total 5 por contrato.
6. Contrato 487 de 2019:  Se tuvo en cuenta las actas de: 10 de marzo de 2020, 05 de junio de 2020, 01 de julio de 2020, 22 de septiembre, 28 de octubre, 24 y 27 de noviembre y 14 de diciembre.  Total 5
7. Contrato 469 de 2019: Se tuvo en cuenta el acta del 08 de julio, 29 de julio y 27 de agosto (actas sin firmas, puntaje de 1 ) 05 de octubre (0,5),22 de septiembre, 28 de octubre y  27 de noviembre y 14 de diciembre de 2020: Total: 3,5, si bien se observó acta de liquidación del 30 de diciembre de 2020, se deben remitir las actas firmadas del mes de julio y agosto y octubre.
8. Contrato 470 de 2019: Se tuvo en cuenta el acta del 08 de julio, 29 de julio y 27 de agosto (actas sin firmas, puntaje de 1 ) 05 de octubre y 28 de octubre (0,5),11 y 22 de septiembre y  27 de noviembre y 14 de diciembre de 2020: Total: 3,5, si bien se observó acta de liquidación del 30 de diciembre de 2020, se deben remitir las actas firmadas del mes de julio y agosto y octubre.
9. Contrato 495 de 2019: Se tuvo en cuenta las actas de: 22 de septiembre, 28 de octubre,  27 de noviembre y 14 de diciembre de 2020. Se observó acta de liquidación del 30 de diciembre de 2020, por tal razón se finaliza el seguimiento para este contrato. Total 5, dado que se liquidó el contrato.
10. Contrato 451 y 453: Se tuvo en cuenta actas del 22 de septiembre, 28 de octubre, 24 y 27 de noviembre y del 14 de diciembre de 2020. Se observó actas de liquidación del 20 y 23 de noviembre respectivamente. Para loc ual se da por finalizado el seguimiento para estos contratos, total: 5 actas para cada uno, dado que se liquidaron.
11. Contrato 670 de 2018: Se tuvo en cuenta acta del 22 de septiembre, 28 d eoctubre, 27 de noviembre y 14 de diciembre de 2020. Total 4 actas
12. Contrato 755 de 2019: Se tuvo en cuenta acta del 22 de septiembre y 28 de octubre de 2020, se observó acta de liqudiación del 23 de septiembre de 2020, se cierra el seguimiento a este contrato, total 5 actas: Dado que se liquidó el contrato.
13. Contrato 765 de 2018:  Se tuvo en cuenta el acta del 22 de septiembre y 28 de octubre de 2020, no observaron más actas de seguimiento. Total 2.
</t>
    </r>
    <r>
      <rPr>
        <b/>
        <sz val="12"/>
        <color theme="1"/>
        <rFont val="Times New Roman"/>
        <family val="1"/>
      </rPr>
      <t xml:space="preserve">Soportes: </t>
    </r>
    <r>
      <rPr>
        <sz val="12"/>
        <color theme="1"/>
        <rFont val="Times New Roman"/>
        <family val="1"/>
      </rPr>
      <t xml:space="preserve">Actas de los meses de marzo, junio, julio, agosto, septiembre, octubre, noviembre y diciembre.
Documento en excel "Calculo del indicador"
Acta de liquidación contratos 469-2019,470-2019, 495-2019, 451-2017, 453-2017, 755-2018.
Lo anterior, si bien el seguimiento es trimestral, se tuvo validez de actas mensuales, dada la gestión de la dependencia. El calculo del indicador se establecería un total de 75 actas, para lo cual se observaron seguimientos de 58 actas, dando por finalizado los seguimientos de los contratos 573,484,485,487, 469 y 470 (Teniendo en cuenta que para le próximo seguimiento se remitan las actas firmadas), 495, 451, 453 y 755,para un avance del 77%
</t>
    </r>
    <r>
      <rPr>
        <b/>
        <sz val="12"/>
        <color theme="1"/>
        <rFont val="Times New Roman"/>
        <family val="1"/>
      </rPr>
      <t xml:space="preserve">Recomendación: </t>
    </r>
    <r>
      <rPr>
        <sz val="12"/>
        <color theme="1"/>
        <rFont val="Times New Roman"/>
        <family val="1"/>
      </rPr>
      <t xml:space="preserve">Realizar los seguimientos de acuerdo a la periodicidad definida.COntinuar con los seguimientos de aquellos contratos que no se han finalizado.
</t>
    </r>
    <r>
      <rPr>
        <b/>
        <sz val="12"/>
        <color theme="1"/>
        <rFont val="Times New Roman"/>
        <family val="1"/>
      </rPr>
      <t xml:space="preserve">Mayo 2021: </t>
    </r>
    <r>
      <rPr>
        <sz val="12"/>
        <color theme="1"/>
        <rFont val="Times New Roman"/>
        <family val="1"/>
      </rPr>
      <t>De acuerdo al seguimiento con corte a 31 de diciembre de 2020 y el documento denominado “Calculo del indicador”, se concluye lo siguiente:
1. Contrato 572 de 2019: Se observó actas del 29 de enero de 2021, 22 de febrero de 2021 y 30 de abril de 2021. Cumplido
2. Contrato 573 de 2019: Cumplido
3. Contrato 574 de 2019: Se observó actas del 29 de enero de 2021, 22 de febrero de 2021 y 30 de abril de 2021. Cumplido
4. Contrato 575 de 2019:  Se observó actas del 29 de enero de 2021, 22 de febrero de 2021 y 30 de abril de 2021. Cumplido
5. Contratos 484 y 485 de 2019: Cumplido
6. Contrato 487 de 2019:  Cumplido
7. Contrato 469 de 2019: Cumplido, dado que se remitieron las actas del 29 de julio, 27 de agosto y 05 de octubre firmadas.
8. Contrato 470 de 2019: Cumplido, dado que se remitieron las actas del 29 de julio, 27 de agosto y 05 de octubre firmadas.
9. Contrato 495 de 2019: Cumplido
10. Contrato 451 y 453: Cumplido
11. Contrato 670 de 2018: Se observó del 19 de febrero y 25 de marzo de 2021, cumplido.
12. Contrato 755 de 2019: Cumplido.
13. Contrato 765 de 2018:  Se observó actas del 01 de octubre de 2020, 19 de febrero de 2021 y 25 de marzo de 2021, cumplido.
Lo anterior, si bien el seguimiento es trimestral, se tuvo validez de actas mensuales, dada la gestión de la dependencia. El calculo del indicador se establecería un total de 75 actas, para lo cual se observaron las actas restantes</t>
    </r>
    <r>
      <rPr>
        <b/>
        <sz val="12"/>
        <color theme="1"/>
        <rFont val="Times New Roman"/>
        <family val="1"/>
      </rPr>
      <t>, generando un cumplimiento del 100%</t>
    </r>
    <r>
      <rPr>
        <sz val="12"/>
        <color theme="1"/>
        <rFont val="Times New Roman"/>
        <family val="1"/>
      </rPr>
      <t xml:space="preserve">
Adicionalmente, se observó seguimiento del estado de los contratos reservas y pasivos.(12 de febrero de 2021) e informes a la Secretaria Distrital del Habitat ,dentro de los cuales se relaciona el estado de avance de gestión del proceso por presunto incumplimiento de los contratos de obra 484 y 485 de 2019;  ( Informes de avance de contratos enunciados con 3-2021-01486 del 24 de marzo de 2021, 3-2021-02024 del 26 de abril de 2021)
</t>
    </r>
    <r>
      <rPr>
        <b/>
        <sz val="12"/>
        <color theme="1"/>
        <rFont val="Times New Roman"/>
        <family val="1"/>
      </rPr>
      <t xml:space="preserve">Recomendación: </t>
    </r>
    <r>
      <rPr>
        <sz val="12"/>
        <color theme="1"/>
        <rFont val="Times New Roman"/>
        <family val="1"/>
      </rPr>
      <t>Continuar con los seguimientos de aquellos contratos que no se han finalizado y/o se encuentran en proceso de liquidación para la respectiva liberación de recursos en caso que se requiera.</t>
    </r>
  </si>
  <si>
    <r>
      <t xml:space="preserve">La accion fue formulada el 2 de julio de 2020. Por lo que a corte del ultimo seguimiento realizado al plan de mejoramiento ( Mayo de 2020) no fue tomada
</t>
    </r>
    <r>
      <rPr>
        <b/>
        <sz val="14"/>
        <color theme="1"/>
        <rFont val="Times New Roman"/>
        <family val="1"/>
      </rPr>
      <t xml:space="preserve">Octubre 2020: </t>
    </r>
    <r>
      <rPr>
        <sz val="14"/>
        <color theme="1"/>
        <rFont val="Times New Roman"/>
        <family val="1"/>
      </rPr>
      <t xml:space="preserve">Se evidencia capacitación realizada el 15 de septiembre de 2020 mediante acta, listado de asistencia y presentación utilizada para el desarrollo de la misma.
</t>
    </r>
    <r>
      <rPr>
        <b/>
        <sz val="14"/>
        <color theme="1"/>
        <rFont val="Times New Roman"/>
        <family val="1"/>
      </rPr>
      <t>Recomendaciones:</t>
    </r>
    <r>
      <rPr>
        <sz val="14"/>
        <color theme="1"/>
        <rFont val="Times New Roman"/>
        <family val="1"/>
      </rPr>
      <t xml:space="preserve"> Continuar con la ejecución de la acción en los tiempos establecidos, a fin de evitar la matarialización del riesgo de incumplimiento.</t>
    </r>
    <r>
      <rPr>
        <b/>
        <sz val="14"/>
        <color theme="1"/>
        <rFont val="Times New Roman"/>
        <family val="1"/>
      </rPr>
      <t xml:space="preserve">
Diciembre 2020</t>
    </r>
    <r>
      <rPr>
        <sz val="14"/>
        <color theme="1"/>
        <rFont val="Times New Roman"/>
        <family val="1"/>
      </rPr>
      <t xml:space="preserve">: El área responsable no remitió soportes de capacitaciones realizadas en el periodo de noviembre y diciembre de 2020, continúa con el porcentaje de avance del periodo anterior , dado que a la fecha únicamente se ha realizado una capacitación en el mes de septiembre de 2020.
</t>
    </r>
    <r>
      <rPr>
        <b/>
        <sz val="14"/>
        <color theme="1"/>
        <rFont val="Times New Roman"/>
        <family val="1"/>
      </rPr>
      <t xml:space="preserve">Recomendación: </t>
    </r>
    <r>
      <rPr>
        <sz val="14"/>
        <color theme="1"/>
        <rFont val="Times New Roman"/>
        <family val="1"/>
      </rPr>
      <t xml:space="preserve">Ejecutar la acción en los tiempos establecidos a fin de evitar la materialización del riesgo por incumplimientos.
</t>
    </r>
    <r>
      <rPr>
        <b/>
        <sz val="14"/>
        <color theme="1"/>
        <rFont val="Times New Roman"/>
        <family val="1"/>
      </rPr>
      <t xml:space="preserve">Mayo 2021: </t>
    </r>
    <r>
      <rPr>
        <sz val="14"/>
        <color theme="1"/>
        <rFont val="Times New Roman"/>
        <family val="1"/>
      </rPr>
      <t xml:space="preserve">Se observó actas del 02 de marzo y 28 de abril de 2021 con asunto "Capacitación sobre la necesidad de la elaboración de actas y listados de asitencia" en la Subdirección de Servicios Públicos, con sus respectivos listados de asistencia y presentaciones en power point.
En el seguimiento con corte a 31 de diciembre de 2020 se observó acta del 15 de septiembre de 2020 y con base en lo anterior, se da por cumplida la acción, teniendo en cuenta que se tenía como meta 3 capacitaciones en la Subdirección de Servicios Públicos
</t>
    </r>
    <r>
      <rPr>
        <b/>
        <sz val="14"/>
        <color theme="1"/>
        <rFont val="Times New Roman"/>
        <family val="1"/>
      </rPr>
      <t>Recomendación</t>
    </r>
    <r>
      <rPr>
        <sz val="14"/>
        <color theme="1"/>
        <rFont val="Times New Roman"/>
        <family val="1"/>
      </rPr>
      <t>: Continuar con la ejecución de capacitaciones esporádicas, que permita a los funcionarios y contratistas recordar la necesidad de los registros en las reuniones realizadas</t>
    </r>
  </si>
  <si>
    <t>31/10/2020
31/12/2020
31/05/2021</t>
  </si>
  <si>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Verificada la informacion aportada (*Acta de reunión del equipo de contratación del 12 de mayo de 2020 *Correo electrónico del 10-06-2020 Plan de trabajo capacitaciones * Registro de asistencia y link de capacitación virtual de estudios previos del 25-08-2020), se evidencia que se ha realizado una capacitacion relacionada con el objeto de la acción con la participacion de 24 personas.
</t>
    </r>
    <r>
      <rPr>
        <b/>
        <sz val="14"/>
        <color theme="1"/>
        <rFont val="Times New Roman"/>
        <family val="1"/>
      </rPr>
      <t xml:space="preserve">Recomendación: </t>
    </r>
    <r>
      <rPr>
        <sz val="14"/>
        <color theme="1"/>
        <rFont val="Times New Roman"/>
        <family val="1"/>
      </rPr>
      <t xml:space="preserve">Contar en el proximo seguimiento con  la presentacion  qu ese realizó de las capacitación  efectuada , realizar la otra capacitación  con una participación más representativa , a fin  de evitar la materialización del riesgo de incumplimiento de la accion, del Plan de Mejoramiento vigente suscrito con la Contraloria de Bogotá  y de su efectividad .   
</t>
    </r>
    <r>
      <rPr>
        <b/>
        <sz val="14"/>
        <color theme="1"/>
        <rFont val="Times New Roman"/>
        <family val="1"/>
      </rPr>
      <t>Diciembre 2020:</t>
    </r>
    <r>
      <rPr>
        <sz val="14"/>
        <color theme="1"/>
        <rFont val="Times New Roman"/>
        <family val="1"/>
      </rPr>
      <t xml:space="preserve"> Se aporta registro de asistencia del 25 de agosto de 2020, con 31 participantes para la capacitación de los estudios previos y capacitación del 16 de octubre de 2020 para Manual de contratación, Principios de planeación y estudios previos. 
</t>
    </r>
    <r>
      <rPr>
        <b/>
        <sz val="14"/>
        <color theme="1"/>
        <rFont val="Times New Roman"/>
        <family val="1"/>
      </rPr>
      <t>Soportes</t>
    </r>
    <r>
      <rPr>
        <sz val="14"/>
        <color theme="1"/>
        <rFont val="Times New Roman"/>
        <family val="1"/>
      </rPr>
      <t xml:space="preserve">: Correo elctronico de convocatoria del 16 de octubre de 2020, registro de asistencia de caoacitaciones de fechas 25 de agosto y 16 octubre de 2020.
</t>
    </r>
    <r>
      <rPr>
        <b/>
        <sz val="14"/>
        <color theme="1"/>
        <rFont val="Times New Roman"/>
        <family val="1"/>
      </rPr>
      <t>Recomendación</t>
    </r>
    <r>
      <rPr>
        <sz val="14"/>
        <color theme="1"/>
        <rFont val="Times New Roman"/>
        <family val="1"/>
      </rPr>
      <t xml:space="preserve">: Se remiten soportes que dan cuenta del cumplimiento de la acción, correspondiente a dos (2) capacitaciones, sin embrago, se recomienda incluir las presentaciones en la cuales se evidencie el tema de la asignación de obligaciones, dirigido a los supervisores de los contratos.                        
</t>
    </r>
    <r>
      <rPr>
        <b/>
        <sz val="14"/>
        <color theme="1"/>
        <rFont val="Times New Roman"/>
        <family val="1"/>
      </rPr>
      <t>Marzo 2021</t>
    </r>
    <r>
      <rPr>
        <sz val="14"/>
        <color theme="1"/>
        <rFont val="Times New Roman"/>
        <family val="1"/>
      </rPr>
      <t xml:space="preserve">: Con radicado No. 2-2021-15772 del 17 de agosto de 2021 se solicto modifcaciòn de fecha, el cual fue aprobado con radicado CB No. 2-2021-09916 del 13 de abril de 2021.
</t>
    </r>
    <r>
      <rPr>
        <b/>
        <sz val="14"/>
        <color theme="1"/>
        <rFont val="Times New Roman"/>
        <family val="1"/>
      </rPr>
      <t xml:space="preserve">Mayo 2021: </t>
    </r>
    <r>
      <rPr>
        <sz val="14"/>
        <color theme="1"/>
        <rFont val="Times New Roman"/>
        <family val="1"/>
      </rPr>
      <t xml:space="preserve">El responsable de la acción no aporta evidencias que den cuenta de la ejecución de la acción, por consiguiente, no se modifica la calificación de eficacia.
</t>
    </r>
    <r>
      <rPr>
        <b/>
        <sz val="14"/>
        <color theme="1"/>
        <rFont val="Times New Roman"/>
        <family val="1"/>
      </rPr>
      <t>Recomendación:</t>
    </r>
    <r>
      <rPr>
        <sz val="14"/>
        <color theme="1"/>
        <rFont val="Times New Roman"/>
        <family val="1"/>
      </rPr>
      <t xml:space="preserve"> Ejecutar las acciones a que haya lugar antes de la fecha de finalización de la acción de mejora propuesta, a fin de evitar la materialización del riesgo de incumplimiento del plan de mejoramiento.</t>
    </r>
  </si>
  <si>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La fecha de inicio de la acción es 11-11-2020, razón la cual no fue tomada en el presente seguimiento con corte al 31-10-2020.
</t>
    </r>
    <r>
      <rPr>
        <b/>
        <sz val="14"/>
        <color theme="1"/>
        <rFont val="Times New Roman"/>
        <family val="1"/>
      </rPr>
      <t>Diciembre 2020</t>
    </r>
    <r>
      <rPr>
        <sz val="14"/>
        <color theme="1"/>
        <rFont val="Times New Roman"/>
        <family val="1"/>
      </rPr>
      <t xml:space="preserve">: Se aporta correo electrónico de fecha 26 de octubre de 2020, mediante el cual se solicita la actualización del procedimiento de Gestión Contractual, no obstante, la acción se encuentra programada para ejecutarse a partir del 11 de noviembre de 2020, por consiguiente no se observa avance de la acción.
</t>
    </r>
    <r>
      <rPr>
        <b/>
        <sz val="14"/>
        <color theme="1"/>
        <rFont val="Times New Roman"/>
        <family val="1"/>
      </rPr>
      <t>Soportes</t>
    </r>
    <r>
      <rPr>
        <sz val="14"/>
        <color theme="1"/>
        <rFont val="Times New Roman"/>
        <family val="1"/>
      </rPr>
      <t xml:space="preserve">: Correo electrónico de fecha 26 de octubre de 2020.
</t>
    </r>
    <r>
      <rPr>
        <b/>
        <sz val="14"/>
        <color theme="1"/>
        <rFont val="Times New Roman"/>
        <family val="1"/>
      </rPr>
      <t xml:space="preserve">Recomendación: </t>
    </r>
    <r>
      <rPr>
        <sz val="14"/>
        <color theme="1"/>
        <rFont val="Times New Roman"/>
        <family val="1"/>
      </rPr>
      <t xml:space="preserve">Tener en cuenta el periodo de ejecución de la acción de acuerdo con lo formulado en el PM de la Contraloría, así como tomar medidas efectuar la incorporación de la actividad respecto a la matriz mensual de seguimiento y supervisión a los contratos de prestación de Servicios.
</t>
    </r>
    <r>
      <rPr>
        <b/>
        <sz val="14"/>
        <color theme="1"/>
        <rFont val="Times New Roman"/>
        <family val="1"/>
      </rPr>
      <t>Mayo 2021</t>
    </r>
    <r>
      <rPr>
        <sz val="14"/>
        <color theme="1"/>
        <rFont val="Times New Roman"/>
        <family val="1"/>
      </rPr>
      <t xml:space="preserve">: El responsable de la acción no aporta evidencias que den cuenta de la ejecución de la acción, por consiguiente, no se modifica la calificación de eficacia.
</t>
    </r>
    <r>
      <rPr>
        <b/>
        <sz val="14"/>
        <color theme="1"/>
        <rFont val="Times New Roman"/>
        <family val="1"/>
      </rPr>
      <t xml:space="preserve">Recomendación: </t>
    </r>
    <r>
      <rPr>
        <sz val="14"/>
        <color theme="1"/>
        <rFont val="Times New Roman"/>
        <family val="1"/>
      </rPr>
      <t xml:space="preserve">Ejecutar las acciones a que haya lugar antes de la fecha de finalización de la acción de mejora propuesta, a fin de evitar la materialización del riesgo de incumplimiento del plan de mejoramiento.
</t>
    </r>
  </si>
  <si>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Verificada la informacion aportada (*Acta de reunión del equipo de contratación del 12 de mayo de 2020 *Correo electrónico del 10-06-2020 Plan de trabajo capacitaciones * Registro de asistencia y link de capacitación virtual de estudios previos del 25-08-2020), se evidencia que se ha realizado una capacitacion relacionada con el objeto de la acción con la participacion de 24 personas.
</t>
    </r>
    <r>
      <rPr>
        <b/>
        <sz val="14"/>
        <color theme="1"/>
        <rFont val="Times New Roman"/>
        <family val="1"/>
      </rPr>
      <t xml:space="preserve">Recomendación: </t>
    </r>
    <r>
      <rPr>
        <sz val="14"/>
        <color theme="1"/>
        <rFont val="Times New Roman"/>
        <family val="1"/>
      </rPr>
      <t xml:space="preserve">Contar en el proximo seguimiento con  la presentacion  que se realizó de las capacitación  efectuada , realizar la otra capactación  con una participación más represebtativa , a fin  de evitar la materialización del riesgo de incumplimiento de la accion, del Plan de Mejoramiento vigente suscrito con la Contraloria de Bogotá  y de su efectividad                      
</t>
    </r>
    <r>
      <rPr>
        <b/>
        <sz val="14"/>
        <color theme="1"/>
        <rFont val="Times New Roman"/>
        <family val="1"/>
      </rPr>
      <t>Diciembre 2020</t>
    </r>
    <r>
      <rPr>
        <sz val="14"/>
        <color theme="1"/>
        <rFont val="Times New Roman"/>
        <family val="1"/>
      </rPr>
      <t xml:space="preserve"> : Se aporta registro de asistencia del 25 de agosto de 2020, con 31 participantes para la capacitación de los estudios previos y capacitación del 16 de octubre de 2020 para Manual de contratación, Principios de planeación y estudios previos. 
</t>
    </r>
    <r>
      <rPr>
        <b/>
        <sz val="14"/>
        <color theme="1"/>
        <rFont val="Times New Roman"/>
        <family val="1"/>
      </rPr>
      <t>Soportes</t>
    </r>
    <r>
      <rPr>
        <sz val="14"/>
        <color theme="1"/>
        <rFont val="Times New Roman"/>
        <family val="1"/>
      </rPr>
      <t xml:space="preserve">: Correo elctronico de convocatoria del 16 de octubre de 2020, registro de asistencia de caoacitaciones de fechas 25 de agosto y 16 octubre de 2020.
</t>
    </r>
    <r>
      <rPr>
        <b/>
        <sz val="14"/>
        <color theme="1"/>
        <rFont val="Times New Roman"/>
        <family val="1"/>
      </rPr>
      <t>Recomendación</t>
    </r>
    <r>
      <rPr>
        <sz val="14"/>
        <color theme="1"/>
        <rFont val="Times New Roman"/>
        <family val="1"/>
      </rPr>
      <t xml:space="preserve">: Se remiten soportes que dan cuenta del cumplimiento de la acción, correspondiente a dos (2) capacitaciones, sin embrago, se recomienda incluir las presentaciones en la cuales se evidencie el tema de la asignación de obligaciones, dirigido a los supervisores de los contratos.    
</t>
    </r>
    <r>
      <rPr>
        <b/>
        <sz val="14"/>
        <color theme="1"/>
        <rFont val="Times New Roman"/>
        <family val="1"/>
      </rPr>
      <t>Marzo 2021</t>
    </r>
    <r>
      <rPr>
        <sz val="14"/>
        <color theme="1"/>
        <rFont val="Times New Roman"/>
        <family val="1"/>
      </rPr>
      <t xml:space="preserve">: Con radicado No. 2-2021-15772 del 17 de agosto de 2021 se solicto modifcaciòn de fecha, el cual fue aprobado con radicado CB No. 2-2021-09916 del 13 de abril de 2021.
</t>
    </r>
    <r>
      <rPr>
        <b/>
        <sz val="14"/>
        <color theme="1"/>
        <rFont val="Times New Roman"/>
        <family val="1"/>
      </rPr>
      <t>Mayo 2021</t>
    </r>
    <r>
      <rPr>
        <sz val="14"/>
        <color theme="1"/>
        <rFont val="Times New Roman"/>
        <family val="1"/>
      </rPr>
      <t xml:space="preserve">: El responsable de la acción no aporta evidencias que den cuenta de la ejecución de la acción, por consiguiente, no se modifica la calificación de eficacia.
</t>
    </r>
    <r>
      <rPr>
        <b/>
        <sz val="14"/>
        <color theme="1"/>
        <rFont val="Times New Roman"/>
        <family val="1"/>
      </rPr>
      <t>Recomendación</t>
    </r>
    <r>
      <rPr>
        <sz val="14"/>
        <color theme="1"/>
        <rFont val="Times New Roman"/>
        <family val="1"/>
      </rPr>
      <t xml:space="preserve">: Ejecutar las acciones a que haya lugar antes de la fecha de finalización de la acción de mejora propuesta, a fin de evitar la materialización del riesgo de incumplimiento del plan de mejoramiento.
              </t>
    </r>
  </si>
  <si>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La fecha de inicio de la acción es 11-11-2020, razón la cual no fue tomada en el presente seguimiento con corte al 31-10-2020.
</t>
    </r>
    <r>
      <rPr>
        <b/>
        <sz val="14"/>
        <color theme="1"/>
        <rFont val="Times New Roman"/>
        <family val="1"/>
      </rPr>
      <t>Diciembre 2020</t>
    </r>
    <r>
      <rPr>
        <sz val="14"/>
        <color theme="1"/>
        <rFont val="Times New Roman"/>
        <family val="1"/>
      </rPr>
      <t xml:space="preserve">: Se aporta correo electrónico de fecha 26 de octubre de 2020, mediante el cual se solicita la actualización del procedimiento de Gestión Contractual, no obstante, la acción se encuentra programada para ejecutarse a partir del 11 de noviembre de 2020, por consiguiente no se observa avance de la acción.
</t>
    </r>
    <r>
      <rPr>
        <b/>
        <sz val="14"/>
        <color theme="1"/>
        <rFont val="Times New Roman"/>
        <family val="1"/>
      </rPr>
      <t>Soportes</t>
    </r>
    <r>
      <rPr>
        <sz val="14"/>
        <color theme="1"/>
        <rFont val="Times New Roman"/>
        <family val="1"/>
      </rPr>
      <t xml:space="preserve">: Correo electrónico de fecha 26 de octubre de 2020.
</t>
    </r>
    <r>
      <rPr>
        <b/>
        <sz val="14"/>
        <color theme="1"/>
        <rFont val="Times New Roman"/>
        <family val="1"/>
      </rPr>
      <t xml:space="preserve">Recomendación: </t>
    </r>
    <r>
      <rPr>
        <sz val="14"/>
        <color theme="1"/>
        <rFont val="Times New Roman"/>
        <family val="1"/>
      </rPr>
      <t xml:space="preserve">Tener en cuenta el periodo de ejecución de la acción de acuerdo con lo formulado en el PM de la Contraloría, así como tomar medidas efectuar la incorporación de la actividad respecto a la matriz mensual de seguimiento y supervisión a los contratos de prestación de Servicios.
</t>
    </r>
    <r>
      <rPr>
        <b/>
        <sz val="14"/>
        <color theme="1"/>
        <rFont val="Times New Roman"/>
        <family val="1"/>
      </rPr>
      <t>Mayo 2021</t>
    </r>
    <r>
      <rPr>
        <sz val="14"/>
        <color theme="1"/>
        <rFont val="Times New Roman"/>
        <family val="1"/>
      </rPr>
      <t xml:space="preserve">: El responsable de la acción no aporta evidencias que den cuenta de la ejecución de la acción, por consiguiente, no se modifica la calificación de eficacia.
</t>
    </r>
    <r>
      <rPr>
        <b/>
        <sz val="14"/>
        <color theme="1"/>
        <rFont val="Times New Roman"/>
        <family val="1"/>
      </rPr>
      <t>Recomendación:</t>
    </r>
    <r>
      <rPr>
        <sz val="14"/>
        <color theme="1"/>
        <rFont val="Times New Roman"/>
        <family val="1"/>
      </rPr>
      <t xml:space="preserve"> Ejecutar las acciones a que haya lugar antes de la fecha de finalización de la acción de mejora propuesta, a fin de evitar la materialización del riesgo de incumplimiento del plan de mejoramiento.
</t>
    </r>
  </si>
  <si>
    <r>
      <t xml:space="preserve">La accion fue formulada el 2 de julio de 2020. Por lo que a corte del ultimo seguimiento realizado al plan de mejoramiento ( Mayo de 2020) no fue tomada
</t>
    </r>
    <r>
      <rPr>
        <b/>
        <sz val="14"/>
        <color theme="1"/>
        <rFont val="Times New Roman"/>
        <family val="1"/>
      </rPr>
      <t>Octubre 2020:  L</t>
    </r>
    <r>
      <rPr>
        <sz val="14"/>
        <color theme="1"/>
        <rFont val="Times New Roman"/>
        <family val="1"/>
      </rPr>
      <t xml:space="preserve">a Subdirección Administrativa remite una matriz en excel denominada “Revisión Julio Septiembre” donde se encuentran tres hojas denominadas “Julio, Agosto y Septiembre” respectivamente y en ellas se encuentra la relación de contratos que por las fechas de inicio corresponden a la vigencia 2020 de los mencionados meses, donde se entiende que el área responsable en cada contrato realizó” REVISION PUBLICACION ANEXOS, CRP Y APROBACION DE POLIZAS” (como se enuncia en cada hoja).
En ese orden y teniendo en cuenta que la acción está enfocada a revisar la totalidad de los contratos el área responsable informa en la matriz por mes ( sin soportes que evidencien la verificación de los contratos como son pantallazo de secop y links de acceso) que reviso en el mes julio 98 contratos corresponden a la totalidad de los reportados según la matriz, en agosto reviso 61 contratos que corresponden a la totalidad de los reportados según la matriz en septiembre se reportó un total de 25 contratos no se revisó la totalidad (Solamente se revisaron 21). 
Teniendo en cuenta que la acción está enfocada a realizar la revisión en el Secop de las actuaciones administrativas a la totalidad de la vigencia 2020  (184 contratos) se procedió a verificar de manera aleatoria; de la base enunciada; los siguientes contratos: Mes de Julio: 603,547,519,585,549 y 574, mes de agosto: 647,622,636,634,660 y 659 y mes de setiembre: 675, 662, 665, 681, 669, 643 y 640, encontrándose que los contratos 593 de julio de 2020 y 665, 669 de septiembre no se encuentran publicados los informes ejecución de los mismos, y que en septiembre no se realizo la revisión de la totalidad de los contratos por parte del área responsable. Por lo anterior y teniendo en cuenta que las evidencias no atienden en su totalidad el cumplimiento de la acción por cuanto no se contaron con soportes que evidencien la verificación de los contratos como son pantallazo de secop y links de acceso.
</t>
    </r>
    <r>
      <rPr>
        <b/>
        <sz val="14"/>
        <color theme="1"/>
        <rFont val="Times New Roman"/>
        <family val="1"/>
      </rPr>
      <t xml:space="preserve">Recomendación: </t>
    </r>
    <r>
      <rPr>
        <sz val="14"/>
        <color theme="1"/>
        <rFont val="Times New Roman"/>
        <family val="1"/>
      </rPr>
      <t xml:space="preserve">Contar en el próximo seguimiento con la verificación mensual de la publicación de todos los actos y documentos contractuales expedidos por cada proceso, junto con los respectivos links de secop y pantallazos de verificación de los contratos, con el fin de dar cumplimiento a la acción de conformidad con el hallazgo.
</t>
    </r>
    <r>
      <rPr>
        <b/>
        <sz val="14"/>
        <color theme="1"/>
        <rFont val="Times New Roman"/>
        <family val="1"/>
      </rPr>
      <t>Diciembre 2020</t>
    </r>
    <r>
      <rPr>
        <sz val="14"/>
        <color theme="1"/>
        <rFont val="Times New Roman"/>
        <family val="1"/>
      </rPr>
      <t xml:space="preserve">: Se aporta matriz de seguimiento a contratos de julio- septiembre de 2020, no obstante la acción corresponde a la revisión a la totalidad de los contratos de la vigencia 2020, de esta manera, no se observa avance de la acción con respecto al seguimiento de octubre de 2020.
</t>
    </r>
    <r>
      <rPr>
        <b/>
        <sz val="14"/>
        <color theme="1"/>
        <rFont val="Times New Roman"/>
        <family val="1"/>
      </rPr>
      <t xml:space="preserve">Soportes: </t>
    </r>
    <r>
      <rPr>
        <sz val="14"/>
        <color theme="1"/>
        <rFont val="Times New Roman"/>
        <family val="1"/>
      </rPr>
      <t xml:space="preserve">Matriz en excell " julio - septiembre 2020"
Recomendación: Incluir la matriz de todos los contratos suscritos entre el periodo julio 2020 a febrero 2021 y los soportes que den cuenta de la revisión efectuada en la plataforma SECOP II. La acción se encuentra en riesgo de incumplimiento.
</t>
    </r>
    <r>
      <rPr>
        <b/>
        <sz val="14"/>
        <color theme="1"/>
        <rFont val="Times New Roman"/>
        <family val="1"/>
      </rPr>
      <t xml:space="preserve">Mayo 2021: </t>
    </r>
    <r>
      <rPr>
        <sz val="14"/>
        <color theme="1"/>
        <rFont val="Times New Roman"/>
        <family val="1"/>
      </rPr>
      <t xml:space="preserve">El responsable de la acción no aporta evidencias que den cuenta de la ejecución de la acción, por consiguiente, no se modifica la calificación de eficacia.
</t>
    </r>
    <r>
      <rPr>
        <b/>
        <sz val="14"/>
        <color theme="1"/>
        <rFont val="Times New Roman"/>
        <family val="1"/>
      </rPr>
      <t>Recomendación</t>
    </r>
    <r>
      <rPr>
        <sz val="14"/>
        <color theme="1"/>
        <rFont val="Times New Roman"/>
        <family val="1"/>
      </rPr>
      <t xml:space="preserve">: Ejecutar las acciones a que haya lugar toda  vez que se materializò el riesgo  de incumplimiento de la acciòn y del  plan de mejoramiento.
</t>
    </r>
  </si>
  <si>
    <t>INCUMPLIDA</t>
  </si>
  <si>
    <r>
      <t xml:space="preserve">La acción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Se observa la aplicación de los formatos de "Plan de actividades en formato Excel y formato de seguimiento metas proyecto" de la Subdirección de Apoyo a la Construcción, de Participación y Relaciones con la Comunidad y de Operaciones de los meses de septiembre a octubre de 2020. No se contaron con soportes de la aplicación de los formatos mencionados de la Subdirección de Barrios, teniendo en cuenta que todas las áreas de la Subsecretaria quien es la responsable del cumplimiento de la acción.
El estado de avance de esta acción se toma proporcional al periodo de seguimiento con corte a 30 de septiembre de 2020 y al tiempo de ejecución de la acción.
Se continuará con la verificación mensual de la aplicación de los formatos enunciados con las recomendaciones que a continuación se describen
</t>
    </r>
    <r>
      <rPr>
        <b/>
        <sz val="14"/>
        <color theme="1"/>
        <rFont val="Times New Roman"/>
        <family val="1"/>
      </rPr>
      <t>Recomendación:</t>
    </r>
    <r>
      <rPr>
        <sz val="14"/>
        <color theme="1"/>
        <rFont val="Times New Roman"/>
        <family val="1"/>
      </rPr>
      <t xml:space="preserve"> Contar dentro del formato diligenciado de seguimiento a metas de proyectos, con registros de validación por parte de los subdirectores responsables de cada proyecto a fin de validar la veracidad del documento. Dar claridad en dicho formato a que se refiere el ítem de " Fecha de Reporte " si corresponde a la fecha en que emitió el documento o  a la fecha de corte a que se refiere la información del proyecto.
</t>
    </r>
    <r>
      <rPr>
        <b/>
        <sz val="14"/>
        <color theme="1"/>
        <rFont val="Times New Roman"/>
        <family val="1"/>
      </rPr>
      <t>Diciembre 2020:</t>
    </r>
    <r>
      <rPr>
        <sz val="14"/>
        <color theme="1"/>
        <rFont val="Times New Roman"/>
        <family val="1"/>
      </rPr>
      <t xml:space="preserve"> Se observó documento en excel denominado "Plan de actividades" dentro del cual se tiene registrado mensualmente los soportes de las actividades de las metas de los proyectos de inversión de cada una de las Subdirecciones de la Subsecretaría de Coordinación Operativa, se observó lo relacionado al mes de septiembre y octubre de la Subdirección de Barrios y lo correspondiente a los meses de noviembre y diciembre para la Subdirección de Apoyo a la Construcción (PI 7747), Subdirección de Participación y Relaciones con la Comunidad (7590), Subdirección de Operaciones (PI 7641, 7642, 7645, 7659) y Subdirección de Barrios (7577, 7575,7582,7715), sin embargo, se recomienda que dentro de esta matriz se registre la información de la gestión realizada, dado que únicamente se registra lo relacionado con soportes, adicionalmente, se recomienda que en cada seguimiento mensual se registre lo relacionado con el avance del indicador, dado que en algunos seguimientos no se observó
El estado de avance de esta acción se toma proporcional al periodo de seguimiento con corte a 31 de diciembre de 2020 y al tiempo de ejecución de la acción.
</t>
    </r>
    <r>
      <rPr>
        <b/>
        <sz val="14"/>
        <color theme="1"/>
        <rFont val="Times New Roman"/>
        <family val="1"/>
      </rPr>
      <t>Soporte</t>
    </r>
    <r>
      <rPr>
        <sz val="14"/>
        <color theme="1"/>
        <rFont val="Times New Roman"/>
        <family val="1"/>
      </rPr>
      <t xml:space="preserve">: Subdirección de Apoyo a la Construcción: Plan de Actividades del PI 7747 (Noviembre y diciembre) Subdirección de Operaciones: Plan de Actividades del PI 7641, 7642, 7645, 7659 (Noviembre y diciembre).Subdirección de Participación y Relaciones con la Comunidad del PI 7590 (Noviembre y diciembre). Subdirección de Barrios del PI 7577, 7575,7582,7715) - Septiembre, octubre, noviembre y diciembre. 
</t>
    </r>
    <r>
      <rPr>
        <b/>
        <sz val="14"/>
        <color theme="1"/>
        <rFont val="Times New Roman"/>
        <family val="1"/>
      </rPr>
      <t>Recomendación:</t>
    </r>
    <r>
      <rPr>
        <sz val="14"/>
        <color theme="1"/>
        <rFont val="Times New Roman"/>
        <family val="1"/>
      </rPr>
      <t xml:space="preserve"> 1. Se reitera la recomendación relacionada con ontar dentro del formato diligenciado de seguimiento a metas de proyectos, con registros de validación por parte de los subdirectores responsables de cada proyecto a fin de validar la veracidad del documento. 2. Definir dentro del formato una casilla relacionada a que mes corresponde el reporte. 3. Registrar dentro de la matriz la gestión realizada y no únicamente los soportes. 4. Calcular el avance del indicador, de acuerdo a la periodicidad establecida.
</t>
    </r>
    <r>
      <rPr>
        <b/>
        <sz val="14"/>
        <color theme="1"/>
        <rFont val="Times New Roman"/>
        <family val="1"/>
      </rPr>
      <t>Mayo 2021:</t>
    </r>
    <r>
      <rPr>
        <sz val="14"/>
        <color theme="1"/>
        <rFont val="Times New Roman"/>
        <family val="1"/>
      </rPr>
      <t xml:space="preserve"> Se observó documento en excel denominado "Plan de actividades" dentro del cual se tiene registrado mensualmente los soportes de las actividades de las metas de los proyectos de inversión de cada una de las Subdirecciones de la Subsecretaría de Coordinación Operativa, se observó lo relacionado al mes de enero, febrero, marzo, abril y mayo de 2021 de las Subdirecciones de Apoyo a la Construcción (7747), Barrios (7577, 7575,7582,7715), Participación y Relaciones con la Comunidad (7590) y Operaciones (7641, 7642, 7645, 7659), adicionalmente, se observó documento en Word donde se relaciona la gestión realizada mensualmente, los soportes correspondientes y reporte de JSP7, adicionalmente, dentro del formato en Excel se observó que se incluyó lo relacionado con la ejecución presupuestal.
El estado de avance de esta acción se toma proporcional al periodo de seguimiento con corte a 31 de mayo de 2021 y al tiempo de ejecución de la acción,</t>
    </r>
    <r>
      <rPr>
        <b/>
        <sz val="14"/>
        <color theme="1"/>
        <rFont val="Times New Roman"/>
        <family val="1"/>
      </rPr>
      <t xml:space="preserve"> para lo cual se da por cumplida la acció</t>
    </r>
    <r>
      <rPr>
        <sz val="14"/>
        <color theme="1"/>
        <rFont val="Times New Roman"/>
        <family val="1"/>
      </rPr>
      <t>n, dado que en el seguimiento con corte a 31/12/2020 quedaba pendiente la implementación de enero a mayo, dado que la acción finaliza el 16/06/2021.</t>
    </r>
    <r>
      <rPr>
        <b/>
        <sz val="14"/>
        <color theme="1"/>
        <rFont val="Times New Roman"/>
        <family val="1"/>
      </rPr>
      <t xml:space="preserve">
Recomendación: </t>
    </r>
    <r>
      <rPr>
        <sz val="14"/>
        <color theme="1"/>
        <rFont val="Times New Roman"/>
        <family val="1"/>
      </rPr>
      <t>1. Se reitera la recomendación relacionada con contar dentro del formato diligenciado de seguimiento a metas de proyectos, con registros de validación por parte de los subdirectores responsables de cada proyecto a fin de validar la veracidad del documento.</t>
    </r>
  </si>
  <si>
    <r>
      <t xml:space="preserve">La acción fue formulada el 2 de julio de 2020. Por lo que a corte del ultimo seguimiento realizado al plan de mejoramiento (Mayo de 2020) no fue tomada
</t>
    </r>
    <r>
      <rPr>
        <b/>
        <sz val="14"/>
        <color theme="1"/>
        <rFont val="Times New Roman"/>
        <family val="1"/>
      </rPr>
      <t>Octubre 2020</t>
    </r>
    <r>
      <rPr>
        <sz val="14"/>
        <color theme="1"/>
        <rFont val="Times New Roman"/>
        <family val="1"/>
      </rPr>
      <t xml:space="preserve">: Se evidencia seguimiento de metas de los proyectos de Inversión de la Subsecretaria de Coordinación Operativa así: 
</t>
    </r>
    <r>
      <rPr>
        <b/>
        <sz val="14"/>
        <color theme="1"/>
        <rFont val="Times New Roman"/>
        <family val="1"/>
      </rPr>
      <t xml:space="preserve">Con corte a agosto de 2020: </t>
    </r>
    <r>
      <rPr>
        <sz val="14"/>
        <color theme="1"/>
        <rFont val="Times New Roman"/>
        <family val="1"/>
      </rPr>
      <t xml:space="preserve">
1 acta del 3 de septiembre de 2020 de los proyectos de la Subdirección de Apoyo a la Construcción.
1 acta del 3 de septiembre de 2020 de los proyectos de la Subdirección de Participación.
1 acta del 2 de septiembre de 2020 de los proyectos de la Subdirección de Barrios. 
1 acta del 2 de septiembre de 2020 de los proyectos de la Subdirección de Operaciones
Presentación en PDF del estado de ejecución de los Proyectos de inversión de la Subsecretaria de Gestión Operativa Agosto 2020.
</t>
    </r>
    <r>
      <rPr>
        <b/>
        <sz val="14"/>
        <color theme="1"/>
        <rFont val="Times New Roman"/>
        <family val="1"/>
      </rPr>
      <t xml:space="preserve">Corte a septiembre de 2020: </t>
    </r>
    <r>
      <rPr>
        <sz val="14"/>
        <color theme="1"/>
        <rFont val="Times New Roman"/>
        <family val="1"/>
      </rPr>
      <t xml:space="preserve">
1 acta de seguimiento al Plan de Acción del 2 de octubre de 2020 de los proyectos de la Subsecretaria de Coordinación Operativa.
Teniendo en cuenta los documentos revisados se observa que se ha realizado seguimiento a los proyectos de la Subsecretaria de Coordinación Operativa correspondiente a los meses de agosto y septiembre de 2020 se reporta avance de 2 actas 1 por cada mes.
</t>
    </r>
    <r>
      <rPr>
        <b/>
        <sz val="14"/>
        <color theme="1"/>
        <rFont val="Times New Roman"/>
        <family val="1"/>
      </rPr>
      <t>Recomendación:</t>
    </r>
    <r>
      <rPr>
        <sz val="14"/>
        <color theme="1"/>
        <rFont val="Times New Roman"/>
        <family val="1"/>
      </rPr>
      <t xml:space="preserve"> Unificar un criterio de acta que permite evaluar armónicamente el estado de la acción, incluir el Plan de Actividades que se menciona en las actas, toda vez que no permite evaluar lo programado frente a lo ejecutado de cada una de las metas de los proyectos de inversión de la Subsecretaria de Coordinación Operativa. Adjuntar en el próximo seguimiento acta  de seguimiento de los proyectos con corte a agosto de 2020 a fin de cumplir con la meta definida 
</t>
    </r>
    <r>
      <rPr>
        <b/>
        <sz val="14"/>
        <color theme="1"/>
        <rFont val="Times New Roman"/>
        <family val="1"/>
      </rPr>
      <t>Diciembre 2020</t>
    </r>
    <r>
      <rPr>
        <sz val="14"/>
        <color theme="1"/>
        <rFont val="Times New Roman"/>
        <family val="1"/>
      </rPr>
      <t xml:space="preserve">: Se observó acta del 03 de diciembre de 2020 con asunto "Seguimiento al cumplimiento de metas, indicadores y actividades definidas en el plan de acción de los proyectos de inversión a cargo de las subdirecciones de la Subsecretaría de Coordinación de Operativa" correspondiente al mes de noviembre y acta del 05 de enero de 2021 "Seguimiento al cumplimiento de metas, indicadores y actividades definidas en el plan de acción de los proyectos de inversión a cargo de las subdirecciones de la Subsecretaría de Coordinación de Operativa" correspondiene al mes de diciembre, sin embargo no se tiene en cuenta del 05 de enero de 2021, dado que es con corte a 31 de diciembre de 2020, dentro de estas actas se observó el seguimiento que se realiza a la ejecución de las metas de los proyectos de inversión de cada una de las SUbdirecciones de la Subsecretaria de Coordinacion Operativa. Se recomienda validar las actas, teniendo en cuenta que en los titulos de las tablas se encuentra registrado septiembre, y el seguimiento es con corte a noviembre y diciembre. No se observó acta correspondiente al corte del mes de octubre, adicionalmente, a fin de generar cumplimiento de la meta establecida, se recomienda remitir acta correspondiente al corte de julio de 2020.
El avance del indicador a la fecha de seguimiento corresponde al 27,27%, dado que se cuenta con 3 de las 11 actas programadas correspondientes a los cortes de agosto, septiembre y noviembre.
</t>
    </r>
    <r>
      <rPr>
        <b/>
        <sz val="14"/>
        <color theme="1"/>
        <rFont val="Times New Roman"/>
        <family val="1"/>
      </rPr>
      <t xml:space="preserve">Soporte: </t>
    </r>
    <r>
      <rPr>
        <sz val="14"/>
        <color theme="1"/>
        <rFont val="Times New Roman"/>
        <family val="1"/>
      </rPr>
      <t xml:space="preserve">Acta del 03 de diciembre de 2020 y soportes de plan de actividades- Acta del 05 de enero de 2021 y soportes de plan de actividades
</t>
    </r>
    <r>
      <rPr>
        <b/>
        <sz val="14"/>
        <color theme="1"/>
        <rFont val="Times New Roman"/>
        <family val="1"/>
      </rPr>
      <t xml:space="preserve">Recomendación; </t>
    </r>
    <r>
      <rPr>
        <sz val="14"/>
        <color theme="1"/>
        <rFont val="Times New Roman"/>
        <family val="1"/>
      </rPr>
      <t xml:space="preserve">Remitir las actas correspondientes al corte de julio y octubre de 2020 a fin de cumplir con las metas establecidas. 2. Revisar los enunciados de las tablas del acta del mes de diciembre, dado que se registró septiembre y es con corte a diciembre de 2020.
</t>
    </r>
    <r>
      <rPr>
        <b/>
        <sz val="14"/>
        <color theme="1"/>
        <rFont val="Times New Roman"/>
        <family val="1"/>
      </rPr>
      <t xml:space="preserve">Mayo 2021: </t>
    </r>
    <r>
      <rPr>
        <sz val="14"/>
        <color theme="1"/>
        <rFont val="Times New Roman"/>
        <family val="1"/>
      </rPr>
      <t xml:space="preserve">Se observó acta del 21 y 24 de julio de 2020, dentro de las cuales se realizó el respectivo seguimiento del cierre de las metas PDD de la Subsecretaría de Coordinación Operativa, Acta del 18 de noviembre de 2020 del seguimiento a metas de los proyectos de inversión con corte a octubre 2020, para el periodo de enero a mayo de 2021, se observó lo siguiente:
*Acta del 05 de enero de 2021 ““Seguimiento al cumplimiento de metas, indicadores y actividades definidas en el plan de acción de los proyectos de inversión a cargo de las subdirecciones de la Subsecretaría de Coordinación de Operativa” corte a 31 de diciembre de 2020 (No se había teniendo en cuenta en el seguimiento con corte a 31 de diciembre de 2020)
*Acta del 23 de febrero de 2021 “Seguimiento al cumplimiento de metas, indicadores y actividades definidas en el plan de acción de los proyectos de inversión a cargo de las subdirecciones de la Subsecretaría de Coordinación de Operativa” corte a 31 de enero de 2021
*Acta del 01 de marzo de 2021 “Seguimiento al cumplimiento de metas, indicadores y actividades definidas en el plan de acción de los proyectos de inversión a cargo de las subdirecciones de la Subsecretaría de Coordinación de Operativa” corte a 28 de febrero de 2021
* Acta del 05 de abril de 2021 “Seguimiento al cumplimiento de metas, indicadores y actividades definidas en el plan de acción de los proyectos de inversión a cargo de las subdirecciones de la Subsecretaría de Coordinación de Operativa” corte a 31 de marzo de 2021
*Acta del 04 de mayo de 2021 “Seguimiento al cumplimiento de metas, indicadores y actividades definidas en el plan de acción de los proyectos de inversión a cargo de las subdirecciones de la Subsecretaría de Coordinación de Operativa” corte a 30 de abril de 2021
Por lo anterior, y teniendo en cuenta el seguimiento con corte a 31 de diciembre de 2020, donde se tuvo en cuenta un total de 3 actas , al presente seguimiento corresponde a un total de 10 actas (10/11) generando un porcentaje de avance del 91%, quedando pendiente el acta del mes de junio del seguimiento con corte a mayo de 2021.
</t>
    </r>
    <r>
      <rPr>
        <b/>
        <sz val="14"/>
        <color theme="1"/>
        <rFont val="Times New Roman"/>
        <family val="1"/>
      </rPr>
      <t>Recomendación</t>
    </r>
    <r>
      <rPr>
        <sz val="14"/>
        <color theme="1"/>
        <rFont val="Times New Roman"/>
        <family val="1"/>
      </rPr>
      <t>; Remitir en el próximo seguimiento del acta del mes de junio correspondiente al seguimiento de las metas de los proyectos de inversión con corte a 31 de mayo de 2021.</t>
    </r>
  </si>
  <si>
    <r>
      <t xml:space="preserve">La accion fue formulada el 2 de julio de 2020. Por lo que a corte del ultimo seguimiento realizado al plan de mejoramiento ( Mayo de 2020) no fue tomada
Octubre 2020: Los soportes aportados por el área ( *Acta de mesa de trabajo del 22 de julio * Archivo PDF de correo electrónico del 02-10-2020 - Resultado reunión para muestreo de expedientes y solicitud contratos 572, 573, 574 y 575 * Archivo PDF de correo electrónico del 02-10-2020 – Ajuste a cronograma de muestreo Contrato de Obra 572, 573, 574 y 575 * Archivo PDF de correo electrónico del 07-10-2020 – Cronograma de muestreo y listado de documentos área técnica * Archivo PDF de listado de documentos contratos en ejecución radicados forest y documentos EyD_Ejecución *Mesa de trabajo realizada el 7 de octubre de 2020 *Correo electrónico del 25-09-2020 – Resultado reunión para muestreo de expediente y solicitud contratos 572, 573, 574 y 575 * Correo electrónico del 07-09-2020 – Solicitud de información *Correo electrónico del 07-09-2020 – Compromisos reunión para muestreo de expedientes)  no validan ejecuciòn de la acciòn de acuerdo a la meta definida.
Recomendación:Ejecutar  las acciones a que haya lugar antes de la fecha de finalización de la acción de mejora propuesta, a fin de evitar la materialización del riesgo de incumplimiento.
Noviembre 2020: Con Radicado CBNo.2 -2020-19147 del 17 de noviembre de 2020, la Contraloria aprobo modificaciones de Descripcón de la Acción, Nombre del Indicador,Meta, Formula del Indicadory Fecha de terminación, el cual fue transmitido el 19 de noviembre de 2020.
Diciembre 2020: Se aporta matriz de contratos diferentes a prestación de servicios (6 contratos) cronograma de muestreo de expedientes contractuales diferentes a los CPS de la Subdirección de Barrios, correspondiente a los contratos Nos. 572, 573, 574 y 575 de 2019, igualmente, se incluye el acta de reunión de fecha 26/11/2020, en la cual se revisan los soportes documentales del contrato 573 para su organización y refoliación; mediante acta de fecha 30/11/2020, se realiza la revisión del expediente contractual No. 575/2019, y los documentos que no pertenecen a él serán remitidos a las carpetas respectivas. 
Soportes: Archivo en excell "contratos diferentes a contartos de prestación de servicios 2020" , carpeta diciembre de los contratos 469 y 495 de 2019 y patallazos SECOP II de contraros 495 y 469 de 2019.
Carpeta noviembre 2020 que contiene cronograma de muestreo de contratos 2020, actas de reunion en pdf de los expedientes 573 y 575 de 2020, correoelectronico  del 23 de noviembre de 2020 
Recomendación: Revisar la matriz de los contratos y la muestra del 50% de los expedientes contractuales diferentes a los CP, teniendo en cuenta los expedientes que se están revisando, puesto que la matriz no se incluyen los contratos Nos. 572, 573, 574 y 575 de 2019.
</t>
    </r>
    <r>
      <rPr>
        <b/>
        <sz val="14"/>
        <color theme="1"/>
        <rFont val="Times New Roman"/>
        <family val="1"/>
      </rPr>
      <t xml:space="preserve">Mayo 2021: </t>
    </r>
    <r>
      <rPr>
        <sz val="14"/>
        <color theme="1"/>
        <rFont val="Times New Roman"/>
        <family val="1"/>
      </rPr>
      <t xml:space="preserve">Se remiten actas de reunión No. 1 de fecha 23 y 24 de febrero de 2021, en la cual se determina la muestra de seis contratos diferentes a CPS, durante el periodo 1/07 al 31/10 de 2020, correspondiente al 50% de muestreo con los contratos Nos. 683, 694 y 701 de 2020; Acta de reunión No. 2 de fecha 9/04/2021, en la cual se relacionan los contratos del 2do muestreo correspondiente a los contratos Nos. 695, 780 y 796 de 2020. Se aclara que en el seguimiento de diciembre se aportó acta No.1 con contratos del año 2019, no obstante, la acción se ejecuta en la vigencia 2020, por tal razón el responsable remite los contratos diferentes a CPS del 50% del muestreo suscritos en el año 2020, cumpliendo de esta manera con la acción propuesta de dos (2) muestreos de expedientes contractuales diferentes a los CPS de la Subdirección de Barrios.
</t>
    </r>
  </si>
  <si>
    <t>31/05/2020
31/10/2020
31/12/2020
31/05/2021</t>
  </si>
  <si>
    <t>CERRRADA</t>
  </si>
  <si>
    <r>
      <t xml:space="preserve">La accion fue formulada el 2 de julio de 2020. Por lo que a corte del ultimo seguimiento realizado al plan de mejoramiento ( Mayo de 2020) no fue tomada
</t>
    </r>
    <r>
      <rPr>
        <b/>
        <sz val="14"/>
        <color theme="1"/>
        <rFont val="Times New Roman"/>
        <family val="1"/>
      </rPr>
      <t xml:space="preserve">Ocubre 2020: </t>
    </r>
    <r>
      <rPr>
        <sz val="14"/>
        <color theme="1"/>
        <rFont val="Times New Roman"/>
        <family val="1"/>
      </rPr>
      <t xml:space="preserve">Se observa una matriz en la que se compara la información que existe entre el aplicativo SEGPLAN, SPI y JSP7 con el fin de aplicar el punto de control " "Revisar que la información registrada en el sistema sea igual a la del formato PG01- FO08"" del procedimiento PG01-PR16  Formulacion, Reformulacion y/o Actualización de los Proyectos de  Inversión"; no obstante no fue posble verificar la información que se registra en la formulación de cada proyecto de inversión, por cuanto en el registro de soportes no se contaba con dichos documentos, por lo que no es posible establecer avance de la acción para validar la aplicación del punto de control.
</t>
    </r>
    <r>
      <rPr>
        <b/>
        <sz val="14"/>
        <color theme="1"/>
        <rFont val="Times New Roman"/>
        <family val="1"/>
      </rPr>
      <t>Recomendación:</t>
    </r>
    <r>
      <rPr>
        <sz val="14"/>
        <color theme="1"/>
        <rFont val="Times New Roman"/>
        <family val="1"/>
      </rPr>
      <t xml:space="preserve"> Contar en el proximo seguimiento con los soportes que permitan evidenciar la aplicación del punto de control definido.
</t>
    </r>
    <r>
      <rPr>
        <b/>
        <sz val="14"/>
        <color theme="1"/>
        <rFont val="Times New Roman"/>
        <family val="1"/>
      </rPr>
      <t>Diciembre2020:</t>
    </r>
    <r>
      <rPr>
        <sz val="14"/>
        <color theme="1"/>
        <rFont val="Times New Roman"/>
        <family val="1"/>
      </rPr>
      <t xml:space="preserve"> Se observó matriz en excel denominadas "Seguimiento_proyectos_octubre_2020" y "Seguimiento_proyectos Dic 2020", dentro de las cuales se observó registros de los proyectos de inversión y sus respectivas metas en relación a la información de presupuesto, magnitudes e indicadores de gestión registrada en los sistemas JSP7, SEGPLAN y SPI de prespuesto, magnitudes, indicador de gestión, sin embargo, teniendo en cuenta lo que se establece en la acción "Implementación Punto de control   en el cual  se verifique la paridad  de la   información de la  modificación  al  proyecto de inversión  frente a  la información consignada  en la   ficha EBI-D  correspondiente  a la  modificación  en la  formulacion  al  proyecto de inversión" dentro de la matriz no fue posible identificar que proyectos de inversión presentaron modifcaciones en el formato de PG01-FO08Formulación de proyectos de inversión en el periodo de seguimiento por parte de la Subdirección de Programas y Proyectos, a fin de establecer que se revisa la verificación entre dicho formato y la ficha EBID, adicionalmente, dentro de la matriz no se observa las versiones de los documentos ni fechas de modificaciones a fin de establecer que las verificaciones sean correspondientes entre el documento de modificación (formulación del proyecto) y la ficha EBID y demas sistemas de la entidad, adicionalmente, no se observó soportes del formato PG01-FO08 respecto a modificaciones de los proyectos que hayan sido modificados en el periodo a fin de validar la implementación del control, dentro de la matriz únicamente se observó la comparación en lo relacionado con presupuesto de la Ficha EBID.
</t>
    </r>
    <r>
      <rPr>
        <b/>
        <sz val="14"/>
        <color theme="1"/>
        <rFont val="Times New Roman"/>
        <family val="1"/>
      </rPr>
      <t>Soportes:</t>
    </r>
    <r>
      <rPr>
        <sz val="14"/>
        <color theme="1"/>
        <rFont val="Times New Roman"/>
        <family val="1"/>
      </rPr>
      <t xml:space="preserve"> 1. Documento en excel denominado ""Seguimiento_proyectos_octubre_2020".2. Documento en excel "Seguimiento_proyectos Dic 2020".
</t>
    </r>
    <r>
      <rPr>
        <b/>
        <sz val="14"/>
        <color theme="1"/>
        <rFont val="Times New Roman"/>
        <family val="1"/>
      </rPr>
      <t>Recomendación</t>
    </r>
    <r>
      <rPr>
        <sz val="14"/>
        <color theme="1"/>
        <rFont val="Times New Roman"/>
        <family val="1"/>
      </rPr>
      <t xml:space="preserve">: 1. Identificar dentro de la matriz que proyectos presentan modificaciones en su formato PG01-FO08 y de esta manera remitir soportes de dicho documento. 2. Identificar dentro de dicha matriz las versiones de los documentos PG01-FO08 y la ficha EBID a fin de validar cuales son las verificaciones de paridad que se están realizando por parte de la Subdirección de Programas y Proyectos y generar una casilla de observaciones y/o estado a fin de establecer que la verificación de información se encuentra acorde en los sistemas y/o ficha EBID. 3. Realizar la verificación de la FICHA EBID en los demás ítems establecidos, dado que únicamente se ve su relación en el prespuesto. 4. Relacionar la matriz en los puntos de control del procedimiento PG01-PR16. 5. Realizar las acciones pertinenes a fin de evitar la materialización del riesgo por incumplimiento.
</t>
    </r>
    <r>
      <rPr>
        <b/>
        <sz val="14"/>
        <color theme="1"/>
        <rFont val="Times New Roman"/>
        <family val="1"/>
      </rPr>
      <t xml:space="preserve">Mayo 2021: </t>
    </r>
    <r>
      <rPr>
        <sz val="14"/>
        <color theme="1"/>
        <rFont val="Times New Roman"/>
        <family val="1"/>
      </rPr>
      <t xml:space="preserve">Se evidenció veinticinco (25) fichas EDIB y veinticinco (25) archivos de formulación de proyectos de inversión, junto con el formato “PG01-FO620 Lista verificación Publicaciones_V1” en donde se incluyen los proyectos de inversión de la Entidad y se determinan si la ubicación en que se publicó es adecuada, si es concordante el título con el documento publicado y si La descripción que ofrece el portal web es acorde con el documento publicado junto con sus respectivas observaciones. Realizando el análisis de las observaciones de este último formato se observó que se incluye la paridad de las modificaciones que se presentan entre las formulaciones de los proyectos y las fichas EBID así como la inclusión de las versiones entre las cuales se está realizando dicha paridad. Así se establece que se logra identificar el punto de control implementado por parte del responsable.
</t>
    </r>
    <r>
      <rPr>
        <b/>
        <sz val="14"/>
        <color theme="1"/>
        <rFont val="Times New Roman"/>
        <family val="1"/>
      </rPr>
      <t>Recomendaciones:</t>
    </r>
    <r>
      <rPr>
        <sz val="14"/>
        <color theme="1"/>
        <rFont val="Times New Roman"/>
        <family val="1"/>
      </rPr>
      <t xml:space="preserve"> Continuar con el uso del formato dada su calidad de punto de control.
</t>
    </r>
  </si>
  <si>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Se observa la aplicación  de los formatos de "Plan de actividades en formato Excel y formato de seguimiento metas proyecto" de la Subdireccion de Apoyo a la Construcción, de Participación y Ralaciones con la Comunidad y de Operaciones de los meses de Septiembre a octubre de 2020. No se contaron con soportes de los formatos mencionados de la Subdirección de Barrios. Se continuara con la verificación mensual de la aplicacon de los formatos enunciados con las recomendaciones que acontinuación se describen. Teniendo en cuenta la fecha de inicio se establece que la implementación de los formatos parte de evaluación de los proyectos de inversión a corte del 30 de sepiembre de 2020. El estado de avance de esta acción se toma proporcional al periodo de seguimiento con corte a 30 de octubre de 2020 y al tiempo de ejecución de la acción, en ese orden 
</t>
    </r>
    <r>
      <rPr>
        <b/>
        <sz val="14"/>
        <color theme="1"/>
        <rFont val="Times New Roman"/>
        <family val="1"/>
      </rPr>
      <t>Recomendación:</t>
    </r>
    <r>
      <rPr>
        <sz val="14"/>
        <color theme="1"/>
        <rFont val="Times New Roman"/>
        <family val="1"/>
      </rPr>
      <t xml:space="preserve"> Contar dentro del formato diligenciados de seguimiento a metas de proyectos con los avales de los Subdirectores responsables de cada proyecto a fin de validar la  veracidad del documentos, dar claridad en dicho formato a que se refiere el item de " Fecha de Reporte " si corresponde a la fecha en que emitio el documento o el la fecha de corte a que se refiere la información del proyecto. Que los formatos que se esten aplicando se incluyan en el SIG de la entidad.
</t>
    </r>
    <r>
      <rPr>
        <b/>
        <sz val="14"/>
        <color theme="1"/>
        <rFont val="Times New Roman"/>
        <family val="1"/>
      </rPr>
      <t>Diciembre 2020:</t>
    </r>
    <r>
      <rPr>
        <sz val="14"/>
        <color theme="1"/>
        <rFont val="Times New Roman"/>
        <family val="1"/>
      </rPr>
      <t xml:space="preserve"> Se observó documento en excel denominado "Plan de actividades" dentro del cual se tiene registrado mensualmente los soportes de las actividades de las metas de los proyectos de inversión de cada una de las Subdirecciones de la Subsecretaría de Coordinación Operativa, se observó lo relacionado al mes de septiembre y octubre de la Subdirección de Barrios y lo correspondiente a los meses de noviembre y diciembre para la Subdirección de Apoyo a la Construcción (PI 7747), Subdirección de Participación y Relaciones con la Comunidad (7590), Subdirección de Operaciones (PI 7641, 7642, 7645, 7659) y Subdirección de Barrios (7577, 7575,7582,7715), sin embargo, se recomienda que dentro de esta matriz se registre la información de la gestión realizada, dado que únicamente se registra lo relacionado con soportes, adicionalmente, se recomienda que en cada seguimiento mensual se registre lo relacionado con el avance del indicador, dado que en algunos seguimientos no se observó.
El estado de avance de esta acción se toma proporcional al periodo de seguimiento con corte a 31 de diciembre de 2020 y al tiempo de ejecución de la acción.
</t>
    </r>
    <r>
      <rPr>
        <b/>
        <sz val="14"/>
        <color theme="1"/>
        <rFont val="Times New Roman"/>
        <family val="1"/>
      </rPr>
      <t xml:space="preserve">Soportes: </t>
    </r>
    <r>
      <rPr>
        <sz val="14"/>
        <color theme="1"/>
        <rFont val="Times New Roman"/>
        <family val="1"/>
      </rPr>
      <t xml:space="preserve">Subdirección de Apoyo a la Construcción: Plan de Actividades del PI 7747 (Noviembre y diciembre)-Subdirección de Operaciones: Plan de Actividades del PI 7641, 7642, 7645, 7659 (Noviembre y diciembre)- Subdirección de Participación y Relaciones con la Comunidad del PI 7590 (Noviembre y diciembre)- Subdirección de Barrios del PI 7577, 7575,7582,7715) - Septiembre, octubre, noviembre y diciembre. 
</t>
    </r>
    <r>
      <rPr>
        <b/>
        <sz val="14"/>
        <color theme="1"/>
        <rFont val="Times New Roman"/>
        <family val="1"/>
      </rPr>
      <t>Recomendación:</t>
    </r>
    <r>
      <rPr>
        <sz val="14"/>
        <color theme="1"/>
        <rFont val="Times New Roman"/>
        <family val="1"/>
      </rPr>
      <t xml:space="preserve"> 1. Se reitera la recomendación relacionada con Contar dentro del formato diligenciado de seguimiento a metas de proyectos, con registros de validación por parte de los subdirectores responsables de cada proyecto a fin de validar la veracidad del documento. 2. Definir dentro del formato una casilla relacionada a que mes corresponde el reporte. 3. Registrar dentro de la matriz la gestión realizada y no únicamente los soportes. 4. Calcular el avance del indicador, de acuerdo a la periodicidad establecida.
</t>
    </r>
    <r>
      <rPr>
        <b/>
        <sz val="14"/>
        <color theme="1"/>
        <rFont val="Times New Roman"/>
        <family val="1"/>
      </rPr>
      <t xml:space="preserve">Mayo 2021: </t>
    </r>
    <r>
      <rPr>
        <sz val="14"/>
        <color theme="1"/>
        <rFont val="Times New Roman"/>
        <family val="1"/>
      </rPr>
      <t xml:space="preserve">Se observó documento en excel denominado "Plan de actividades" dentro del cual se tiene registrado mensualmente los soportes de las actividades de las metas de los proyectos de inversión de cada una de las Subdirecciones de la Subsecretaría de Coordinación Operativa, se observó lo relacionado al mes de enero, febrero, marzo, abril y mayo de 2021 de las Subdirecciones de Apoyo a la Construcción (7747), Barrios (7577, 7575,7582,7715), Participación y Relaciones con la Comunidad (7590) y Operaciones (7641, 7642, 7645, 7659), adicionalmente, se observó documento en Word donde se relaciona la gestión realizada mensualmente, los soportes correspondientes y reporte de JSP7, adicionalmente, dentro del formato en Excel se observó que se incluyó lo relacionado con la ejecución presupuestal.
El estado de avance de esta acción se toma proporcional al periodo de seguimiento con corte a 31 de mayo de 2021 y al tiempo de ejecución de la acción, </t>
    </r>
    <r>
      <rPr>
        <b/>
        <sz val="14"/>
        <color theme="1"/>
        <rFont val="Times New Roman"/>
        <family val="1"/>
      </rPr>
      <t>para lo cual se da por cumplida la acción, d</t>
    </r>
    <r>
      <rPr>
        <sz val="14"/>
        <color theme="1"/>
        <rFont val="Times New Roman"/>
        <family val="1"/>
      </rPr>
      <t xml:space="preserve">ado que en el seguimiento con corte a 31/12/2020 quedaba pendiente la implementación de enero a mayo, dado que la acción finaliza el 16/06/2021.
</t>
    </r>
    <r>
      <rPr>
        <b/>
        <sz val="14"/>
        <color theme="1"/>
        <rFont val="Times New Roman"/>
        <family val="1"/>
      </rPr>
      <t>Recomendación:</t>
    </r>
    <r>
      <rPr>
        <sz val="14"/>
        <color theme="1"/>
        <rFont val="Times New Roman"/>
        <family val="1"/>
      </rPr>
      <t xml:space="preserve"> 1. Se reitera la recomendación relacionada con contar dentro del formato diligenciado de seguimiento a metas de proyectos, con registros de validación por parte de los subdirectores responsables de cada proyecto a fin de validar la veracidad del documento.
</t>
    </r>
  </si>
  <si>
    <r>
      <t xml:space="preserve">La acción fue formulada el 2 de julio de 2020. Por lo que a corte del ultimo seguimiento realizado al plan de mejoramiento (Mayo de 2020) no fue tomada
</t>
    </r>
    <r>
      <rPr>
        <b/>
        <sz val="12"/>
        <color theme="1"/>
        <rFont val="Times New Roman"/>
        <family val="1"/>
      </rPr>
      <t>Octubre 2020</t>
    </r>
    <r>
      <rPr>
        <sz val="12"/>
        <color theme="1"/>
        <rFont val="Times New Roman"/>
        <family val="1"/>
      </rPr>
      <t xml:space="preserve">: Se evidencia seguimiento de metas de los proyectos de Inversión de la Subsecretaria de Coordinación Operativa así: 
</t>
    </r>
    <r>
      <rPr>
        <b/>
        <sz val="12"/>
        <color theme="1"/>
        <rFont val="Times New Roman"/>
        <family val="1"/>
      </rPr>
      <t xml:space="preserve">Con corte a agosto de 2020: </t>
    </r>
    <r>
      <rPr>
        <sz val="12"/>
        <color theme="1"/>
        <rFont val="Times New Roman"/>
        <family val="1"/>
      </rPr>
      <t xml:space="preserve">
1 acta del 3 de septiembre de 2020 de los proyectos de la Subdirección de Apoyo a la Construcción.
1 acta del 3 de septiembre de 2020 de los proyectos de la Subdirección de Participación.
1 acta del 2 de septiembre de 2020 de los proyectos de la Subdirección de Barrios. 
1 acta del 2 de septiembre de 2020 de los proyectos de la Subdirección de Operaciones
Presentación en PDF del estado de ejecución de los Proyectos de inversión de la Subsecretaria de Gestión Operativa Agosto 2020.
</t>
    </r>
    <r>
      <rPr>
        <b/>
        <sz val="12"/>
        <color theme="1"/>
        <rFont val="Times New Roman"/>
        <family val="1"/>
      </rPr>
      <t xml:space="preserve">Corte a septiembre de 2020: </t>
    </r>
    <r>
      <rPr>
        <sz val="12"/>
        <color theme="1"/>
        <rFont val="Times New Roman"/>
        <family val="1"/>
      </rPr>
      <t xml:space="preserve">
1 acta de seguimiento al Plan de Acción del 2 de octubre de 2020 de los proyectos de la Subsecretaria de Coordinación Operativa.
Teniendo en cuenta los documentos revisados se observa que se ha realizado seguimiento a los proyectos de la Subsecretaria de Coordinación Operativa correspondiente a los meses de agosto y septiembre de 2020 se reporta avance de 2 actas 1 por cada mes.
</t>
    </r>
    <r>
      <rPr>
        <b/>
        <sz val="12"/>
        <color theme="1"/>
        <rFont val="Times New Roman"/>
        <family val="1"/>
      </rPr>
      <t>Recomendación:</t>
    </r>
    <r>
      <rPr>
        <sz val="12"/>
        <color theme="1"/>
        <rFont val="Times New Roman"/>
        <family val="1"/>
      </rPr>
      <t xml:space="preserve"> Unificar un criterio de acta que permite evaluar armónicamente el estado de la acción, incluir el Plan de Actividades que se menciona en las actas, toda vez que no permite evaluar lo programado frente a lo ejecutado de cada una de las metas de los proyectos de inversión de la Subsecretaria de Coordinación Operativa. Adjuntar en el próximo seguimiento acta  de seguimiento de los proyectos con corte a agosto de 2020 a fin de cumplir con la meta definida 
</t>
    </r>
    <r>
      <rPr>
        <b/>
        <sz val="12"/>
        <color theme="1"/>
        <rFont val="Times New Roman"/>
        <family val="1"/>
      </rPr>
      <t>Diciembre 2020:</t>
    </r>
    <r>
      <rPr>
        <sz val="12"/>
        <color theme="1"/>
        <rFont val="Times New Roman"/>
        <family val="1"/>
      </rPr>
      <t xml:space="preserve"> Se observó acta del 03 de diciembre de 2020 con asunto "Seguimiento al cumplimiento de metas, indicadores y actividades definidas en el plan de acción de los proyectos de inversión a cargo de las subdirecciones de la Subsecretaría de Coordinación de Operativa" correspondiente al mes de noviembre y acta del 05 de enero de 2021 "Seguimiento al cumplimiento de metas, indicadores y actividades definidas en el plan de acción de los proyectos de inversión a cargo de las subdirecciones de la Subsecretaría de Coordinación de Operativa" correspondiene al mes de diciembre, sin embargo no se tiene en cuenta del 05 de enero de 2021, dado que es con corte a 31 de diciembre de 2020, dentro de estas actas se observó el seguimiento que se realiza a la ejecución de las metas de los proyectos de inversión de cada una de las SUbdirecciones de la Subsecretaria de Coordinacion Operativa. Se recomienda validar las actas, teniendo en cuenta que en los titulos de las tablas se encuentra registrado septiembre, y el seguimiento es con corte a noviembre y diciembre. No se observó acta correspondiente al corte del mes de octubre, adicionalmente, a fin de generar cumplimiento de la meta establecida, se recomienda remitir acta correspondiente al corte de julio de 2020.
El avance del indicador a la fecha de seguimiento corresponde al 27,27%, dado que se cuenta con 3 de las 11 actas programadas correspondientes a los cortes de agosto, septiembre y noviembre. 
</t>
    </r>
    <r>
      <rPr>
        <b/>
        <sz val="12"/>
        <color theme="1"/>
        <rFont val="Times New Roman"/>
        <family val="1"/>
      </rPr>
      <t>Soportes</t>
    </r>
    <r>
      <rPr>
        <sz val="12"/>
        <color theme="1"/>
        <rFont val="Times New Roman"/>
        <family val="1"/>
      </rPr>
      <t xml:space="preserve">: Acta del 03 de diciembre de 2020 y soportes de plan de actividades-Acta del 05 de enero de 2021 y soportes de plan de actividades
</t>
    </r>
    <r>
      <rPr>
        <b/>
        <sz val="12"/>
        <color theme="1"/>
        <rFont val="Times New Roman"/>
        <family val="1"/>
      </rPr>
      <t>Recomendación;</t>
    </r>
    <r>
      <rPr>
        <sz val="12"/>
        <color theme="1"/>
        <rFont val="Times New Roman"/>
        <family val="1"/>
      </rPr>
      <t xml:space="preserve"> Remitir las actas correspondientes al corte de julio y octubre de 2020 a fin de cumplir con las metas establecidas. 2. Revisar los enunciados de las tablas del acta del mes de diciembre, dado que se registró septiembre y es con corte a diciembre de 2020.
</t>
    </r>
    <r>
      <rPr>
        <b/>
        <sz val="12"/>
        <color theme="1"/>
        <rFont val="Times New Roman"/>
        <family val="1"/>
      </rPr>
      <t xml:space="preserve">Mayo 2021: </t>
    </r>
    <r>
      <rPr>
        <sz val="12"/>
        <color theme="1"/>
        <rFont val="Times New Roman"/>
        <family val="1"/>
      </rPr>
      <t xml:space="preserve">Se observó acta del 21 y 24 de julio de 2020, dentro de las cuales se realizó el respectivo seguimiento del cierre de las metas PDD de la Subsecretaría de Coordinación Operativa, Acta del 18 de noviembre de 2020 del seguimiento a metas de los proyectos de inversión con corte a octubre 2020, para el periodo de enero a mayo de 2021, se observó lo siguiente:
*Acta del 05 de enero de 2021 ““Seguimiento al cumplimiento de metas, indicadores y actividades definidas en el plan de acción de los proyectos de inversión a cargo de las subdirecciones de la Subsecretaría de Coordinación de Operativa” corte a 31 de diciembre de 2020 (No se había teniendo en cuenta en el seguimiento con corte a 31 de diciembre de 2020)
*Acta del 23 de febrero de 2021 “Seguimiento al cumplimiento de metas, indicadores y actividades definidas en el plan de acción de los proyectos de inversión a cargo de las subdirecciones de la Subsecretaría de Coordinación de Operativa” corte a 31 de enero de 2021
*Acta del 01 de marzo de 2021 “Seguimiento al cumplimiento de metas, indicadores y actividades definidas en el plan de acción de los proyectos de inversión a cargo de las subdirecciones de la Subsecretaría de Coordinación de Operativa” corte a 28 de febrero de 2021
* Acta del 05 de abril de 2021 “Seguimiento al cumplimiento de metas, indicadores y actividades definidas en el plan de acción de los proyectos de inversión a cargo de las subdirecciones de la Subsecretaría de Coordinación de Operativa” corte a 31 de marzo de 2021
*Acta del 04 de mayo de 2021 “Seguimiento al cumplimiento de metas, indicadores y actividades definidas en el plan de acción de los proyectos de inversión a cargo de las subdirecciones de la Subsecretaría de Coordinación de Operativa” corte a 30 de abril de 2021
Por lo anterior, y teniendo en cuenta el seguimiento con corte a 31 de diciembre de 2020, donde se tuvo en cuenta un total de 3 actas , al presente seguimiento corresponde a un total de 10 actas (10/11) generando un porcentaje de avance del 91%, quedando pendiente el acta del mes de junio del seguimiento con corte a mayo de 2021.
</t>
    </r>
    <r>
      <rPr>
        <b/>
        <sz val="12"/>
        <color theme="1"/>
        <rFont val="Times New Roman"/>
        <family val="1"/>
      </rPr>
      <t xml:space="preserve">Recomendación; </t>
    </r>
    <r>
      <rPr>
        <sz val="12"/>
        <color theme="1"/>
        <rFont val="Times New Roman"/>
        <family val="1"/>
      </rPr>
      <t>Remitir en el próximo seguimiento del acta del mes de junio correspondiente al seguimiento de las metas de los proyectos de inversión con corte a 31 de mayo de 2021.</t>
    </r>
  </si>
  <si>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Se evidencian 4 actas de reunión de revisión de estados de pagos, reservas y pasivos correspondientes a los meses de julio, agosto, septiembre y octubre de 2020 así: 
*Acta de reunión seguimiento pagos y reservas  27 de julio de 2020 (se registran 4 asistentes en acta y en la captura de imagen solo se reflejan 3, el acta no tiene firma) 
*Acta reunión seguimiento pagos y reservas 24 y 25 de agosto de 2020 (se registran 3 asistentes en acta y en la captura de imagen solo se reflejan 2, el acta no tiene firma)
* Acta de reunión seguimiento pagos y reservas 22 de septiembre de 2020 ( el acta no tiene firmas)
* Acta de reunión seguimiento pagos y reservas 28 de octubre de 2020 (el acta no tiene firmas)
</t>
    </r>
    <r>
      <rPr>
        <b/>
        <sz val="14"/>
        <color theme="1"/>
        <rFont val="Times New Roman"/>
        <family val="1"/>
      </rPr>
      <t xml:space="preserve">Recomendación: </t>
    </r>
    <r>
      <rPr>
        <sz val="14"/>
        <color theme="1"/>
        <rFont val="Times New Roman"/>
        <family val="1"/>
      </rPr>
      <t xml:space="preserve">Contar en el próximo seguimiento con la totalidad de las actas debidamente firmadas con el propósito de evitar la materialización del riesgo de incumplimiento de la acción.
Se recomienda que en el contenido de las actas se especifiquen las gestiones realizadas que permitan reflejar que la ejecución de los recursos se están realizando de manera oportuna. Con base en lo anterior se realizó un porcentaje representativo de avance del 18%.  
</t>
    </r>
    <r>
      <rPr>
        <b/>
        <sz val="14"/>
        <color theme="1"/>
        <rFont val="Times New Roman"/>
        <family val="1"/>
      </rPr>
      <t>Diciembre 2020</t>
    </r>
    <r>
      <rPr>
        <sz val="14"/>
        <color theme="1"/>
        <rFont val="Times New Roman"/>
        <family val="1"/>
      </rPr>
      <t xml:space="preserve">: Se observaron las actas del 27 de noviembre de 2020 y 14 de diciembre de 2020 con asunto "Seguimiento de estado de pagos, reservas y pasivos" dentro de la cual se relaciona el estado de los pagos de contratos con reservas presupuestales, estado de pago de contratos constituidos como pasivos exigibles y estado de pagos de contratos suscritos en la vigencia 2020. 
</t>
    </r>
    <r>
      <rPr>
        <b/>
        <sz val="14"/>
        <color theme="1"/>
        <rFont val="Times New Roman"/>
        <family val="1"/>
      </rPr>
      <t>Soportes:</t>
    </r>
    <r>
      <rPr>
        <sz val="14"/>
        <color theme="1"/>
        <rFont val="Times New Roman"/>
        <family val="1"/>
      </rPr>
      <t xml:space="preserve"> Acta del 27 de noviembre de 2020- Acta del 14 de diciembre de 2020
</t>
    </r>
    <r>
      <rPr>
        <b/>
        <sz val="14"/>
        <color theme="1"/>
        <rFont val="Times New Roman"/>
        <family val="1"/>
      </rPr>
      <t>Recomendación</t>
    </r>
    <r>
      <rPr>
        <sz val="14"/>
        <color theme="1"/>
        <rFont val="Times New Roman"/>
        <family val="1"/>
      </rPr>
      <t xml:space="preserve">: Remitir las actas de los meses de julio,a gosto, septiembre y octubre firmadas a find e dar cumplimiento a la meta establecida. Continuar ejecutando la acción a fin de evitar materialización del riesgo por incumplimeinto.
</t>
    </r>
    <r>
      <rPr>
        <b/>
        <sz val="14"/>
        <color theme="1"/>
        <rFont val="Times New Roman"/>
        <family val="1"/>
      </rPr>
      <t>Mayo 2021:</t>
    </r>
    <r>
      <rPr>
        <sz val="14"/>
        <color theme="1"/>
        <rFont val="Times New Roman"/>
        <family val="1"/>
      </rPr>
      <t xml:space="preserve"> Se observó que se remitieron a traves del memorando No. 3-2021-01284 las actas del 27 de julio de 2020, 24-25 de agosto de 2020, 22 de septiembre de 2020, 28 de octubre de 2020. Adicionalmente, se observó acta 12 de febrero de 2021 y del 26 de abril de 2021 "Seguimiento estado de los contratos reservas y pasivos". acta del 13-15 de mayo de 2021 "Comité de seguimiento Subsecretaría de Coordinación Operativa" dentro del cual en el orden del día se relacionó en el literal c del numeral 8 "Estado de procesos de liquidación cntratos de obra, interventoría y convenios (de años anteriores hasta 2021), para un total de 7 actas y del anterior seguimiento 2 actas, para un total de 9 de 11 seguimientos programados, para un porcentaje de avance del 81%.
</t>
    </r>
    <r>
      <rPr>
        <b/>
        <sz val="14"/>
        <color theme="1"/>
        <rFont val="Times New Roman"/>
        <family val="1"/>
      </rPr>
      <t>Recomendación</t>
    </r>
    <r>
      <rPr>
        <sz val="14"/>
        <color theme="1"/>
        <rFont val="Times New Roman"/>
        <family val="1"/>
      </rPr>
      <t xml:space="preserve">: Remitir las actas de seguimiento al estado de contratos reservas y pasivos de los meses de enero, marzo y junio 2021 a fin de dar cumplimiento a la acción
</t>
    </r>
  </si>
  <si>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Se observa acta del 10 de junio de 2020 entre La Subdirectora de Recursos Publicos de la SDHT, el Subgerente del Banco Agrario y el Supervisor entre otros en referencia a los recursos de miembros de la comunidad Embera, no obstante no se conto con soporte de cual es el Plan de Acción a ejecutar los recursos que se encuentra en el Banco Agrario en referencia a los subsidios de  los miembros de la comunidad embera, siendo este el primer insumo para dar inicio a la ejecución de la acción, por lo que no se puede determinar un avance.
</t>
    </r>
    <r>
      <rPr>
        <b/>
        <sz val="14"/>
        <color theme="1"/>
        <rFont val="Times New Roman"/>
        <family val="1"/>
      </rPr>
      <t>Recomendación:</t>
    </r>
    <r>
      <rPr>
        <sz val="14"/>
        <color theme="1"/>
        <rFont val="Times New Roman"/>
        <family val="1"/>
      </rPr>
      <t xml:space="preserve">  Contar con  el "Plan de Acción con el Banco Agrario de Colombia como responsable de la ejecución de los proyectos de vivienda asociados a los subsidios asignados por la SDHT, para la ejecución, desembolso y legalización"y dar inicio a las actividades que se plantean, con el fin de ejecutar la acción en los tiempos establecidos por el area responsable.
</t>
    </r>
    <r>
      <rPr>
        <b/>
        <sz val="14"/>
        <color theme="1"/>
        <rFont val="Times New Roman"/>
        <family val="1"/>
      </rPr>
      <t>Diciembre 2020:</t>
    </r>
    <r>
      <rPr>
        <sz val="14"/>
        <color theme="1"/>
        <rFont val="Times New Roman"/>
        <family val="1"/>
      </rPr>
      <t xml:space="preserve"> Se observa el mismo soporte remitido a corte de seguimiento de octubre de 2020, por lo que no se evidencia avance de la acción.
</t>
    </r>
    <r>
      <rPr>
        <b/>
        <sz val="14"/>
        <color theme="1"/>
        <rFont val="Times New Roman"/>
        <family val="1"/>
      </rPr>
      <t>Soporte:</t>
    </r>
    <r>
      <rPr>
        <sz val="14"/>
        <color theme="1"/>
        <rFont val="Times New Roman"/>
        <family val="1"/>
      </rPr>
      <t xml:space="preserve"> Acta del 10 de Junio de 2020 
</t>
    </r>
    <r>
      <rPr>
        <b/>
        <sz val="14"/>
        <color theme="1"/>
        <rFont val="Times New Roman"/>
        <family val="1"/>
      </rPr>
      <t>Recomendación:</t>
    </r>
    <r>
      <rPr>
        <sz val="14"/>
        <color theme="1"/>
        <rFont val="Times New Roman"/>
        <family val="1"/>
      </rPr>
      <t xml:space="preserve"> Se reitera la recomendacion del seguimiento anterior de " Contar con  el "Plan de Acción con el Banco Agrario de Colombia como responsable de la ejecución de los proyectos de vivienda asociados a los subsidios asignados por la SDHT, para la ejecución, desembolso y legalización"y dar inicio a las actividades que se plantean, con el fin de ejecutar la acción en los tiempos establecidos por el area responsable".
</t>
    </r>
    <r>
      <rPr>
        <b/>
        <sz val="14"/>
        <color theme="1"/>
        <rFont val="Times New Roman"/>
        <family val="1"/>
      </rPr>
      <t xml:space="preserve">Abril 2021: </t>
    </r>
    <r>
      <rPr>
        <sz val="14"/>
        <color theme="1"/>
        <rFont val="Times New Roman"/>
        <family val="1"/>
      </rPr>
      <t xml:space="preserve">Con Radicado No. 2-2021-17227 del 16 de abril de 2021 se solicito autorizacion ante la Contraloria de Bogota de modificacion de fecha de terminaciòn, el cual con RadcadoCB No. 2-2021-11092 del 27 de abril de 2021 fue aprobado.
</t>
    </r>
    <r>
      <rPr>
        <b/>
        <sz val="14"/>
        <color theme="1"/>
        <rFont val="Times New Roman"/>
        <family val="1"/>
      </rPr>
      <t xml:space="preserve">Mayo 2021: </t>
    </r>
    <r>
      <rPr>
        <sz val="14"/>
        <color theme="1"/>
        <rFont val="Times New Roman"/>
        <family val="1"/>
      </rPr>
      <t xml:space="preserve">Se observa Plan de Acciòn cuyo objeto es " Realizar el seguimiento a los recursos por valor de $523.290.780 desembolsados por la SDHT, al Banco Agrario de Colombia BAC, como subsidio complementario al Subsidio Familiar de Vivienda de Interés Social Rural, para reubicación y/o retorno de 57 hogares pertenecientes a la Comunidad Emberá.".  Se observa que ; Act1 arroja 1 producto, actividad 2 arroja 7 productos, actividad 3 arroja 3 productos,  actividad 4 arroja 1 producto y actividad 5 arroja lñegalizaciones permenantes,  en ese orden se desarrollaran las siguientes actividades: Actividad 1: Elaboracion de Convenio Con el Banco Agrario No. 834 de 31 de diciembre de 2020,  entre el Banco Agrario de Colombia - BAC y la Secretaría Distrital del Hábitat - SDHT, con Certificado de Registro Presupuestal No. 1583 de 31 de diciembre de 2020, Actividad 2: Reunion de  seguimiento a la ejecución del convenio 834-2020 de 8 de abril de 2021, Actividad 3: ! informe de supervisiòn correspondiemte al periodo de enero y febrero de 2021, en ese orden de 12 productos que arroja el plan se ha realizado 3 logrando un avance del 25%
</t>
    </r>
    <r>
      <rPr>
        <b/>
        <sz val="14"/>
        <color theme="1"/>
        <rFont val="Times New Roman"/>
        <family val="1"/>
      </rPr>
      <t>Soportes:</t>
    </r>
    <r>
      <rPr>
        <sz val="14"/>
        <color theme="1"/>
        <rFont val="Times New Roman"/>
        <family val="1"/>
      </rPr>
      <t xml:space="preserve">Convenio Interadministrativo No. 834 de 31 de diciembre de 2020, Acta de reunión de seguimiento a la ejecución del convenio 834-2020 de 8 de abril de 2021 e Informe de supervisión del periodo enero-febrero de 2021.
</t>
    </r>
    <r>
      <rPr>
        <b/>
        <sz val="14"/>
        <color theme="1"/>
        <rFont val="Times New Roman"/>
        <family val="1"/>
      </rPr>
      <t>Recomendaciòn:</t>
    </r>
    <r>
      <rPr>
        <sz val="14"/>
        <color theme="1"/>
        <rFont val="Times New Roman"/>
        <family val="1"/>
      </rPr>
      <t xml:space="preserve"> Continuar con elcumplimiento del PLan de Acciòn que contribuya al cumplimiento de la generacion de subsiduos  y su legalizaciòn a la Comunidad Embera.</t>
    </r>
  </si>
  <si>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Remite acta del 23 de octubre de 2020 en el que se evidencia en el compromiso 4: "generar capacitación para la elaboración del informe balance social" sin embargo no se evidencian soportes asociados al cumplimiento de la acción.
</t>
    </r>
    <r>
      <rPr>
        <b/>
        <sz val="14"/>
        <color theme="1"/>
        <rFont val="Times New Roman"/>
        <family val="1"/>
      </rPr>
      <t>Recomendación</t>
    </r>
    <r>
      <rPr>
        <sz val="14"/>
        <color theme="1"/>
        <rFont val="Times New Roman"/>
        <family val="1"/>
      </rPr>
      <t xml:space="preserve">: Remitir los soportes que den cuenta de la gestión para el desarrollo de la capacitación mencionada en el hallazgo (ej: solicitud de capacitaciòn, presentaciòn de capacitaciòn, listado de asistencia de la capacitaciòn, acta del desarrollo de la capacitación) 
</t>
    </r>
    <r>
      <rPr>
        <b/>
        <sz val="14"/>
        <color theme="1"/>
        <rFont val="Times New Roman"/>
        <family val="1"/>
      </rPr>
      <t>Diciembre 2020:</t>
    </r>
    <r>
      <rPr>
        <sz val="14"/>
        <color theme="1"/>
        <rFont val="Times New Roman"/>
        <family val="1"/>
      </rPr>
      <t xml:space="preserve"> A la fecha de seguimiento la Contraloría de Bogotá D.C, no había expedido Circular Externa No. 001-21 Rendición de cuenta anual y mensual por tal razón no se observó capacitación realizada durante los meses de noviembre y diciembre. La Subdirección de Programas y Proyectos remitió acta del 23 de octubre de 2020, sin embargo, no se tiene en cuenta teniendo en cuenta que el tema se encuentra oritnado a Presentación productos Plan de acción de la Politica de Gestión Integral del Sector Hábitat".
</t>
    </r>
    <r>
      <rPr>
        <b/>
        <sz val="14"/>
        <color theme="1"/>
        <rFont val="Times New Roman"/>
        <family val="1"/>
      </rPr>
      <t xml:space="preserve">Soportes: </t>
    </r>
    <r>
      <rPr>
        <sz val="14"/>
        <color theme="1"/>
        <rFont val="Times New Roman"/>
        <family val="1"/>
      </rPr>
      <t xml:space="preserve">1. Acta de mesa de trabajo del 23 de octubre de 2020
2. Listado de asistencia
3. Presentación en power poin "Reformulación PGISH"
4. Plan de acción reformullación PGISH
</t>
    </r>
    <r>
      <rPr>
        <b/>
        <sz val="14"/>
        <color theme="1"/>
        <rFont val="Times New Roman"/>
        <family val="1"/>
      </rPr>
      <t xml:space="preserve">Recomendación: </t>
    </r>
    <r>
      <rPr>
        <sz val="14"/>
        <color theme="1"/>
        <rFont val="Times New Roman"/>
        <family val="1"/>
      </rPr>
      <t xml:space="preserve">Realizar la acción en los tiempos establecidos, teniendo en cuenta que la Contraloría de Bogotá expidió la Circular Externa No. 001-2021 el día 22 de enero de 2021.
</t>
    </r>
    <r>
      <rPr>
        <b/>
        <sz val="14"/>
        <color theme="1"/>
        <rFont val="Times New Roman"/>
        <family val="1"/>
      </rPr>
      <t>Mayo 2021:</t>
    </r>
    <r>
      <rPr>
        <sz val="14"/>
        <color theme="1"/>
        <rFont val="Times New Roman"/>
        <family val="1"/>
      </rPr>
      <t xml:space="preserve"> Se observó acta del 02 de febrero de 2021 con asunto "Socializar la Circular Externa 002-2021 del 29 de enero de 2021 - Informe Balance Social CBN-002. Cuenta Anual vigencia 2020" donde se observó la participación de la Sudbirectora de Programas y Proyectos y contratistas de la Subdirección, listado de asistencia, convocatoria de la reunión y Circular Externa 002-2021 del 29 de enero de 2021.
Por lo anterior, se da por cumplida  la acción teniendo en cuenta que la meta correspondía a una capacitación</t>
    </r>
  </si>
  <si>
    <r>
      <t xml:space="preserve">La accion fue formulada el 2 de julio de 2020. Por lo que a corte del ultimo seguimiento realizado al plan de mejoramiento ( Mayo de 2020) no fue tomada
</t>
    </r>
    <r>
      <rPr>
        <b/>
        <sz val="14"/>
        <color theme="1"/>
        <rFont val="Times New Roman"/>
        <family val="1"/>
      </rPr>
      <t xml:space="preserve">Octubre 2020: </t>
    </r>
    <r>
      <rPr>
        <sz val="14"/>
        <color theme="1"/>
        <rFont val="Times New Roman"/>
        <family val="1"/>
      </rPr>
      <t xml:space="preserve"> El area responsable no remitió soportes del estado de ejecución de la acción, por lo que no es posible emitir avance de esta acción.
</t>
    </r>
    <r>
      <rPr>
        <b/>
        <sz val="14"/>
        <color theme="1"/>
        <rFont val="Times New Roman"/>
        <family val="1"/>
      </rPr>
      <t>Recomendación:</t>
    </r>
    <r>
      <rPr>
        <sz val="14"/>
        <color theme="1"/>
        <rFont val="Times New Roman"/>
        <family val="1"/>
      </rPr>
      <t xml:space="preserve"> Remitir en el próximo seguimiento el cronograma de actividades programadas a fin de establecer una base de seguimiento a las actividades definidas y los tiempos que lo establezca el cronograma.
</t>
    </r>
    <r>
      <rPr>
        <b/>
        <sz val="14"/>
        <color theme="1"/>
        <rFont val="Times New Roman"/>
        <family val="1"/>
      </rPr>
      <t>Diciembre 2020:</t>
    </r>
    <r>
      <rPr>
        <sz val="14"/>
        <color theme="1"/>
        <rFont val="Times New Roman"/>
        <family val="1"/>
      </rPr>
      <t xml:space="preserve"> Se observó documento denominado "Matriz insumo para el Plan indicativo 2020 - 2024 Última actualización 22 de diciembre de 2020" , sin embargo, no es posible determinar el avance del indicador teniendo en cuenta que en el denominador de la acción establece "Numero actividades programadas" y no se conoce cuales son las actividades programadas. Por otra parte, teniendo en cuenta que la acción se encuentra enfocada a realizar seguimiento y que a la fecha se encuentra en construcción la batería de indicadores, se recomienda validar la coherencia entre la acción y el indicador definido.
</t>
    </r>
    <r>
      <rPr>
        <b/>
        <sz val="14"/>
        <color theme="1"/>
        <rFont val="Times New Roman"/>
        <family val="1"/>
      </rPr>
      <t>Soportes:</t>
    </r>
    <r>
      <rPr>
        <sz val="14"/>
        <color theme="1"/>
        <rFont val="Times New Roman"/>
        <family val="1"/>
      </rPr>
      <t xml:space="preserve"> Matriz insumo para el Plan indicativo 2020 - 2024 Última actualización 22 de diciembre de 2020"
</t>
    </r>
    <r>
      <rPr>
        <b/>
        <sz val="14"/>
        <color theme="1"/>
        <rFont val="Times New Roman"/>
        <family val="1"/>
      </rPr>
      <t>Recomendación</t>
    </r>
    <r>
      <rPr>
        <sz val="14"/>
        <color theme="1"/>
        <rFont val="Times New Roman"/>
        <family val="1"/>
      </rPr>
      <t xml:space="preserve">: Teniendo en cuenta que los lineamientos son impartidos por la Secretaría de Planeación, se recomienda remitir documento oficial donde se observe cuales son las actividades programadas, sus fechas establecidas y soportes de realización de las mismas, a fin de poder determinar los avances del indicador, adicionalmente, verificar la acción, teniendo en cuenta a la fecha se encuentran en formulación de la bería de indicadores y la misma se relaciona con seguimientos trimestrales.
</t>
    </r>
    <r>
      <rPr>
        <b/>
        <sz val="14"/>
        <color theme="1"/>
        <rFont val="Times New Roman"/>
        <family val="1"/>
      </rPr>
      <t xml:space="preserve">Mayo 2021: </t>
    </r>
    <r>
      <rPr>
        <sz val="14"/>
        <color theme="1"/>
        <rFont val="Times New Roman"/>
        <family val="1"/>
      </rPr>
      <t xml:space="preserve"> Se evidenció matriz de seguimiento de los ODS identificados y relacionados con el PDD “Bogotá mejor para Todos”, en  reunión con el responsable de la acción se indica que este seguimiento es con corte a diciembre de 2020 y se indica que para la vigencia 2021 no se ha realizado dicha labor dada la falta de lineamientos proporcionados por la Secretaria Distrital de Planeaciòn-SDP. Así mismo se observó correo electrónico del 6 de mayo de 2021  por parte de la SDP donde se solicita a la SDHT revisar, validar y/o ajustar la propuesta de asociación de las metas del PDD con las metas ODS, dicha labor se informó a través de correo electrónico el 19 de mayo a la SDP junto con matriz de identificación y relación de las ODS con el PDD “Un Nuevo Contrato Social y Ambiental para la Bogotá del Siglo XXI”; dicha matriz se encuentra bajo validación por parte de la SDP.
Sin embargo, no se evidenció cronograma de actividades que permita validar avance de la acción en relación con el indicador dispuesto en el Plan de Mejoramiento " Porcentaje de avance en la identificación, relacionamiento y seguimiento  de los  indicadores ODS" y la formula del Indicador "Numero de actividades ejecutadas / Numero actividades programadas", por lo que se establece un avance del 10% teniendo en cuenta que se cuenta con la identificación y relación de los indicadores ODS.
</t>
    </r>
    <r>
      <rPr>
        <b/>
        <sz val="14"/>
        <color theme="1"/>
        <rFont val="Times New Roman"/>
        <family val="1"/>
      </rPr>
      <t>Recomendaciones:</t>
    </r>
    <r>
      <rPr>
        <sz val="14"/>
        <color theme="1"/>
        <rFont val="Times New Roman"/>
        <family val="1"/>
      </rPr>
      <t xml:space="preserve"> Remitir cronograma de actividades que permitan verificar el avance de la acción en relación con el indicador establecido en el plan de Mejoramiento, así mismo, realizar los seguimientos trimestrales a la batería de indicadores de los ODS. Tener en cuenta la accion que percisa entre otros "Seguimiento  trimestral a la  bateria  de indicadores  de los  Objetivos de Desarrollo Sostenible - ODS". Lo anterior a fin de evitar la mtearializaciòn del Riesgo de incumplimiento de la actividad.</t>
    </r>
  </si>
  <si>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Se tiene programado dar inicio en enero de 2021, por lo que a este seguimiento no se reporta avance.
</t>
    </r>
    <r>
      <rPr>
        <b/>
        <sz val="14"/>
        <color theme="1"/>
        <rFont val="Times New Roman"/>
        <family val="1"/>
      </rPr>
      <t>Diciembre 2020:</t>
    </r>
    <r>
      <rPr>
        <sz val="14"/>
        <color theme="1"/>
        <rFont val="Times New Roman"/>
        <family val="1"/>
      </rPr>
      <t xml:space="preserve"> Se tiene programado dar inicio en enero del 2020, por lo que esta seguimiento no se reporta avance
</t>
    </r>
    <r>
      <rPr>
        <b/>
        <sz val="14"/>
        <color theme="1"/>
        <rFont val="Times New Roman"/>
        <family val="1"/>
      </rPr>
      <t>Mayo 2021: S</t>
    </r>
    <r>
      <rPr>
        <sz val="14"/>
        <color theme="1"/>
        <rFont val="Times New Roman"/>
        <family val="1"/>
      </rPr>
      <t>e evidencia para la acción: 
-Catorce (14) Anexos referentes a las notas a los estados estados financieros a 31 de diciembre 2020.
-Documento notas a los estados financieros vigencia 2020.
-Estados financieros con corte a 31 de diciembre 2020
Soportes: Archivos de excel:*Anexo CC_095 Reporte de Errores de períodos anteriores *Anexo N_5 - Efectivo y Equiv_al_Efectivo.* Anexo N_7 - Cuentas_por_cobrar.*Anexo N_14 - Activos intangibles Corregido.*Anexo N_16 - Otros derechos y garantias.*Anexo N_21 Cuentas_por_pagar.*Anexo N_22 - Beneficios a empleados y plan de activos.*Anexo N_23 Provisiones-*Anexo N_25 - Activos y pasivos contingentes corregido-*Anexo N_26 - Cuentas de orden (otras)-*Anexo N_27 - Patrimonio-*Anexo N_28 Ingresos-*Anexo N_29 - Gastos-*Anexo N° 10 Propiedad planta y equipo-Archivos PDF .*Notas a los estados financieros vigencia 2020 .*Estado de situacion financiera .*Estado de resultados.*Estado cambios en el patrimonio     
Verificados los soportes mencionados se evidencio que se realizó la numeración y referenciación cruzada entre las revelaciones a los Estados Financieros y los Estados Financieros de la Secretaría Distrital del Hábitat de acuerdo a la normatividad vigente establecida por parte de la Contaduría General de la Nación y la Dirección Distrital de Contabilidad.</t>
    </r>
  </si>
  <si>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Se evidenció dos conciliaciones realizadas entre la Subdirección Administrativa y Subdirección Financiera de la información reportada por el módulo de activos fijos vs la información registrada en los estados financieros de la entidad,correspondientes a los meses de agosto y septiembre del 2020.No se remite conciliación del mes de octubre de 2020, el proceso indica que la misma se realiza una vez se haya realizado el cierre contable.
</t>
    </r>
    <r>
      <rPr>
        <b/>
        <sz val="14"/>
        <color theme="1"/>
        <rFont val="Times New Roman"/>
        <family val="1"/>
      </rPr>
      <t>Diciembre 2020:</t>
    </r>
    <r>
      <rPr>
        <sz val="14"/>
        <color theme="1"/>
        <rFont val="Times New Roman"/>
        <family val="1"/>
      </rPr>
      <t xml:space="preserve"> Se evidenció cinco conciliaciones realizadas entre la Subdirección Administrativa y Subdirección Financiera de la información reportada por el módulo de activos fijos vs la información registrada en los estados financieros de la entidad,correspondientes a los meses de agosto, septiembre, octubre,noviembre y diciembre  del 2020.
</t>
    </r>
    <r>
      <rPr>
        <b/>
        <sz val="14"/>
        <color theme="1"/>
        <rFont val="Times New Roman"/>
        <family val="1"/>
      </rPr>
      <t>Soportes</t>
    </r>
    <r>
      <rPr>
        <sz val="14"/>
        <color theme="1"/>
        <rFont val="Times New Roman"/>
        <family val="1"/>
      </rPr>
      <t xml:space="preserve">: Documentos en pdf de " de Foramto de conciliación de almacen e inventario de los meses de agosto a diciembre de 2020
</t>
    </r>
    <r>
      <rPr>
        <b/>
        <sz val="14"/>
        <color theme="1"/>
        <rFont val="Times New Roman"/>
        <family val="1"/>
      </rPr>
      <t xml:space="preserve">Recomendacion: </t>
    </r>
    <r>
      <rPr>
        <sz val="14"/>
        <color theme="1"/>
        <rFont val="Times New Roman"/>
        <family val="1"/>
      </rPr>
      <t xml:space="preserve">Realizar las actuaciones pertinentes a fin de cumplir en los tiempos establecidos y evititar la materialización del riesgo de incumplimiento de la acción y por ende incumplimiento del Plan de Mejoramiento.
</t>
    </r>
    <r>
      <rPr>
        <b/>
        <sz val="14"/>
        <color theme="1"/>
        <rFont val="Times New Roman"/>
        <family val="1"/>
      </rPr>
      <t xml:space="preserve">Mayo 2021: </t>
    </r>
    <r>
      <rPr>
        <sz val="14"/>
        <color theme="1"/>
        <rFont val="Times New Roman"/>
        <family val="1"/>
      </rPr>
      <t xml:space="preserve">Se evidenció una conciliacion realizadas entre la Subdirección Administrativa y Subdirección Financiera de la información reportada por el módulo de activos fijos vs la información registrada en los estados financieros de la entidad,correspondientes al mes de enero del 2021. </t>
    </r>
    <r>
      <rPr>
        <b/>
        <sz val="14"/>
        <color theme="1"/>
        <rFont val="Times New Roman"/>
        <family val="1"/>
      </rPr>
      <t>Nota</t>
    </r>
    <r>
      <rPr>
        <sz val="14"/>
        <color theme="1"/>
        <rFont val="Times New Roman"/>
        <family val="1"/>
      </rPr>
      <t xml:space="preserve">: Teniendo en cuenta los soportes aportados en el anterior seguimiento se da cumplimiento a la accion.
</t>
    </r>
    <r>
      <rPr>
        <b/>
        <sz val="14"/>
        <color theme="1"/>
        <rFont val="Times New Roman"/>
        <family val="1"/>
      </rPr>
      <t xml:space="preserve">Recomendacion: </t>
    </r>
    <r>
      <rPr>
        <sz val="14"/>
        <color theme="1"/>
        <rFont val="Times New Roman"/>
        <family val="1"/>
      </rPr>
      <t>Dar continuidad a la accion planteada y verificar su efectividad periodicamente.</t>
    </r>
  </si>
  <si>
    <t>31/10/2020
31/12/2020 
31/05/2021</t>
  </si>
  <si>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No se remiten soportes que permitan validar el avance de la acción propuesta.
</t>
    </r>
    <r>
      <rPr>
        <b/>
        <sz val="14"/>
        <color theme="1"/>
        <rFont val="Times New Roman"/>
        <family val="1"/>
      </rPr>
      <t>Recomendación:</t>
    </r>
    <r>
      <rPr>
        <sz val="14"/>
        <color theme="1"/>
        <rFont val="Times New Roman"/>
        <family val="1"/>
      </rPr>
      <t xml:space="preserve"> realizar Las acciones a que haya lugar antes de la fecha de finalización de la acción de mejora propuesta, a fin de evitar la materialización del riesgo de incumplimiento.
</t>
    </r>
    <r>
      <rPr>
        <b/>
        <sz val="14"/>
        <color theme="1"/>
        <rFont val="Times New Roman"/>
        <family val="1"/>
      </rPr>
      <t>Noviembre 2020:</t>
    </r>
    <r>
      <rPr>
        <sz val="14"/>
        <color theme="1"/>
        <rFont val="Times New Roman"/>
        <family val="1"/>
      </rPr>
      <t xml:space="preserve"> Con Radicado CBNo.2 -2020-19147 del 17 de noviembre de 2020, la Contraloria aprobo modificaciones de Descripción de la Acción, Nombre del Indicador,Meta, Formula del Indicadory Fecha de terminación, el cual fue transmitido el 19 de noviembre de 2020.
</t>
    </r>
    <r>
      <rPr>
        <b/>
        <sz val="14"/>
        <color theme="1"/>
        <rFont val="Times New Roman"/>
        <family val="1"/>
      </rPr>
      <t xml:space="preserve">Diciembre2020: </t>
    </r>
    <r>
      <rPr>
        <sz val="14"/>
        <color theme="1"/>
        <rFont val="Times New Roman"/>
        <family val="1"/>
      </rPr>
      <t xml:space="preserve">No se aporta evidencias que den cuenta de la ejecución de la acción.
</t>
    </r>
    <r>
      <rPr>
        <b/>
        <sz val="14"/>
        <color theme="1"/>
        <rFont val="Times New Roman"/>
        <family val="1"/>
      </rPr>
      <t xml:space="preserve">Recomendación: </t>
    </r>
    <r>
      <rPr>
        <sz val="14"/>
        <color theme="1"/>
        <rFont val="Times New Roman"/>
        <family val="1"/>
      </rPr>
      <t xml:space="preserve">Efectuar las capacitaciones dentro del periodo programado en el Plan de Mejoramiento de la Contraloría y remitir los soportes que den cuenta del avance o ejecución de la acción, por cuanto se encuentra en riesgo de incumplimiento.
</t>
    </r>
    <r>
      <rPr>
        <b/>
        <sz val="14"/>
        <color theme="1"/>
        <rFont val="Times New Roman"/>
        <family val="1"/>
      </rPr>
      <t>Mayo 2021:</t>
    </r>
    <r>
      <rPr>
        <sz val="14"/>
        <color theme="1"/>
        <rFont val="Times New Roman"/>
        <family val="1"/>
      </rPr>
      <t xml:space="preserve"> El area responsable no remite avance ni soportes que permita evaluar el cumplimiento de la accion.
</t>
    </r>
    <r>
      <rPr>
        <b/>
        <sz val="14"/>
        <color theme="1"/>
        <rFont val="Times New Roman"/>
        <family val="1"/>
      </rPr>
      <t xml:space="preserve">Recomendación: </t>
    </r>
    <r>
      <rPr>
        <sz val="14"/>
        <color theme="1"/>
        <rFont val="Times New Roman"/>
        <family val="1"/>
      </rPr>
      <t>Realizar las actuacones a la mayor brevedad posible a fin de cumplir con la acción, teniendo en cuenta que se materializa el riesgp de Incumplimiento de la acción.</t>
    </r>
  </si>
  <si>
    <r>
      <t xml:space="preserve">La accion fue formulada el 2 de julio de 2020. Por lo que a corte del ultimo seguimiento realizado al plan de mejoramiento ( Mayo de 2020) no fue tomada
</t>
    </r>
    <r>
      <rPr>
        <b/>
        <sz val="14"/>
        <color theme="1"/>
        <rFont val="Times New Roman"/>
        <family val="1"/>
      </rPr>
      <t xml:space="preserve">Octubre 2020: </t>
    </r>
    <r>
      <rPr>
        <sz val="14"/>
        <color theme="1"/>
        <rFont val="Times New Roman"/>
        <family val="1"/>
      </rPr>
      <t xml:space="preserve">Se evidenció para los meses de agosto, septiembre, octubre de 2020, Planner de manera mensual (software de seguimiento de metas) implementado  en archivos Excel, en los cuales se realiza el seguimiento del giro de reservas presupuestales y ejecución del presupuesto de la vigencia.
Igualmente se realizo seguimiento al avance de ejecución financiera (recursos de inversión directa y ejecución reservas por subsecretaria y proyectos de inversión) en los siguientes Comités Directivos de la entidad:
*Comité Directivo virtual No. 011 de fecha 20 de agosto de 2020.
*Comite Directivo virtual No. 012 de fecha 03 de septiembre de 2020.
</t>
    </r>
    <r>
      <rPr>
        <b/>
        <sz val="14"/>
        <color theme="1"/>
        <rFont val="Times New Roman"/>
        <family val="1"/>
      </rPr>
      <t>Recomendación</t>
    </r>
    <r>
      <rPr>
        <sz val="14"/>
        <color theme="1"/>
        <rFont val="Times New Roman"/>
        <family val="1"/>
      </rPr>
      <t xml:space="preserve">: Modificar la meta teniendo en cuenta la fecha de inicio y terminación de la acción pasando de  4 A 10 Actas  de reunión y reporte de seguimiento al cronograma de ejecución y pagos, toda vez que la acción esta definida en seguimientos mensuales.
</t>
    </r>
    <r>
      <rPr>
        <b/>
        <sz val="14"/>
        <color theme="1"/>
        <rFont val="Times New Roman"/>
        <family val="1"/>
      </rPr>
      <t>Diciembre 2020:</t>
    </r>
    <r>
      <rPr>
        <sz val="14"/>
        <color theme="1"/>
        <rFont val="Times New Roman"/>
        <family val="1"/>
      </rPr>
      <t xml:space="preserve"> Se evidenció para los meses de agosto, septiembre, octubre, noviembre y diciembre de 2020, Planner de manera mensual (software de seguimiento de metas) implementado  en archivos Excel, en los cuales se realiza el seguimiento del giro de reservas presupuestales y ejecución del presupuesto de la vigencia.
Igualmente se realizo seguimiento al avance de ejecución financiera (recursos de inversión directa y ejecución reservas por subsecretaria y proyectos de inversión) en los siguientes Comités Directivos de la entidad:
*Comité Directivo virtual No. 011 de fecha 20 de agosto de 2020.
*Comite Directivo virtual No. 012 de fecha 03 de septiembre de 2020.
*Comite Directivo virtual No. 013 de fecha 16 de octubre de 2020.
*Comite Directivo virtual No. 014 de fecha 30 de noviembre de 2020. 
*Comite Directivo virtual No. 015 de fecha 19 de diciembre de 2020.
Teniendo en cuenta la acción se mantiene en estado de ejecución hasta que se evidencie la totalidad de los seguimientos mensuales a la fecha de finalización de la acción.
</t>
    </r>
    <r>
      <rPr>
        <b/>
        <sz val="14"/>
        <color theme="1"/>
        <rFont val="Times New Roman"/>
        <family val="1"/>
      </rPr>
      <t>Recomendación:</t>
    </r>
    <r>
      <rPr>
        <sz val="14"/>
        <color theme="1"/>
        <rFont val="Times New Roman"/>
        <family val="1"/>
      </rPr>
      <t xml:space="preserve"> Verificar la coherencia entre la acción propuesta, el indicador y el periodo definido para realizar la misma y tener en cuenta la recomendación dada en el seguimiento a corte de octubre de 2020.
</t>
    </r>
    <r>
      <rPr>
        <b/>
        <sz val="14"/>
        <color theme="1"/>
        <rFont val="Times New Roman"/>
        <family val="1"/>
      </rPr>
      <t>Mayo 2021:</t>
    </r>
    <r>
      <rPr>
        <sz val="14"/>
        <color theme="1"/>
        <rFont val="Times New Roman"/>
        <family val="1"/>
      </rPr>
      <t xml:space="preserve"> Se evidenció para los meses de febrero, marzo, abril, mayo de 2021, Planner de manera mensual (software de seguimiento de metas) implementado  en archivos Excel, en los cuales se realiza el seguimiento del giro de reservas presupuestales y ejecución del presupuesto de la vigencia.
Igualmente se realizo seguimiento al avance de ejecución financiera (recursos de inversión directa y ejecución reservas por subsecretaria y proyectos de inversión) en los siguientes Comités Directivos de la entidad:
*Comité Directivo virtual No. 01 de fecha 07 de enero de 2021.
*Comité Directivo virtual No. 02 de fecha 18 de febrero de 2021.
*Comité Directivo virtual No. 03 de fecha 22 de abril de 2021.
</t>
    </r>
    <r>
      <rPr>
        <b/>
        <sz val="14"/>
        <color theme="1"/>
        <rFont val="Times New Roman"/>
        <family val="1"/>
      </rPr>
      <t>Observacion</t>
    </r>
    <r>
      <rPr>
        <sz val="14"/>
        <color theme="1"/>
        <rFont val="Times New Roman"/>
        <family val="1"/>
      </rPr>
      <t xml:space="preserve">: No se remite soporte Planner de manera mensual (software de seguimiento de metas) para el mes de enero de 2021.
-No se remiten soportes de comites directivos de los meses marzo y mayo de 2021.
</t>
    </r>
    <r>
      <rPr>
        <b/>
        <sz val="14"/>
        <color theme="1"/>
        <rFont val="Times New Roman"/>
        <family val="1"/>
      </rPr>
      <t>Recomendación</t>
    </r>
    <r>
      <rPr>
        <sz val="14"/>
        <color theme="1"/>
        <rFont val="Times New Roman"/>
        <family val="1"/>
      </rPr>
      <t>: Verificar la coherencia entre la acción propuesta, el indicador y el periodo definido para realizar la misma.
-Remitir la totalidad de soportes que evidencien el cumplimiento de las acciones planteadas.</t>
    </r>
  </si>
  <si>
    <r>
      <t xml:space="preserve">La accion fue formulada el 2 de julio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Si bien la entidad aporta soportes de actuaciones administrativas adelantadas dentro del proceso ( *Archivo PDF radicado - proceso de notificación resolución 3107, *Publicaciones 3107 de 2019)  no aporta información que permita establecer en que estado se encontraba el expediente al momento de hallazgo y en que ha consistido el seguimiento objeto de la acción. 
</t>
    </r>
    <r>
      <rPr>
        <b/>
        <sz val="14"/>
        <color theme="1"/>
        <rFont val="Times New Roman"/>
        <family val="1"/>
      </rPr>
      <t>Recomendación:</t>
    </r>
    <r>
      <rPr>
        <sz val="14"/>
        <color theme="1"/>
        <rFont val="Times New Roman"/>
        <family val="1"/>
      </rPr>
      <t xml:space="preserve"> Remitir los soportes que permita establecer el estado del expediente en referencia al la  OPV 25 de Nov, Manzana 52. a fin de definir el estado de avance o cumplimiento de la acción
</t>
    </r>
    <r>
      <rPr>
        <b/>
        <sz val="14"/>
        <color theme="1"/>
        <rFont val="Times New Roman"/>
        <family val="1"/>
      </rPr>
      <t>Diciembre 2020: S</t>
    </r>
    <r>
      <rPr>
        <sz val="14"/>
        <color theme="1"/>
        <rFont val="Times New Roman"/>
        <family val="1"/>
      </rPr>
      <t xml:space="preserve">e aporta el informe de seguimiento al expediente 3-2018-0731401, del periodo 1 de agosto a 31 de diciembre de 2020, en el cual se informa avance del proceso y el estado de cobro persuasivo y sus notificaciones con los radicados Nos. 2-2050- 50120, 2-2050- 50121 y 2-2050- 50122. De igual manera, se incluye el proceso de notificación de la Resolución 3107 de 2019. En ese orden se ha realizado un seguimiento 
</t>
    </r>
    <r>
      <rPr>
        <b/>
        <sz val="14"/>
        <color theme="1"/>
        <rFont val="Times New Roman"/>
        <family val="1"/>
      </rPr>
      <t>Soportes:</t>
    </r>
    <r>
      <rPr>
        <sz val="14"/>
        <color theme="1"/>
        <rFont val="Times New Roman"/>
        <family val="1"/>
      </rPr>
      <t xml:space="preserve"> Informe de seguimiento al expediente 3-2018-0731401, del periodo 1 de agosto a 31 de diciembre de 2020,  notificaciones con los radicados Nos. 2-2050- 50120, 2-2050- 50121 y 2-2050- 50122.
</t>
    </r>
    <r>
      <rPr>
        <b/>
        <sz val="14"/>
        <color theme="1"/>
        <rFont val="Times New Roman"/>
        <family val="1"/>
      </rPr>
      <t>Recomendación</t>
    </r>
    <r>
      <rPr>
        <sz val="14"/>
        <color theme="1"/>
        <rFont val="Times New Roman"/>
        <family val="1"/>
      </rPr>
      <t xml:space="preserve">: Efectuar el segundo seguimiento al expediente 3-2018-0731401 en los términos oportunos, es decir antes del 16 de junio 2021.
</t>
    </r>
    <r>
      <rPr>
        <b/>
        <sz val="14"/>
        <color theme="1"/>
        <rFont val="Times New Roman"/>
        <family val="1"/>
      </rPr>
      <t xml:space="preserve">Mayo 2021: </t>
    </r>
    <r>
      <rPr>
        <sz val="14"/>
        <color theme="1"/>
        <rFont val="Times New Roman"/>
        <family val="1"/>
      </rPr>
      <t xml:space="preserve">Se aportó el informe de seguimiento al expediente 3-2018-07314-1 del periodo comprendido entre 01/08/2020 al 30/04/2021, en el cual se evidencia que una vez finalizó el trámite de cobro persuasivo (realizado a través de radicados 2-2020-50120, 2-2020-50121 y 2-2020-50122 del 30 de diciembre), mediante radicado 2-2021-04592 del 3 de febrero de 2021 con “ASUNTO: Remisión expediente para cobro coactivo. Resolución No. 3107 de 2019”, se remitió copia de la Resolución 3107 de 2019, junto con los documentos que constituyen el título ejecutivo, a la Subdirección de Cobro no Tributario de la Secretaría Distrital de Hacienda para adelantar el respectivo cobro coactivo. En consecuencia y estableciéndose que, de conformidad con las competencias asignadas a la Subdirección de Investigaciones y Control de Vivienda, ya se realizaron las actuaciones pertinentes que concluyeron con él envió de los mencionados documentos a la Secretaría de Hacienda para que allí se adelante el cobro coactivo de la multa impuesta en la Resolución señalada, se establece que la meta y la acción establecidas se cumplieron.  </t>
    </r>
  </si>
  <si>
    <r>
      <t xml:space="preserve">La accion fue formulada el 2 de julio de 2020. Por lo que a corte del ultimo seguimiento realizado al plan de mejoramiento ( Mayo de 2020) no fue tomada
</t>
    </r>
    <r>
      <rPr>
        <b/>
        <sz val="14"/>
        <color theme="1"/>
        <rFont val="Times New Roman"/>
        <family val="1"/>
      </rPr>
      <t xml:space="preserve">Octubre 2020: </t>
    </r>
    <r>
      <rPr>
        <sz val="14"/>
        <color theme="1"/>
        <rFont val="Times New Roman"/>
        <family val="1"/>
      </rPr>
      <t xml:space="preserve">Teniendo en cuenta que la acción inició el 01-08-2020, solo se aporta archivo de pantallazo  denominado “ Soporte SPOA 1, 2 y 3 “ de seguimiento de denuncia a la Fiscalía cuya fecha de consulta es el 6 de noviembre de 2020, es decir es posterior a la fecha del presente seguimiento,  por lo que no se registra avance. 
</t>
    </r>
    <r>
      <rPr>
        <b/>
        <sz val="14"/>
        <color theme="1"/>
        <rFont val="Times New Roman"/>
        <family val="1"/>
      </rPr>
      <t xml:space="preserve">Recomendación: </t>
    </r>
    <r>
      <rPr>
        <sz val="14"/>
        <color theme="1"/>
        <rFont val="Times New Roman"/>
        <family val="1"/>
      </rPr>
      <t xml:space="preserve">Contar en el próximo seguimiento con soportes de seguimiento de denuncia a la Fiscalía por parte del área responsable, correspondiente al periodo de ejecución de la acción a fin de validar avance de la acción establecida.
</t>
    </r>
    <r>
      <rPr>
        <b/>
        <sz val="14"/>
        <color theme="1"/>
        <rFont val="Times New Roman"/>
        <family val="1"/>
      </rPr>
      <t>Diciembre: 2020:</t>
    </r>
    <r>
      <rPr>
        <sz val="14"/>
        <color theme="1"/>
        <rFont val="Times New Roman"/>
        <family val="1"/>
      </rPr>
      <t xml:space="preserve"> Se observa que los seguimientos al proceso ante la Fiscalía se realizan por medio del SPOA, correspondiente al 6/11/2020, 04/12/2020 y 31/12/2020, mediante el cual informa que la investigación está activa y que se asignó al despacho Fiscalía 134 Seccional. por lo anterior se observan 3 seguimiento de los 11 que se tienen programasdos 
</t>
    </r>
    <r>
      <rPr>
        <b/>
        <sz val="14"/>
        <color theme="1"/>
        <rFont val="Times New Roman"/>
        <family val="1"/>
      </rPr>
      <t xml:space="preserve">Soportes: </t>
    </r>
    <r>
      <rPr>
        <sz val="14"/>
        <color theme="1"/>
        <rFont val="Times New Roman"/>
        <family val="1"/>
      </rPr>
      <t xml:space="preserve">Pdfs de pantallazos SPOA correspondeintes a las fechas de  6/11/2020, 04/12/2020 y 31/12/2020.
</t>
    </r>
    <r>
      <rPr>
        <b/>
        <sz val="14"/>
        <color theme="1"/>
        <rFont val="Times New Roman"/>
        <family val="1"/>
      </rPr>
      <t>Recomendación:</t>
    </r>
    <r>
      <rPr>
        <sz val="14"/>
        <color theme="1"/>
        <rFont val="Times New Roman"/>
        <family val="1"/>
      </rPr>
      <t xml:space="preserve"> Revisar los soporte documentales que evidencien el seguimiento mensual al proceso penal y actualización del periodo comprendido entre agosto a octubre de 2020.
</t>
    </r>
    <r>
      <rPr>
        <b/>
        <sz val="14"/>
        <color theme="1"/>
        <rFont val="Times New Roman"/>
        <family val="1"/>
      </rPr>
      <t>Mayo 2021:</t>
    </r>
    <r>
      <rPr>
        <sz val="14"/>
        <color theme="1"/>
        <rFont val="Times New Roman"/>
        <family val="1"/>
      </rPr>
      <t xml:space="preserve"> De conformidad con los soportes allegados se evidencia que se realizaron seguimiento al proceso ante la Fiscalía por medio del SPOA, correspondientes a las fecha: 6/11/2020, 4/12/2020, 30/12/2020, 29/01/2021, 28/02/2021, 25/03/2021, 26/04/2021, 25/05/2021 y 13/06/2021, según los cuales se establece que el Caso Noticia No: 110016000050201919655 se encuentra asignado al Despacho FISCALIA 134 SECCIONAL, UNIDAD FE PUBLICA Y ORDEN ECONOMICO – ORDINARIO - Seccional DIRECCIÓN SECCIONAL DE BOGOTÁ con fecha de asignación 09 de octubre de 2019. Aunado a lo anterior es pertinente aclarar que respecto del archivo denominado “1, 2 Y 3 SOPORTE SPOA 1, 2 y 3” contiene el pantallazo del seguimiento de fecha 6/11/2020. Con fundamento en lo anterior, para el presente seguimiento con corte a 31 de mayo de 2021, se encuentran soportados 9 seguimientos de los 11 contemplados en la meta. Adicionalmente no se aportan soportes de las actualizaciones realizadas en SIPROJ, tal y como se encuentra contemplado en el Plan de Mejoramiento. Con fundamento en lo anterior se establece un avance del 81.81 
</t>
    </r>
    <r>
      <rPr>
        <b/>
        <sz val="14"/>
        <color theme="1"/>
        <rFont val="Times New Roman"/>
        <family val="1"/>
      </rPr>
      <t xml:space="preserve"> Alerta: </t>
    </r>
    <r>
      <rPr>
        <sz val="14"/>
        <color theme="1"/>
        <rFont val="Times New Roman"/>
        <family val="1"/>
      </rPr>
      <t xml:space="preserve">Teniendo en cuenta que la acción finaliza el 16 de junio de 2021 se deben remitir para el próximo seguimiento los dos soportes de seguimiento faltantes y las actualizaciones del SIPROJ. 
</t>
    </r>
  </si>
  <si>
    <r>
      <t xml:space="preserve">La accion fue formulada el 2 de julio de 2020. Por lo que a corte del ultimo seguimiento realizado al plan de mejoramiento ( Mayo de 2020) no fue tomada.
</t>
    </r>
    <r>
      <rPr>
        <b/>
        <sz val="14"/>
        <color theme="1"/>
        <rFont val="Times New Roman"/>
        <family val="1"/>
      </rPr>
      <t xml:space="preserve">Octubre 2020: </t>
    </r>
    <r>
      <rPr>
        <sz val="14"/>
        <color theme="1"/>
        <rFont val="Times New Roman"/>
        <family val="1"/>
      </rPr>
      <t xml:space="preserve">De conformidad con la información aportada se observa 2 seguimiento a requerimientos bimestral a la OPV 25 de noviembre así: Radicado No 2-2020-21802 del 28 de agosto de 2019 y Radicado No. Octubre 2020: De conformidad con la información aportada se observa 2 seguimiento a requerimientos bimestral a la OPV 25 de noviembre así: Radicado No 2-2020-21802 del 28 de agosto de 2019 y Radicado No. 2-2020-38755 del 4 de noviembre de 2020; a la fecha del presente seguimiento se evidencia un avance correspondiente al requerimiento realizado en el mes de agosto (Radicado No 2-2020-21802 del 28 de agosto de 2020).
</t>
    </r>
    <r>
      <rPr>
        <b/>
        <sz val="14"/>
        <color theme="1"/>
        <rFont val="Times New Roman"/>
        <family val="1"/>
      </rPr>
      <t xml:space="preserve">Recomendación: </t>
    </r>
    <r>
      <rPr>
        <sz val="14"/>
        <color theme="1"/>
        <rFont val="Times New Roman"/>
        <family val="1"/>
      </rPr>
      <t xml:space="preserve">Contar en el próximo seguimiento con la ejecución de los seguimientos bimestrales a la OPV 25 de noviembre que el área responsable realiza a fin de validar su efectividad.
</t>
    </r>
    <r>
      <rPr>
        <b/>
        <sz val="14"/>
        <color theme="1"/>
        <rFont val="Times New Roman"/>
        <family val="1"/>
      </rPr>
      <t>Diciembre 2020</t>
    </r>
    <r>
      <rPr>
        <sz val="14"/>
        <color theme="1"/>
        <rFont val="Times New Roman"/>
        <family val="1"/>
      </rPr>
      <t xml:space="preserve">: Se observa que se han realizado tres (3) requerimientos a la OPV, de fechas 23 de agosto de 2020  ,  04 de noviembre de 2020 y 14 de diciembre de 2020, por medio de los cuales se requiere a OPV a cumplir con las obligaciones derivadas del registro para desarrollar planes y programas de inmuebles destinados a vivienda.
</t>
    </r>
    <r>
      <rPr>
        <b/>
        <sz val="14"/>
        <color theme="1"/>
        <rFont val="Times New Roman"/>
        <family val="1"/>
      </rPr>
      <t>Soportes:</t>
    </r>
    <r>
      <rPr>
        <sz val="14"/>
        <color theme="1"/>
        <rFont val="Times New Roman"/>
        <family val="1"/>
      </rPr>
      <t xml:space="preserve">Requeimiento Rad 2-2020-21802 del 28 de sgoto de 2020 ( Requerimiento Ago-sep) ,  Requerimiento Raduicado  2-2020-38755del 4 de noviembre de 2020   ( Requerimiento oct-nov) y  Requerimiento 3 - 2-2020-46823  del 14 de diciembre de 2020 ( Requerimiento dic-ene)
</t>
    </r>
    <r>
      <rPr>
        <b/>
        <sz val="14"/>
        <color theme="1"/>
        <rFont val="Times New Roman"/>
        <family val="1"/>
      </rPr>
      <t>Recomendación:</t>
    </r>
    <r>
      <rPr>
        <sz val="14"/>
        <color theme="1"/>
        <rFont val="Times New Roman"/>
        <family val="1"/>
      </rPr>
      <t xml:space="preserve"> Efectuar tres seguimientos en el primer semestre del 2021, para el cumplimiento de la meta, teniendo en cuenta la fecha de vencimiento de la acción, es decir antes del 16 de junio 2021.
</t>
    </r>
    <r>
      <rPr>
        <b/>
        <sz val="14"/>
        <color theme="1"/>
        <rFont val="Times New Roman"/>
        <family val="1"/>
      </rPr>
      <t>Mayo 2021</t>
    </r>
    <r>
      <rPr>
        <sz val="14"/>
        <color theme="1"/>
        <rFont val="Times New Roman"/>
        <family val="1"/>
      </rPr>
      <t xml:space="preserve">:En atención a los soportes allegados, se evidencia que se realizaron (seis) requerimientos a la OPV en las siguientes fechas: Requerimiento radicado 2-2020-21802 del 28 de agosto de 2020 ( Requerimiento Ago-sep),  Requerimiento radicado 2-2020-38755 del 4 de noviembre de 2020 ( Requerimiento oct-nov),  Requerimiento radicado 2-2020-46823  del 14 de diciembre de 2020 ( Requerimiento dic-ene), Requerimiento radicado 2-2021-07860 del 22 de febrero de 2021 (Requerimiento feb-marzo), Requerimiento radicado 2-2021-19041 del 24 de abril de 2021 (Requerimiento abril-mayo) y Requerimiento radicado 2-2021-29538 del 10 de junio de 2021, con fundamento en lo anterior se evidencia que se cumplió con los requerimientos establecidos en la meta, en consecuencia se da por cumplida la acción. 
</t>
    </r>
    <r>
      <rPr>
        <b/>
        <sz val="14"/>
        <color theme="1"/>
        <rFont val="Times New Roman"/>
        <family val="1"/>
      </rPr>
      <t>Recomendación:</t>
    </r>
    <r>
      <rPr>
        <sz val="14"/>
        <color theme="1"/>
        <rFont val="Times New Roman"/>
        <family val="1"/>
      </rPr>
      <t xml:space="preserve"> Fortalecer los mecanismos de control con el fin de evitar la ocurrencia de este tipo de hallazgos</t>
    </r>
  </si>
  <si>
    <t>31/10/2020
31/12/2021
31/05/2021</t>
  </si>
  <si>
    <r>
      <t xml:space="preserve">La accion fue formulada el 7 de octubre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El area responsable no remitio información 
</t>
    </r>
    <r>
      <rPr>
        <b/>
        <sz val="14"/>
        <color theme="1"/>
        <rFont val="Times New Roman"/>
        <family val="1"/>
      </rPr>
      <t>Recomendación:</t>
    </r>
    <r>
      <rPr>
        <sz val="14"/>
        <color theme="1"/>
        <rFont val="Times New Roman"/>
        <family val="1"/>
      </rPr>
      <t xml:space="preserve"> Dar inicio a la accion con el fin de cumplirla en los tiempos establecidos y evitar la metarialización del riesgo de incumplimiento del plan de mejoramiento
</t>
    </r>
    <r>
      <rPr>
        <b/>
        <sz val="14"/>
        <color theme="1"/>
        <rFont val="Times New Roman"/>
        <family val="1"/>
      </rPr>
      <t>Diciembre 2020</t>
    </r>
    <r>
      <rPr>
        <sz val="14"/>
        <color theme="1"/>
        <rFont val="Times New Roman"/>
        <family val="1"/>
      </rPr>
      <t xml:space="preserve">: El area no remitió soportes que permitieran validar el avance y/o cumplimiento de la acción.
</t>
    </r>
    <r>
      <rPr>
        <b/>
        <sz val="14"/>
        <color theme="1"/>
        <rFont val="Times New Roman"/>
        <family val="1"/>
      </rPr>
      <t>Recomendación:</t>
    </r>
    <r>
      <rPr>
        <sz val="14"/>
        <color theme="1"/>
        <rFont val="Times New Roman"/>
        <family val="1"/>
      </rPr>
      <t xml:space="preserve"> Generar las acciones pertinentes a fin de dar cumplimiento en lso tiempos establecidos y evitar la materialización del riesgo por incumplimiento
</t>
    </r>
    <r>
      <rPr>
        <b/>
        <sz val="14"/>
        <color theme="1"/>
        <rFont val="Times New Roman"/>
        <family val="1"/>
      </rPr>
      <t>Mayo 2021:</t>
    </r>
    <r>
      <rPr>
        <sz val="14"/>
        <color theme="1"/>
        <rFont val="Times New Roman"/>
        <family val="1"/>
      </rPr>
      <t xml:space="preserve"> Se observó un borrador de la circular de entes de control.
</t>
    </r>
    <r>
      <rPr>
        <b/>
        <sz val="14"/>
        <color theme="1"/>
        <rFont val="Times New Roman"/>
        <family val="1"/>
      </rPr>
      <t>Recomendación</t>
    </r>
    <r>
      <rPr>
        <sz val="14"/>
        <color theme="1"/>
        <rFont val="Times New Roman"/>
        <family val="1"/>
      </rPr>
      <t>: Generar las acciones pertinentes a fin de dar cumplimiento en los tiempos establecidos y evitar la materialización del riesgo por incumplimiento</t>
    </r>
  </si>
  <si>
    <r>
      <t xml:space="preserve">La accion fue formulada el 7 de octubre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El area responsable no remitio información 
</t>
    </r>
    <r>
      <rPr>
        <b/>
        <sz val="14"/>
        <color theme="1"/>
        <rFont val="Times New Roman"/>
        <family val="1"/>
      </rPr>
      <t>Recomendación:</t>
    </r>
    <r>
      <rPr>
        <sz val="14"/>
        <color theme="1"/>
        <rFont val="Times New Roman"/>
        <family val="1"/>
      </rPr>
      <t xml:space="preserve"> Dar inicio a la accion con el fin de cumplirla en los tiempos establecidos y evitar la materialización del riesgo de incumplimiento del plan de mejoramiento
</t>
    </r>
    <r>
      <rPr>
        <b/>
        <sz val="14"/>
        <color theme="1"/>
        <rFont val="Times New Roman"/>
        <family val="1"/>
      </rPr>
      <t xml:space="preserve">Diciembre 2020: </t>
    </r>
    <r>
      <rPr>
        <sz val="14"/>
        <color theme="1"/>
        <rFont val="Times New Roman"/>
        <family val="1"/>
      </rPr>
      <t xml:space="preserve">El area no reporto información ni soportes
</t>
    </r>
    <r>
      <rPr>
        <b/>
        <sz val="14"/>
        <color theme="1"/>
        <rFont val="Times New Roman"/>
        <family val="1"/>
      </rPr>
      <t xml:space="preserve">Recomedación: </t>
    </r>
    <r>
      <rPr>
        <sz val="14"/>
        <color theme="1"/>
        <rFont val="Times New Roman"/>
        <family val="1"/>
      </rPr>
      <t xml:space="preserve">Se reitera la recomendacion del seguimiento anterior de "Dar inicio a la accion con el fin de cumplirla en los tiempos establecidos y evitar la materialización del riesgo de incumplimiento del plan de mejoramiento".
</t>
    </r>
    <r>
      <rPr>
        <b/>
        <sz val="14"/>
        <color theme="1"/>
        <rFont val="Times New Roman"/>
        <family val="1"/>
      </rPr>
      <t>Mayo 2021:</t>
    </r>
    <r>
      <rPr>
        <sz val="14"/>
        <color theme="1"/>
        <rFont val="Times New Roman"/>
        <family val="1"/>
      </rPr>
      <t xml:space="preserve"> Se observa memorando No.3-2021-02866 del 16 de junio de 2021 donde la Susbsecretaria de Gestiòn Financiera remite a la Subdirecciòn Financiera los actos administrativos expedidos por dicha Subsecretaria  entre los meses de septiembre de 2020 al 31 de mayo de 2021 en los que se contemplan recursos. Teniendo en cuenta que la accion culmina hasta el mes de septiembre de 2020, el estado de avance se establece a la propocionalidad de los meses de ejecuciòn transcurridos ( 9 meses).
</t>
    </r>
    <r>
      <rPr>
        <b/>
        <sz val="14"/>
        <color theme="1"/>
        <rFont val="Times New Roman"/>
        <family val="1"/>
      </rPr>
      <t>Soportes:</t>
    </r>
    <r>
      <rPr>
        <sz val="14"/>
        <color theme="1"/>
        <rFont val="Times New Roman"/>
        <family val="1"/>
      </rPr>
      <t xml:space="preserve"> CDP 1889 del 14 y 31 de diciembre de 2020 en referencia a  Transferencia de Recursos del Convenio 499 de 2018 FONVIVIENDA, Resoluciones expedidas vigencia 2021: No.048- 418-. Resoluciones expedidas vigencia 2020: 168,-283- 535- 615.
</t>
    </r>
    <r>
      <rPr>
        <b/>
        <sz val="14"/>
        <color theme="1"/>
        <rFont val="Times New Roman"/>
        <family val="1"/>
      </rPr>
      <t xml:space="preserve">Recomendacion: </t>
    </r>
    <r>
      <rPr>
        <sz val="14"/>
        <color theme="1"/>
        <rFont val="Times New Roman"/>
        <family val="1"/>
      </rPr>
      <t>Continuar con la actividad cuya efectividad es la legalizaciòn de los recursos que se han expedido con las resolucuines y CDPS anexos.</t>
    </r>
  </si>
  <si>
    <r>
      <t xml:space="preserve">La accion fue formulada el 7 de octubre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El area responsable no remitio soposrtes que validara estado de ejecución de la acción
</t>
    </r>
    <r>
      <rPr>
        <b/>
        <sz val="14"/>
        <color theme="1"/>
        <rFont val="Times New Roman"/>
        <family val="1"/>
      </rPr>
      <t xml:space="preserve">Recomendación: </t>
    </r>
    <r>
      <rPr>
        <sz val="14"/>
        <color theme="1"/>
        <rFont val="Times New Roman"/>
        <family val="1"/>
      </rPr>
      <t xml:space="preserve">Dar celeridad a la ejecución de la acción con el fin de mitigar el riesgo de incumplimiento del plan de mejoramiento.
</t>
    </r>
    <r>
      <rPr>
        <b/>
        <sz val="14"/>
        <color theme="1"/>
        <rFont val="Times New Roman"/>
        <family val="1"/>
      </rPr>
      <t xml:space="preserve">Diciembre 2020: </t>
    </r>
    <r>
      <rPr>
        <sz val="14"/>
        <color theme="1"/>
        <rFont val="Times New Roman"/>
        <family val="1"/>
      </rPr>
      <t xml:space="preserve">No se aportan evidencias del cumplimiento de la acción.
</t>
    </r>
    <r>
      <rPr>
        <b/>
        <sz val="14"/>
        <color theme="1"/>
        <rFont val="Times New Roman"/>
        <family val="1"/>
      </rPr>
      <t>Recomendación:</t>
    </r>
    <r>
      <rPr>
        <sz val="14"/>
        <color theme="1"/>
        <rFont val="Times New Roman"/>
        <family val="1"/>
      </rPr>
      <t xml:space="preserve"> Ejeuctar y reportar las evidenicias de la acción de conformidad con lo formulado en el PM de la Contralorìa de Bogotà, a fin de ecitar la materialización de riesgo de incumplimiento de la acción en tiempos establecidos
</t>
    </r>
    <r>
      <rPr>
        <b/>
        <sz val="14"/>
        <color theme="1"/>
        <rFont val="Times New Roman"/>
        <family val="1"/>
      </rPr>
      <t xml:space="preserve">Marzo 2021: </t>
    </r>
    <r>
      <rPr>
        <sz val="14"/>
        <color theme="1"/>
        <rFont val="Times New Roman"/>
        <family val="1"/>
      </rPr>
      <t xml:space="preserve">Con radicado No. 2-2021-15772 del 17 de agosto de 2021 se solicto modifcaciòn de fecha, el cual fue aprobado con radicado CB No. 2-2021-09916 del 13 de abril de 2021
</t>
    </r>
    <r>
      <rPr>
        <b/>
        <sz val="14"/>
        <color theme="1"/>
        <rFont val="Times New Roman"/>
        <family val="1"/>
      </rPr>
      <t>Mayo 2021:</t>
    </r>
    <r>
      <rPr>
        <sz val="14"/>
        <color theme="1"/>
        <rFont val="Times New Roman"/>
        <family val="1"/>
      </rPr>
      <t xml:space="preserve"> El responsable de la acción no aporta evidencias que den cuenta de la ejecución de la acción, por consiguiente, no se modifica la calificación de eficacia.
</t>
    </r>
    <r>
      <rPr>
        <b/>
        <sz val="14"/>
        <color theme="1"/>
        <rFont val="Times New Roman"/>
        <family val="1"/>
      </rPr>
      <t>Recomendación</t>
    </r>
    <r>
      <rPr>
        <sz val="14"/>
        <color theme="1"/>
        <rFont val="Times New Roman"/>
        <family val="1"/>
      </rPr>
      <t xml:space="preserve">: Ejecutar las acciones a que haya lugar antes de la fecha de finalización de la acción de mejora propuesta, a fin de evitar la materialización del riesgo de incumplimiento del plan de mejoramiento.
</t>
    </r>
  </si>
  <si>
    <r>
      <t>No. de Acciones ejecutadas de acuerdo al cronograma para la adopción de la política /No. de acciones programadas en el Cronograma</t>
    </r>
    <r>
      <rPr>
        <strike/>
        <sz val="14"/>
        <color theme="1"/>
        <rFont val="Times New Roman"/>
        <family val="1"/>
      </rPr>
      <t xml:space="preserve"> </t>
    </r>
    <r>
      <rPr>
        <sz val="14"/>
        <color theme="1"/>
        <rFont val="Times New Roman"/>
        <family val="1"/>
      </rPr>
      <t>para la adopción Politica*100</t>
    </r>
  </si>
  <si>
    <r>
      <t xml:space="preserve">La accion fue formulada el 2 de julio de 2020. Por lo que a corte del ultimo seguimiento realizado al plan de mejoramiento ( Mayo de 2020) no fue tomada
</t>
    </r>
    <r>
      <rPr>
        <b/>
        <sz val="12"/>
        <color theme="1"/>
        <rFont val="Times New Roman"/>
        <family val="1"/>
      </rPr>
      <t xml:space="preserve">Octubre 2020: </t>
    </r>
    <r>
      <rPr>
        <sz val="12"/>
        <color theme="1"/>
        <rFont val="Times New Roman"/>
        <family val="1"/>
      </rPr>
      <t xml:space="preserve"> El area responsable no remitió soportes del estado de ejecución de la acción, por lo que no es posible emitir avance de esta acción.
</t>
    </r>
    <r>
      <rPr>
        <b/>
        <sz val="12"/>
        <color theme="1"/>
        <rFont val="Times New Roman"/>
        <family val="1"/>
      </rPr>
      <t>Recomendación:</t>
    </r>
    <r>
      <rPr>
        <sz val="12"/>
        <color theme="1"/>
        <rFont val="Times New Roman"/>
        <family val="1"/>
      </rPr>
      <t xml:space="preserve"> Dar celeridad a la ejecución de la acción con el fin de mitigar el riesgo de incumplimiento del plan de mejoramiento.
</t>
    </r>
    <r>
      <rPr>
        <b/>
        <sz val="12"/>
        <color theme="1"/>
        <rFont val="Times New Roman"/>
        <family val="1"/>
      </rPr>
      <t xml:space="preserve">Diciembre 2020: </t>
    </r>
    <r>
      <rPr>
        <sz val="12"/>
        <color theme="1"/>
        <rFont val="Times New Roman"/>
        <family val="1"/>
      </rPr>
      <t xml:space="preserve">Se observó documento denominado "PM07-FO537 Cronograma de trabajo Política Pública_Plan de Mto31 Dic" dentro del cual se observó que se tienne relacionadas 9 actividades para la reformulación de la Politíca Pública, para lo cual respecto a als actividades de octubre , noviembre y diciembre de 2020 se observó lo siguiente:
1. Actualizar el documento de Diagnóstico - DTS Política Pública Gestión Integral del Hábitat : Se observó documento denominado "POLÍTICA DE GESTIÓN INTEGRAL DEL SECTOR HÁBITAT PARA BOGOTÁ D.C.DOCUMENTO TÉCNICO DE SOPORTE –DTS" correspondiente al mes de diciembre de 2020
2. Reformular de objetivos y resultados esperados de la Política Pública Gestión Integral del Hábitat: Se observó documento en word denominado "olítica Pública Gestión Integral del Hábitat - PGIH" dentro del cual se observó en el marco del horizonte de tiempo 201-2030 el objetivo general, los objetivos estratégicos y los resultados esperados por cada uno, los cuales fueron socializados en el marco de las mesas de trabajo realizadas con las dependencias que tienen participación en la Politica.
3. Realizar mesas de trabajo con las dependencias y entidades con productos en el Plan de Acción Política Pública Gestión Integral del Hábitat : Se observó 18 actas de trabajo y listados de asistencia de mesas de trabajo realizado con dependencias de la entidad y entidades externas como SDP, SDA, SDM, SID, entre otros, dentro de las cuale sse relacionó temas como : Socializar y obtener retroalimentación al proceso de reformulación de la política pública 2020, Concertar los productos de la dependencia en el plan de acción, als cuales fueron realizadas en los meses de octubre, noviembre y diciembre de 2020. Lo anterior, genera un avance en el indicador del 33%, </t>
    </r>
    <r>
      <rPr>
        <b/>
        <sz val="12"/>
        <color theme="1"/>
        <rFont val="Times New Roman"/>
        <family val="1"/>
      </rPr>
      <t>dado que a la fecha se han ejecutado 3 de las 9 acciones programadas en el cronograma de trabajo para la Politica Pública.</t>
    </r>
    <r>
      <rPr>
        <sz val="12"/>
        <color theme="1"/>
        <rFont val="Times New Roman"/>
        <family val="1"/>
      </rPr>
      <t xml:space="preserve">
</t>
    </r>
    <r>
      <rPr>
        <b/>
        <sz val="12"/>
        <color theme="1"/>
        <rFont val="Times New Roman"/>
        <family val="1"/>
      </rPr>
      <t>Soportes:</t>
    </r>
    <r>
      <rPr>
        <sz val="12"/>
        <color theme="1"/>
        <rFont val="Times New Roman"/>
        <family val="1"/>
      </rPr>
      <t xml:space="preserve"> 1. Sooportes como actas de reunión y listados de asistencia de 18 meses de trabajo realizadas con entidades externas y dependencias de la SDHT que cuentan con productos de la Política GIH.
2. PM07-FO537 Cronograma de trabajo Política Pública_Plan de Mto31 Dic
3. Documento Reuniones socializacion PGIH 2020_31 Dic 2020
4. Presentación en power poin "Política Pública Gestión Integral del Hábitat"
5. Documento en word "Política Pública Gestión Integral del Hábitat_Objetivos_31 Dic 2020"
6. "POLÍTICA DE GESTIÓN INTEGRAL DEL SECTOR HÁBITAT PARA BOGOTÁ D.C.DOCUMENTO TÉCNICO DE SOPORTE –DTS"
</t>
    </r>
    <r>
      <rPr>
        <b/>
        <sz val="12"/>
        <color theme="1"/>
        <rFont val="Times New Roman"/>
        <family val="1"/>
      </rPr>
      <t>Recomendación:</t>
    </r>
    <r>
      <rPr>
        <sz val="12"/>
        <color theme="1"/>
        <rFont val="Times New Roman"/>
        <family val="1"/>
      </rPr>
      <t xml:space="preserve"> Continuar con la ejecución de las acciones establecidas en el cronograma de trabajo de acuerdo a los tiempos definidos a fin de evitar la materialización del riesgo por incumplimiento.
Generar soportes de aprobación de los documentos en borrador que se trabajan al interior de la dependencia, con el fin de identificar la oficialidad de los mismos, ejemplo aprobació del cronograma de trabajo y/o DTS
</t>
    </r>
    <r>
      <rPr>
        <b/>
        <sz val="12"/>
        <color theme="1"/>
        <rFont val="Times New Roman"/>
        <family val="1"/>
      </rPr>
      <t xml:space="preserve">Mayo 2021: </t>
    </r>
    <r>
      <rPr>
        <sz val="12"/>
        <color theme="1"/>
        <rFont val="Times New Roman"/>
        <family val="1"/>
      </rPr>
      <t xml:space="preserve">Se evidenció en Excel cronograma de actividades donde se relacionan 9 actividades para la reformulación de la Política Pública Gestión Integral del Hábitat – PGIH, para lo cual respecto a las actividades realizadas en el periodo de seguimiento se observóestado de ejecucion de 3 actividades con el siguiente porcentaje:
Act 1: Actualizar el documento de Diagnóstico - DTS Política Pública Gestión Integral del Hábitat :Se observa Documento de Diagnóstico - DTS actualizado 90%
Act 2: Reformular de objetivos y resultados esperados de la Política Pública Gestión Integral del Hábitat : 70%
Act 3: Realizar mesas de trabajo con las dependencias y entidades con productos en el Plan de Acción Política Pública Gestión Integral del Hábitat :  Se observa Informe en formato Word de las 40 mesas de trabajo implementadas en 2021.: 50%.
Adicionalmente se observan las siguientes soportes :Act 4. Archivo Excel con el Plan de Acción de la PGIH, junto con 32 Fichas técnicas de indicadores, Act 5. Documento de trabajo CONPES denominado “POLÍTICA PÚBLICA DE GESTIÓN INTEGRAL DEL HÁBITAT – PGIH - 2021 -2030” y Act 6. Documento denominado “ESTRATEGIA DE PARTICIPACIÓN, CONSULTA Y SOCIALIZACIÓN EN LA FASE DE AGENDA PÚBLICA Y FORMULACIÓN DE LA POLÍTICA PÚBLICA GESTIÓN INTEGRAL DEL HÁBITAT 2021 – 2030”, no obstanye no se evidenci a avne en el cronograma, por lo quer no es posile tenerlos en cuenta.
En es orden se observa que las 3 actividades que se encuentran en desarrollo no se han cumplido en su totalidad por lo que se mantiene el mismo avance del seguimiento anterior.
</t>
    </r>
    <r>
      <rPr>
        <b/>
        <sz val="12"/>
        <color theme="1"/>
        <rFont val="Times New Roman"/>
        <family val="1"/>
      </rPr>
      <t>Recomendacione</t>
    </r>
    <r>
      <rPr>
        <sz val="12"/>
        <color theme="1"/>
        <rFont val="Times New Roman"/>
        <family val="1"/>
      </rPr>
      <t>s: Contar en el proximo seguimiento con los productos que debe cumplir cada una de las actividades a fin de determinar de manera clara los porcentajes definidos en cada uno de los segimientos. y con las evidencias que evidencien el cumplimiento total del cronograma, teniendo en cuenta la fecha de cumplimiento de la acciòn. Lo anterior a fin de evitar la materializaciòn del riesgo de incumplimiento.</t>
    </r>
  </si>
  <si>
    <r>
      <t xml:space="preserve">La accion fue formulada el 2 de julio de 2020. Por lo que a corte del ultimo seguimiento realizado al plan de mejoramiento ( Mayo de 2020) no fue tomada
</t>
    </r>
    <r>
      <rPr>
        <b/>
        <sz val="14"/>
        <color theme="1"/>
        <rFont val="Times New Roman"/>
        <family val="1"/>
      </rPr>
      <t xml:space="preserve">Octubre 2020: </t>
    </r>
    <r>
      <rPr>
        <sz val="14"/>
        <color theme="1"/>
        <rFont val="Times New Roman"/>
        <family val="1"/>
      </rPr>
      <t xml:space="preserve"> El área responsable no remitió soportes del estado de ejecución de la acción, por lo que no es posible emitir avance de esta acción.
</t>
    </r>
    <r>
      <rPr>
        <b/>
        <sz val="14"/>
        <color theme="1"/>
        <rFont val="Times New Roman"/>
        <family val="1"/>
      </rPr>
      <t>Recomendación:</t>
    </r>
    <r>
      <rPr>
        <sz val="14"/>
        <color theme="1"/>
        <rFont val="Times New Roman"/>
        <family val="1"/>
      </rPr>
      <t xml:space="preserve"> Dar celeridad a la ejecución de la acción con el fin de mitigar el riesgo de incumplimiento del plan de mejoramiento
</t>
    </r>
    <r>
      <rPr>
        <b/>
        <sz val="14"/>
        <color theme="1"/>
        <rFont val="Times New Roman"/>
        <family val="1"/>
      </rPr>
      <t>Diciembre 2020:</t>
    </r>
    <r>
      <rPr>
        <sz val="14"/>
        <color theme="1"/>
        <rFont val="Times New Roman"/>
        <family val="1"/>
      </rPr>
      <t xml:space="preserve"> Se observó documento denominado "POLÍTICA DE GESTIÓN INTEGRAL DEL SECTOR HÁBITAT PARA BOGOTÁ D.C.DOCUMENTO TÉCNICO DE SOPORTE –DTS" correspondiente al mes de diciembre de 2020, sin embargo el mismo no cuenta con soporte que permita identificar que el odcumento oficial actualizado. La acción genera un avance del 33% teniendo en cuenta que se ha actualizado 1 de los 3 documeentos establecidos a actualizar,
</t>
    </r>
    <r>
      <rPr>
        <b/>
        <sz val="14"/>
        <color theme="1"/>
        <rFont val="Times New Roman"/>
        <family val="1"/>
      </rPr>
      <t>Soportes:</t>
    </r>
    <r>
      <rPr>
        <sz val="14"/>
        <color theme="1"/>
        <rFont val="Times New Roman"/>
        <family val="1"/>
      </rPr>
      <t xml:space="preserve"> "POLÍTICA DE GESTIÓN INTEGRAL DEL SECTOR HÁBITAT PARA BOGOTÁ D.C.DOCUMENTO TÉCNICO DE SOPORTE –DTS"
</t>
    </r>
    <r>
      <rPr>
        <b/>
        <sz val="14"/>
        <color theme="1"/>
        <rFont val="Times New Roman"/>
        <family val="1"/>
      </rPr>
      <t>Recomendación</t>
    </r>
    <r>
      <rPr>
        <sz val="14"/>
        <color theme="1"/>
        <rFont val="Times New Roman"/>
        <family val="1"/>
      </rPr>
      <t xml:space="preserve">: Continuar con la ejecución de la acción en los tiempos establecidos a fin de evitar la materialización del riesgo por incumplimiento. Generar soportes que permitan identificar la oficialidad de los documetnos actualizados, ejemplo: Actas de reunión de aprobación por parte del responsable de la dependencia.
</t>
    </r>
    <r>
      <rPr>
        <b/>
        <sz val="14"/>
        <color theme="1"/>
        <rFont val="Times New Roman"/>
        <family val="1"/>
      </rPr>
      <t>Mayo 2021: S</t>
    </r>
    <r>
      <rPr>
        <sz val="14"/>
        <color theme="1"/>
        <rFont val="Times New Roman"/>
        <family val="1"/>
      </rPr>
      <t xml:space="preserve">e evidenció archivo Excel con el Plan de Acción de la PGISH, junto con 32 Fichas técnicas de indicadores, Documento de trabajo CONPES denominado “POLÍTICA PÚBLICA DE GESTIÓN INTEGRAL DEL HÁBITAT – PGIH - 2021 -2030” y memorando 3-2021-01600 del 30 de marzo de 2021 en donde se hace remisión a la Secretaría de Hábitat y a la Asesora de Control Interno del Documento Técnico de Soporte – DTS de la Política de Gestión Integral del Hábitat para Bogotá, Documento CONPES, Plan de acción del PGISH e  informe de mesas de trabajo de socialización y concertación de productos. No obstante no es claro el cumplimiento, teniendo en cuenta que se desconoce el numero de documentos programados por actualizar para la adopción  del PIGSH, como lo determina  la formula del indicador "No. de documentos actualizados para la adopción PIGSH/No. de documentos programados por actualizar para la adopción PIGSH*100". Por lo anterior, se mantiene el mismo avance del seguimiento anterior.
</t>
    </r>
    <r>
      <rPr>
        <b/>
        <sz val="14"/>
        <color theme="1"/>
        <rFont val="Times New Roman"/>
        <family val="1"/>
      </rPr>
      <t>Recomendación:</t>
    </r>
    <r>
      <rPr>
        <sz val="14"/>
        <color theme="1"/>
        <rFont val="Times New Roman"/>
        <family val="1"/>
      </rPr>
      <t>Contar con el  numero de documentos programados por actualizar para la adopción  del PIGSH y actas de aprobación por parte de la depencencia en cuanto a que exista un documento oficial.</t>
    </r>
  </si>
  <si>
    <r>
      <t xml:space="preserve">La accion fue formulada el 7 de octubre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Esta acción no se evalua teniendo en cuenta la fecha de inicio es posterior al corte de este seguimiento.
</t>
    </r>
    <r>
      <rPr>
        <b/>
        <sz val="14"/>
        <color theme="1"/>
        <rFont val="Times New Roman"/>
        <family val="1"/>
      </rPr>
      <t xml:space="preserve">Diciembre 2020:  </t>
    </r>
    <r>
      <rPr>
        <sz val="14"/>
        <color theme="1"/>
        <rFont val="Times New Roman"/>
        <family val="1"/>
      </rPr>
      <t xml:space="preserve">Esta acción no se evalua teniendo en cuenta la fecha de inicio es posterior al corte de este seguimiento.
</t>
    </r>
    <r>
      <rPr>
        <b/>
        <sz val="14"/>
        <color theme="1"/>
        <rFont val="Times New Roman"/>
        <family val="1"/>
      </rPr>
      <t>Mayo 2021:</t>
    </r>
    <r>
      <rPr>
        <sz val="14"/>
        <color theme="1"/>
        <rFont val="Times New Roman"/>
        <family val="1"/>
      </rPr>
      <t xml:space="preserve"> Esta accion no ese evaluada teniendo en cuenta que da inicio posterior a la fecha de seguimiento.</t>
    </r>
  </si>
  <si>
    <t>0.6</t>
  </si>
  <si>
    <r>
      <t xml:space="preserve">La accion fue formulada el 7 de octubre de 2020. Por lo que a corte del ultimo seguimiento realizado al plan de mejoramiento ( Mayo de 2020) no fue tomada
</t>
    </r>
    <r>
      <rPr>
        <b/>
        <sz val="14"/>
        <color theme="1"/>
        <rFont val="Times New Roman"/>
        <family val="1"/>
      </rPr>
      <t xml:space="preserve">Octubre 2020: </t>
    </r>
    <r>
      <rPr>
        <sz val="14"/>
        <color theme="1"/>
        <rFont val="Times New Roman"/>
        <family val="1"/>
      </rPr>
      <t xml:space="preserve">No se registra avance, toda vez que la fecha de iniocio es porterior al corte del seguimiemto  ( Inicia en el mes de noviembre de 2020)
</t>
    </r>
    <r>
      <rPr>
        <b/>
        <sz val="14"/>
        <color theme="1"/>
        <rFont val="Times New Roman"/>
        <family val="1"/>
      </rPr>
      <t>Diciembre 2020:</t>
    </r>
    <r>
      <rPr>
        <sz val="14"/>
        <color theme="1"/>
        <rFont val="Times New Roman"/>
        <family val="1"/>
      </rPr>
      <t xml:space="preserve"> No se cuenta con soportes que permita evaluar el avance de la acción.
</t>
    </r>
    <r>
      <rPr>
        <b/>
        <sz val="14"/>
        <color theme="1"/>
        <rFont val="Times New Roman"/>
        <family val="1"/>
      </rPr>
      <t>Recomendación</t>
    </r>
    <r>
      <rPr>
        <sz val="14"/>
        <color theme="1"/>
        <rFont val="Times New Roman"/>
        <family val="1"/>
      </rPr>
      <t xml:space="preserve">: Establecer las actuaciones pertinentes a fin de dar inicio a la acción y evitar que se materialice el riesgo de incumplimento de la acción.
</t>
    </r>
    <r>
      <rPr>
        <b/>
        <sz val="14"/>
        <color theme="1"/>
        <rFont val="Times New Roman"/>
        <family val="1"/>
      </rPr>
      <t>Mayo 2021:</t>
    </r>
    <r>
      <rPr>
        <sz val="14"/>
        <color theme="1"/>
        <rFont val="Times New Roman"/>
        <family val="1"/>
      </rPr>
      <t xml:space="preserve"> Se observa aplicacion de la matriz de seguimiento a las metas con relaciòn a subsidios asignados  en el periodo obtubre 2020 a mayo 2021 . La meta  relacionada es “Beneficiar 6.000 hogares con subsidios para adquisición de vivienda VIS y VIP”, los subsidios están en las modalidades Adquisición de Vivienda Nueva (282) y Adquisición de Vivienda por Cierre Financiero del programa Mi Casa Ya (1218).  Se obsevan 73 resoluciones equivalentes a $15.741.444.419 en subsidios asignados. Teniendo en cuenta que la accion continua se establece el estado de avance de acuerdo con el tiempo transcurrido de la accion 6 de 10 meses.
</t>
    </r>
    <r>
      <rPr>
        <b/>
        <sz val="14"/>
        <color theme="1"/>
        <rFont val="Times New Roman"/>
        <family val="1"/>
      </rPr>
      <t>Soportes:</t>
    </r>
    <r>
      <rPr>
        <sz val="14"/>
        <color theme="1"/>
        <rFont val="Times New Roman"/>
        <family val="1"/>
      </rPr>
      <t xml:space="preserve"> Matriz en excell de registro de resoluciones de subsidios asignados .
</t>
    </r>
    <r>
      <rPr>
        <b/>
        <sz val="14"/>
        <color theme="1"/>
        <rFont val="Times New Roman"/>
        <family val="1"/>
      </rPr>
      <t>Recomendaciòn</t>
    </r>
    <r>
      <rPr>
        <sz val="14"/>
        <color theme="1"/>
        <rFont val="Times New Roman"/>
        <family val="1"/>
      </rPr>
      <t>: Continuar con la aplicacion de la matriz de seguimiento que contribuya a la asignaciòn de susbsidios y su respectiva legalizaciòn.</t>
    </r>
  </si>
  <si>
    <r>
      <t xml:space="preserve">La accion fue formulada el 7 de octubre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Se observa en PDF el seguimiento a los proyectos de subsidios relacionados con proyectos asociativos y mi casa ya entre otros correspondientes a los meses de Septiembre y Octubre de 2020, como seguimientos a pasivos exigibles; no obstante estos documentos son insumos que contribuyen a la  realización de las mesas de trabajo al interior de la Subsecretaría de Gestión Financiera que permite verificar y determinar el estado actual de los subsdios asignados. No es posible establcer avance por cuanto la medición del indicador esta establecido en realización de mesas de trabajo.
</t>
    </r>
    <r>
      <rPr>
        <b/>
        <sz val="14"/>
        <color theme="1"/>
        <rFont val="Times New Roman"/>
        <family val="1"/>
      </rPr>
      <t xml:space="preserve">Recomensdción. </t>
    </r>
    <r>
      <rPr>
        <sz val="14"/>
        <color theme="1"/>
        <rFont val="Times New Roman"/>
        <family val="1"/>
      </rPr>
      <t xml:space="preserve">Contar en el proximo seguimiento con mesas de trabajo como lo determina la acción. Establecer mensualmente minimo una mesa de trabajo por la relevancia del tema de asignación de subsidios. Incluir en los seguimientos dentro de las mesas de trabajo los seguimientos a todos los subsidios que maneja la Subsecretaria de Gestión Financiera otros como son Arriendo Transitorio.
</t>
    </r>
    <r>
      <rPr>
        <b/>
        <sz val="14"/>
        <color theme="1"/>
        <rFont val="Times New Roman"/>
        <family val="1"/>
      </rPr>
      <t>Diciembre 2020: S</t>
    </r>
    <r>
      <rPr>
        <sz val="14"/>
        <color theme="1"/>
        <rFont val="Times New Roman"/>
        <family val="1"/>
      </rPr>
      <t xml:space="preserve">e observan pantallazos de posibles reuniones de los meses de octubre y noviembre de 2020 por cuanto no se visualiza los nombres de asistentes,por otra parte no se cuentan con las mesas se trabajo ( Actas de reunion)  que permita verificar los seguimienyos a tosdos los subsidios que maneja la Subsecretaria de Gestión Financiera.
</t>
    </r>
    <r>
      <rPr>
        <b/>
        <sz val="14"/>
        <color theme="1"/>
        <rFont val="Times New Roman"/>
        <family val="1"/>
      </rPr>
      <t>Recomendaciones:</t>
    </r>
    <r>
      <rPr>
        <sz val="14"/>
        <color theme="1"/>
        <rFont val="Times New Roman"/>
        <family val="1"/>
      </rPr>
      <t xml:space="preserve"> Contar con soportes que permita validar el estado de ejecución de la acción, teniendo en cuenta la meta y su indicador y que se conox¿za cuantas mesas  se programaran a fin de medir el indicador de manera ckara y concreta.
</t>
    </r>
    <r>
      <rPr>
        <b/>
        <sz val="14"/>
        <color theme="1"/>
        <rFont val="Times New Roman"/>
        <family val="1"/>
      </rPr>
      <t>Mayo 2021</t>
    </r>
    <r>
      <rPr>
        <sz val="14"/>
        <color theme="1"/>
        <rFont val="Times New Roman"/>
        <family val="1"/>
      </rPr>
      <t xml:space="preserve">: Se observa 6 mesas de trabajo ( desde el mes de sepriembre de2020 hasta el mes de marzo del 2021)  en la  Subsecretaría de Gestión Financiera donde se presenta el estado de las legalizaciones de subsidios distritales de vivienda asignados y asi como la verificación del estado de proyectos de vivienda nueva aprobados en comité de elegibilidad y las legalizaciones de los subsidios del programa Mi Casa Ya. Teniendo en cuenta la formula del indicador es importante se defina cuantas mesas se realizaran en el periodo de ejecuciòn de la actividad a fin de determinar de manera clara el avance de la acciòn, en ese orden se establecera un estado de avance de la acciòn teniendo en cuenta el trascuros en que ha trascurrido la acciòn. 
</t>
    </r>
    <r>
      <rPr>
        <b/>
        <sz val="14"/>
        <color theme="1"/>
        <rFont val="Times New Roman"/>
        <family val="1"/>
      </rPr>
      <t>Soportes:</t>
    </r>
    <r>
      <rPr>
        <sz val="14"/>
        <color theme="1"/>
        <rFont val="Times New Roman"/>
        <family val="1"/>
      </rPr>
      <t xml:space="preserve">  Actas de 6 mesas de trabajo en pdf
</t>
    </r>
    <r>
      <rPr>
        <b/>
        <sz val="14"/>
        <color theme="1"/>
        <rFont val="Times New Roman"/>
        <family val="1"/>
      </rPr>
      <t xml:space="preserve">Recomedaciòn: </t>
    </r>
    <r>
      <rPr>
        <sz val="14"/>
        <color theme="1"/>
        <rFont val="Times New Roman"/>
        <family val="1"/>
      </rPr>
      <t>Continuar con la ejecuciòn de la accion a fin de contribuir con la totalidad de subsidios legalizados y establecer el numero de mesas de trabajo que se realizaran teniendo en cuenta la formula del indicador, a fin de ajustar el avance de la acciòn.</t>
    </r>
  </si>
  <si>
    <r>
      <t xml:space="preserve">La accion fue formulada el 7 de octubre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Se evidencas : 2 Resoluciones de Desvinculacion de Hogares a subsidios ( 273 y 274 de 2020) ,  2 Resoluciones de 19 Renuncias a Subsidios ( 280 y 378 de 2020), documento en excel de relacion de pagos Fiducia ( Planilla 31), por otra parte se menciona en el seguimiento por parte del area responsable que 11 resoluciones se han desembolsado los recursos.  Teniendo en cuenta la accion definida,  la medición del indicador  y los soportes que adjuntaron  no es posible establecer avance de esta de la acción.
</t>
    </r>
    <r>
      <rPr>
        <b/>
        <sz val="14"/>
        <color theme="1"/>
        <rFont val="Times New Roman"/>
        <family val="1"/>
      </rPr>
      <t xml:space="preserve">Recomendación. </t>
    </r>
    <r>
      <rPr>
        <sz val="14"/>
        <color theme="1"/>
        <rFont val="Times New Roman"/>
        <family val="1"/>
      </rPr>
      <t xml:space="preserve">Contar en el proximo seguimiento con soportes que permita visualizar las resoluciones  las cuales se han desembolsado y soporte de planillas de las entidades que deseambolsa los recursos, que permita validar el cumplimiento de la acción de acuerdo con variable del indicador.
</t>
    </r>
    <r>
      <rPr>
        <b/>
        <sz val="14"/>
        <color theme="1"/>
        <rFont val="Times New Roman"/>
        <family val="1"/>
      </rPr>
      <t>Diciembre 2020:</t>
    </r>
    <r>
      <rPr>
        <sz val="14"/>
        <color theme="1"/>
        <rFont val="Times New Roman"/>
        <family val="1"/>
      </rPr>
      <t xml:space="preserve"> Se observa un archivo en excell donde se presentan registros de resoluciones ( Subsidio de VIvienda y Subsidio de Mejoramiento). Al no contar con las mesas de verificación, no es posible determinar el estado de avance ya que la acción  se realiza con base en los resultados de las mesas de verificación ( Accion de la fila 292),
</t>
    </r>
    <r>
      <rPr>
        <b/>
        <sz val="14"/>
        <color theme="1"/>
        <rFont val="Times New Roman"/>
        <family val="1"/>
      </rPr>
      <t>Recomendación:</t>
    </r>
    <r>
      <rPr>
        <sz val="14"/>
        <color theme="1"/>
        <rFont val="Times New Roman"/>
        <family val="1"/>
      </rPr>
      <t xml:space="preserve"> Armonizar los soportes de esta acción frente a los soportes de la fila 292, toda vez que esta acción depende de la accion de la fila 292.
</t>
    </r>
    <r>
      <rPr>
        <b/>
        <sz val="14"/>
        <color theme="1"/>
        <rFont val="Times New Roman"/>
        <family val="1"/>
      </rPr>
      <t>Mayo 2021:</t>
    </r>
    <r>
      <rPr>
        <sz val="14"/>
        <color theme="1"/>
        <rFont val="Times New Roman"/>
        <family val="1"/>
      </rPr>
      <t xml:space="preserve"> Teniendo en cuenta las mesas de seguimiento a los proyectos establecidos en la fila 292 correspondientes a los meses de septiembre de 2020 a marzo de 2021 se observan que en es periodo se han legalizado aproximadamente 458 subsidios equivalente en recursos aproximando a unos 13 mil millones de pesos. Es de aclarar que en referencia a los proyectos de vivienda nueva legalizados en Comité de Elegibilidad de 7.828. SDVE a corte de marzo de 2021 existen subsidios que se encuentran en incumplimiento o posible incumplimiento, por lo que la base de SDVE 7.067 Subsidios, en ese orden se cuenta con 5.799 SDVE legalizados lo que da un porcentaje de susidios legalizado del 82%. Es importante contra con la bese de posibles subsidios a legalizar con corte a septiembre de 2021 fecha en la cual finaliza la acción.
</t>
    </r>
    <r>
      <rPr>
        <b/>
        <sz val="14"/>
        <color theme="1"/>
        <rFont val="Times New Roman"/>
        <family val="1"/>
      </rPr>
      <t xml:space="preserve">Recomendación: </t>
    </r>
    <r>
      <rPr>
        <sz val="14"/>
        <color theme="1"/>
        <rFont val="Times New Roman"/>
        <family val="1"/>
      </rPr>
      <t xml:space="preserve">Contar con el numero de posible subsidios a legalizar a corte de septiembre de 2021, fecha en que finaliza la acción.
</t>
    </r>
  </si>
  <si>
    <r>
      <t xml:space="preserve">La accion fue formulada el 7 de octubre de 2020. Por lo que a corte del ultimo seguimiento realizado al plan de mejoramiento ( Mayo de 2020) no fue tomada
</t>
    </r>
    <r>
      <rPr>
        <b/>
        <sz val="14"/>
        <color theme="1"/>
        <rFont val="Times New Roman"/>
        <family val="1"/>
      </rPr>
      <t>Octubre 2020</t>
    </r>
    <r>
      <rPr>
        <sz val="14"/>
        <color theme="1"/>
        <rFont val="Times New Roman"/>
        <family val="1"/>
      </rPr>
      <t xml:space="preserve">:   El area responsable no remitio soportes que validara estado de ejecución de la acción
</t>
    </r>
    <r>
      <rPr>
        <b/>
        <sz val="14"/>
        <color theme="1"/>
        <rFont val="Times New Roman"/>
        <family val="1"/>
      </rPr>
      <t xml:space="preserve">Recomendación: </t>
    </r>
    <r>
      <rPr>
        <sz val="14"/>
        <color theme="1"/>
        <rFont val="Times New Roman"/>
        <family val="1"/>
      </rPr>
      <t xml:space="preserve">Ejecutar  las acciones a que haya lugar antes de la fecha de finalización de la acción de mejora propuesta, a fin de evitar la materialización del riesgo de incumplimiento del plan de mejoramiento.
</t>
    </r>
    <r>
      <rPr>
        <b/>
        <sz val="14"/>
        <color theme="1"/>
        <rFont val="Times New Roman"/>
        <family val="1"/>
      </rPr>
      <t>Diciembre 2020</t>
    </r>
    <r>
      <rPr>
        <sz val="14"/>
        <color theme="1"/>
        <rFont val="Times New Roman"/>
        <family val="1"/>
      </rPr>
      <t xml:space="preserve">: No se aportan evidencias del cumplimiento de la acción.
</t>
    </r>
    <r>
      <rPr>
        <b/>
        <sz val="14"/>
        <color theme="1"/>
        <rFont val="Times New Roman"/>
        <family val="1"/>
      </rPr>
      <t>Recomendación:</t>
    </r>
    <r>
      <rPr>
        <sz val="14"/>
        <color theme="1"/>
        <rFont val="Times New Roman"/>
        <family val="1"/>
      </rPr>
      <t xml:space="preserve"> Ejeuctar y reportar las evidenicias de la acción de conformidad con lo formulado en el PM de la Contralorìa de Bogotà, a fin de ecitar la materialización de riesgo de incumplimiento de la acción en tiempos establecidos
</t>
    </r>
    <r>
      <rPr>
        <b/>
        <sz val="14"/>
        <color theme="1"/>
        <rFont val="Times New Roman"/>
        <family val="1"/>
      </rPr>
      <t>Marzo 2021:</t>
    </r>
    <r>
      <rPr>
        <sz val="14"/>
        <color theme="1"/>
        <rFont val="Times New Roman"/>
        <family val="1"/>
      </rPr>
      <t xml:space="preserve"> Con radicado No. 2-2021-15772 del 17 de agosto de 2021 se solicto modifcaciòn de fecha, el cual fue aprobado con radicado CB No. 2-2021-09916 del 13 de abril de 2021.
</t>
    </r>
    <r>
      <rPr>
        <b/>
        <sz val="14"/>
        <color theme="1"/>
        <rFont val="Times New Roman"/>
        <family val="1"/>
      </rPr>
      <t>Mayo 2021:</t>
    </r>
    <r>
      <rPr>
        <sz val="14"/>
        <color theme="1"/>
        <rFont val="Times New Roman"/>
        <family val="1"/>
      </rPr>
      <t xml:space="preserve"> El responsable de la acción no aporta evidencias que den cuenta de la ejecución de la acción, por consiguiente, no se modifica la calificación de eficacia.
</t>
    </r>
    <r>
      <rPr>
        <b/>
        <sz val="14"/>
        <color theme="1"/>
        <rFont val="Times New Roman"/>
        <family val="1"/>
      </rPr>
      <t>Recomendación:</t>
    </r>
    <r>
      <rPr>
        <sz val="14"/>
        <color theme="1"/>
        <rFont val="Times New Roman"/>
        <family val="1"/>
      </rPr>
      <t xml:space="preserve"> Ejecutar las acciones a que haya lugar antes de la fecha de finalización de la acción de mejora propuesta, a fin de evitar la materialización del riesgo de incumplimiento del plan de mejoramiento.
</t>
    </r>
  </si>
  <si>
    <r>
      <t xml:space="preserve">La accion fue formulada el 7 de octubre de 2020. Por lo que a corte del ultimo seguimiento realizado al plan de mejoramiento ( Mayo de 2020) no fue tomada
</t>
    </r>
    <r>
      <rPr>
        <b/>
        <sz val="14"/>
        <color theme="1"/>
        <rFont val="Times New Roman"/>
        <family val="1"/>
      </rPr>
      <t xml:space="preserve">Octubre 2020: </t>
    </r>
    <r>
      <rPr>
        <sz val="14"/>
        <color theme="1"/>
        <rFont val="Times New Roman"/>
        <family val="1"/>
      </rPr>
      <t xml:space="preserve">De los documentos aportados ( *Archivo Word de Print de capacitación SECOPII *Archivo PDF de Print de capacitación SECOPII *Correo del 14-10-2020 de convocatoria a capacitación SECOPII *Listado de asistencia de capacitación del 15-10-2020), se evidencia que si bien se realizó una capacitacion del SECOPII , no se evidencia que la misma haya sido realizada por Colombia Compra Eficiente, tal y como lo indica la acción. 
</t>
    </r>
    <r>
      <rPr>
        <b/>
        <sz val="14"/>
        <color theme="1"/>
        <rFont val="Times New Roman"/>
        <family val="1"/>
      </rPr>
      <t>Recomendación</t>
    </r>
    <r>
      <rPr>
        <sz val="14"/>
        <color theme="1"/>
        <rFont val="Times New Roman"/>
        <family val="1"/>
      </rPr>
      <t xml:space="preserve">: Dar celeridad a la aprobacion del documento y reslizar su respectiva publicación con el fin de evitar la materializacion del riesgo.
</t>
    </r>
    <r>
      <rPr>
        <b/>
        <sz val="14"/>
        <color theme="1"/>
        <rFont val="Times New Roman"/>
        <family val="1"/>
      </rPr>
      <t xml:space="preserve">Diciembre 2020: No se aportan documentos diferentes al avance del mes de octubre y la recomendación de aportar evidencias que den cuenta de la capacitación dictada por Colombia Compra Eficiente. 
Recomendación: Se reitera la importancia de ejecutar la acción de conformidad con lo formulado en el PM de la Contraloría, aportando evidencias de la capacitación dictada por Colombia Compra Eficiente.       
Mayo 2021: </t>
    </r>
    <r>
      <rPr>
        <sz val="14"/>
        <color theme="1"/>
        <rFont val="Times New Roman"/>
        <family val="1"/>
      </rPr>
      <t xml:space="preserve">Se incorpora capeta fila 297 remitida por correo electrónico y pantallazo de capacitaciones llevadas a cabo en fechas 9 de octubre de 2020 y 15 de octubre de 2020, se anexa listado de asistencia en documento Excel con el nombre de los asistentes, teniendo en cuenta que las actividades se llevaron a cabo de manera virtual, la razón por la cual no se diligenció el formato de asistencia. Se valoran las evidencias y la justificación de los listados de asistencia que no se aportan en razón a que las capacitaciones se realizaron de manera virtual.
</t>
    </r>
    <r>
      <rPr>
        <b/>
        <sz val="14"/>
        <color theme="1"/>
        <rFont val="Times New Roman"/>
        <family val="1"/>
      </rPr>
      <t xml:space="preserve">Recomendación: </t>
    </r>
    <r>
      <rPr>
        <sz val="14"/>
        <color theme="1"/>
        <rFont val="Times New Roman"/>
        <family val="1"/>
      </rPr>
      <t>Organizar las evidencias en la carpeta 297, teniendo en cuenta el indicador el cual refiere a una capacitación, de tal manera que se entregue la información de la capacitación que más evidencias tenga a la Contraloría de Bogotá para su efectividad y cierre de la acción.</t>
    </r>
  </si>
  <si>
    <r>
      <t xml:space="preserve">La accion fue formulada el 5 de enero de 2021. Por lo que a corte del ultimo seguimiento realizado al plan de mejoramiento ( Octubre de 2020) no se tuvo en cuenta
</t>
    </r>
    <r>
      <rPr>
        <b/>
        <sz val="14"/>
        <color theme="1"/>
        <rFont val="Times New Roman"/>
        <family val="1"/>
      </rPr>
      <t xml:space="preserve">Diciembre 2020: </t>
    </r>
    <r>
      <rPr>
        <sz val="14"/>
        <color theme="1"/>
        <rFont val="Times New Roman"/>
        <family val="1"/>
      </rPr>
      <t xml:space="preserve">No se realisó seguimiento todavez que inicia en la vigencia 2021
</t>
    </r>
    <r>
      <rPr>
        <b/>
        <sz val="14"/>
        <color theme="1"/>
        <rFont val="Times New Roman"/>
        <family val="1"/>
      </rPr>
      <t xml:space="preserve">Mayo 2021: </t>
    </r>
    <r>
      <rPr>
        <sz val="14"/>
        <color theme="1"/>
        <rFont val="Times New Roman"/>
        <family val="1"/>
      </rPr>
      <t xml:space="preserve">se observa 2 meses de trabajo del 9 de abril  y 18 de mayo de 2021 donde se discute la elaboraciòn del otrossi al Convenio 234 de 2014 con la Caja de Vivienda Popular. 
</t>
    </r>
    <r>
      <rPr>
        <b/>
        <sz val="14"/>
        <color theme="1"/>
        <rFont val="Times New Roman"/>
        <family val="1"/>
      </rPr>
      <t xml:space="preserve">Soportes: </t>
    </r>
    <r>
      <rPr>
        <sz val="14"/>
        <color theme="1"/>
        <rFont val="Times New Roman"/>
        <family val="1"/>
      </rPr>
      <t xml:space="preserve">2 actas del 9 de abril y 18 de mayo de 2021 en pdf
</t>
    </r>
    <r>
      <rPr>
        <b/>
        <sz val="14"/>
        <color theme="1"/>
        <rFont val="Times New Roman"/>
        <family val="1"/>
      </rPr>
      <t>Recomendaciòn:</t>
    </r>
    <r>
      <rPr>
        <sz val="14"/>
        <color theme="1"/>
        <rFont val="Times New Roman"/>
        <family val="1"/>
      </rPr>
      <t xml:space="preserve"> Contar con la tercera mesa de trabajo a fin de cumplimiento con la expediciòn del otro si al convenio 243 de 2014 suscrito con la Caja de Vivienda Popular.</t>
    </r>
  </si>
  <si>
    <r>
      <t xml:space="preserve">La accion fue formulada el 5 de enero de 2021. Por lo que a corte del ultimo seguimiento realizado al plan de mejoramiento ( Octubre de 2020) no se tuvo en cuenta
</t>
    </r>
    <r>
      <rPr>
        <b/>
        <sz val="14"/>
        <color theme="1"/>
        <rFont val="Times New Roman"/>
        <family val="1"/>
      </rPr>
      <t xml:space="preserve">Diciembre 2020: </t>
    </r>
    <r>
      <rPr>
        <sz val="14"/>
        <color theme="1"/>
        <rFont val="Times New Roman"/>
        <family val="1"/>
      </rPr>
      <t xml:space="preserve">No se realisó seguimiento toda vez que inicia en la vigencia 2021.
</t>
    </r>
    <r>
      <rPr>
        <b/>
        <sz val="14"/>
        <color theme="1"/>
        <rFont val="Times New Roman"/>
        <family val="1"/>
      </rPr>
      <t>Mayo 2021:</t>
    </r>
    <r>
      <rPr>
        <sz val="14"/>
        <color theme="1"/>
        <rFont val="Times New Roman"/>
        <family val="1"/>
      </rPr>
      <t xml:space="preserve"> El responsable de la acción no aporta evidencias que den cuenta de la ejecución de la acción.
</t>
    </r>
    <r>
      <rPr>
        <b/>
        <sz val="14"/>
        <color theme="1"/>
        <rFont val="Times New Roman"/>
        <family val="1"/>
      </rPr>
      <t xml:space="preserve">Recomendación: </t>
    </r>
    <r>
      <rPr>
        <sz val="14"/>
        <color theme="1"/>
        <rFont val="Times New Roman"/>
        <family val="1"/>
      </rPr>
      <t xml:space="preserve">Ejecutar las acciones a que haya lugar antes de la fecha de finalización de la acción de mejora propuesta, a fin de evitar la materialización del riesgo de incumplimiento del plan de mejoramiento.
</t>
    </r>
  </si>
  <si>
    <r>
      <t xml:space="preserve">La accion fue formulada el 5 de enero de 2021. Por lo que a corte del ultimo seguimiento realizado al plan de mejoramiento ( Octubre de 2020) no se tuvo en cuenta
</t>
    </r>
    <r>
      <rPr>
        <b/>
        <sz val="14"/>
        <color theme="1"/>
        <rFont val="Times New Roman"/>
        <family val="1"/>
      </rPr>
      <t xml:space="preserve">Diciembre 2020: </t>
    </r>
    <r>
      <rPr>
        <sz val="14"/>
        <color theme="1"/>
        <rFont val="Times New Roman"/>
        <family val="1"/>
      </rPr>
      <t xml:space="preserve">No se realisó seguimiento todavez que inicia en la vigencia 2021
</t>
    </r>
    <r>
      <rPr>
        <b/>
        <sz val="14"/>
        <color theme="1"/>
        <rFont val="Times New Roman"/>
        <family val="1"/>
      </rPr>
      <t xml:space="preserve">Mayo 2021: </t>
    </r>
    <r>
      <rPr>
        <sz val="14"/>
        <color theme="1"/>
        <rFont val="Times New Roman"/>
        <family val="1"/>
      </rPr>
      <t xml:space="preserve">El area informa que el informe esta en etapa de elaboración, no obstante no se remiten soportes. Por lo que no se establece avance.
</t>
    </r>
    <r>
      <rPr>
        <b/>
        <sz val="14"/>
        <color theme="1"/>
        <rFont val="Times New Roman"/>
        <family val="1"/>
      </rPr>
      <t>Recomedación:</t>
    </r>
    <r>
      <rPr>
        <sz val="14"/>
        <color theme="1"/>
        <rFont val="Times New Roman"/>
        <family val="1"/>
      </rPr>
      <t xml:space="preserve"> Contar en el proxino seguimiento con avance significativo de la accion a fin de evitar la materialización de riesgo de incumplimiento.</t>
    </r>
  </si>
  <si>
    <r>
      <t xml:space="preserve">La accion fue formulada el 5 de enero de 2021. Por lo que a corte del ultimo seguimiento realizado al plan de mejoramiento ( Octubre de 2020) no se tuvo en cuenta
</t>
    </r>
    <r>
      <rPr>
        <b/>
        <sz val="14"/>
        <color theme="1"/>
        <rFont val="Times New Roman"/>
        <family val="1"/>
      </rPr>
      <t xml:space="preserve">Diciembre 2020: </t>
    </r>
    <r>
      <rPr>
        <sz val="14"/>
        <color theme="1"/>
        <rFont val="Times New Roman"/>
        <family val="1"/>
      </rPr>
      <t xml:space="preserve">No se realisó seguimiento todavez que inicia en la vigencia 2021
</t>
    </r>
    <r>
      <rPr>
        <b/>
        <sz val="14"/>
        <color theme="1"/>
        <rFont val="Times New Roman"/>
        <family val="1"/>
      </rPr>
      <t>Mayo 2021:</t>
    </r>
    <r>
      <rPr>
        <sz val="14"/>
        <color theme="1"/>
        <rFont val="Times New Roman"/>
        <family val="1"/>
      </rPr>
      <t xml:space="preserve"> Se evidenció conciliaciones realizadas en los meses de enero, febrero, marzo, abril de 2021, entre la Secretaria del Habitat y el Fondo Nacional del Ahorro convenio 415-2017. 
-Se remiten Extractos Fiduciaria Bogota - Fondo de Inversion colectiva abierto Fidubog  meses enero, febrero,marzo, abril de 2021.           
-No se remiten soportes de la conciliacion realizada para el mes de mayo de 2021.
</t>
    </r>
    <r>
      <rPr>
        <b/>
        <sz val="14"/>
        <color theme="1"/>
        <rFont val="Times New Roman"/>
        <family val="1"/>
      </rPr>
      <t xml:space="preserve">Recomendacion: </t>
    </r>
    <r>
      <rPr>
        <sz val="14"/>
        <color theme="1"/>
        <rFont val="Times New Roman"/>
        <family val="1"/>
      </rPr>
      <t>Dar continuidad a la  ejecucion de la accion planteada .
-Remitir la totalidad de soportes que evidencien el cumplimiento de la accion planteada.</t>
    </r>
  </si>
  <si>
    <t>31/12/2021
31/05/2021</t>
  </si>
  <si>
    <r>
      <t xml:space="preserve">La accion fue formulada el 5 de enero de 2021. Por lo que a corte del ultimo seguimiento realizado al plan de mejoramiento ( Octubre de 2020) no se tuvo en cuenta
</t>
    </r>
    <r>
      <rPr>
        <b/>
        <sz val="14"/>
        <color theme="1"/>
        <rFont val="Times New Roman"/>
        <family val="1"/>
      </rPr>
      <t xml:space="preserve">Diciembre 2020: </t>
    </r>
    <r>
      <rPr>
        <sz val="14"/>
        <color theme="1"/>
        <rFont val="Times New Roman"/>
        <family val="1"/>
      </rPr>
      <t xml:space="preserve">No se realisó seguimiento todavez que inicia en la vigencia 2021
</t>
    </r>
    <r>
      <rPr>
        <b/>
        <sz val="14"/>
        <color theme="1"/>
        <rFont val="Times New Roman"/>
        <family val="1"/>
      </rPr>
      <t>Mayo 2021</t>
    </r>
    <r>
      <rPr>
        <sz val="14"/>
        <color theme="1"/>
        <rFont val="Times New Roman"/>
        <family val="1"/>
      </rPr>
      <t xml:space="preserve">: Se evidenció conciliaciones realizadas en los meses de enero, febrero, marzo, abril de 2021, entre la Secretaria del Habitat y proyecto “Conjunto Residencial XIE”. 
-Se remiten Extractos Fiduciaria Bogota - Fondo de Inversion colectiva abierto Sumas  meses enero, febrero,marzo, abril de 2021. 
-No se remiten soportes de la conciliacion realizada para el mes de mayo de 2021.          
</t>
    </r>
    <r>
      <rPr>
        <b/>
        <sz val="14"/>
        <color theme="1"/>
        <rFont val="Times New Roman"/>
        <family val="1"/>
      </rPr>
      <t>Recomendacion:</t>
    </r>
    <r>
      <rPr>
        <sz val="14"/>
        <color theme="1"/>
        <rFont val="Times New Roman"/>
        <family val="1"/>
      </rPr>
      <t xml:space="preserve"> Dar continuidad a la  ejecucion de la accion planteada.
-Remitir la totalidad de soportes que evidencien el cumplimiento de la accion planteada.</t>
    </r>
  </si>
  <si>
    <r>
      <t xml:space="preserve">La accion fue formulada el 5 de enero de 2021. Por lo que a corte del ultimo seguimiento realizado al plan de mejoramiento ( Octubre de 2020) no se tuvo en cuenta
</t>
    </r>
    <r>
      <rPr>
        <b/>
        <sz val="14"/>
        <color theme="1"/>
        <rFont val="Times New Roman"/>
        <family val="1"/>
      </rPr>
      <t xml:space="preserve">Diciembre 2020: </t>
    </r>
    <r>
      <rPr>
        <sz val="14"/>
        <color theme="1"/>
        <rFont val="Times New Roman"/>
        <family val="1"/>
      </rPr>
      <t xml:space="preserve">No se realisó seguimiento todavez que inicia en la vigencia 2021
</t>
    </r>
    <r>
      <rPr>
        <b/>
        <sz val="14"/>
        <color theme="1"/>
        <rFont val="Times New Roman"/>
        <family val="1"/>
      </rPr>
      <t xml:space="preserve">Mayo 2021: </t>
    </r>
    <r>
      <rPr>
        <sz val="14"/>
        <color theme="1"/>
        <rFont val="Times New Roman"/>
        <family val="1"/>
      </rPr>
      <t xml:space="preserve">se observa 2 meses de trabajo del 9 de abril  y 18 de mayo de 2021 donde se discute la elaboraciòn del otrossi al Convenio 234 de 2014 con la Caja de Vivienda Popular. 
</t>
    </r>
    <r>
      <rPr>
        <b/>
        <sz val="14"/>
        <color theme="1"/>
        <rFont val="Times New Roman"/>
        <family val="1"/>
      </rPr>
      <t xml:space="preserve">Soportes: </t>
    </r>
    <r>
      <rPr>
        <sz val="14"/>
        <color theme="1"/>
        <rFont val="Times New Roman"/>
        <family val="1"/>
      </rPr>
      <t xml:space="preserve">2 actas del 9 de abril y 18 de mayo de 2021 en pdf
</t>
    </r>
    <r>
      <rPr>
        <b/>
        <sz val="14"/>
        <color theme="1"/>
        <rFont val="Times New Roman"/>
        <family val="1"/>
      </rPr>
      <t>Recomendaciòn:</t>
    </r>
    <r>
      <rPr>
        <sz val="14"/>
        <color theme="1"/>
        <rFont val="Times New Roman"/>
        <family val="1"/>
      </rPr>
      <t xml:space="preserve"> Contar con la tercera mesa de trabajo a fin de cumplimiento con la expediciòn del otrossi al convenio 243 e 2014 suscito con la Caja de Vivienda Popular.</t>
    </r>
  </si>
  <si>
    <r>
      <t xml:space="preserve">La accion fue formulada el 5 de enero de 2021. Por lo que a corte del ultimo seguimiento realizado al plan de mejoramiento ( Octubre de 2020) no se tuvo en cuenta
</t>
    </r>
    <r>
      <rPr>
        <b/>
        <sz val="14"/>
        <color theme="1"/>
        <rFont val="Times New Roman"/>
        <family val="1"/>
      </rPr>
      <t xml:space="preserve">Diciembre 2020: </t>
    </r>
    <r>
      <rPr>
        <sz val="14"/>
        <color theme="1"/>
        <rFont val="Times New Roman"/>
        <family val="1"/>
      </rPr>
      <t xml:space="preserve">No se realisó seguimiento toda vez que inicia en la vigencia 2021.
</t>
    </r>
    <r>
      <rPr>
        <b/>
        <sz val="14"/>
        <color theme="1"/>
        <rFont val="Times New Roman"/>
        <family val="1"/>
      </rPr>
      <t>Mayo 2021:</t>
    </r>
    <r>
      <rPr>
        <sz val="14"/>
        <color theme="1"/>
        <rFont val="Times New Roman"/>
        <family val="1"/>
      </rPr>
      <t xml:space="preserve"> El responsable de la acción no aporta evidencias que den cuenta de la ejecución de la acción.
</t>
    </r>
    <r>
      <rPr>
        <b/>
        <sz val="14"/>
        <color theme="1"/>
        <rFont val="Times New Roman"/>
        <family val="1"/>
      </rPr>
      <t>Recomendación:</t>
    </r>
    <r>
      <rPr>
        <sz val="14"/>
        <color theme="1"/>
        <rFont val="Times New Roman"/>
        <family val="1"/>
      </rPr>
      <t xml:space="preserve"> Ejecutar las acciones a que haya lugar antes de la fecha de finalización de la acción de mejora propuesta, a fin de evitar la materialización del riesgo de incumplimiento del plan de mejoramiento.
</t>
    </r>
  </si>
  <si>
    <r>
      <t xml:space="preserve">La accion fue formulada el 5 de enero de 2021. Por lo que a corte del ultimo seguimiento realizado al plan de mejoramiento ( Octubre de 2020) no se tuvo en cuenta
</t>
    </r>
    <r>
      <rPr>
        <b/>
        <sz val="14"/>
        <color theme="1"/>
        <rFont val="Times New Roman"/>
        <family val="1"/>
      </rPr>
      <t xml:space="preserve">Diciembre 2020: </t>
    </r>
    <r>
      <rPr>
        <sz val="14"/>
        <color theme="1"/>
        <rFont val="Times New Roman"/>
        <family val="1"/>
      </rPr>
      <t xml:space="preserve">No se realisó seguimiento todavez que inicia en la vigencia 2021
</t>
    </r>
    <r>
      <rPr>
        <b/>
        <sz val="14"/>
        <color theme="1"/>
        <rFont val="Times New Roman"/>
        <family val="1"/>
      </rPr>
      <t xml:space="preserve">Mayo 2021: </t>
    </r>
    <r>
      <rPr>
        <sz val="14"/>
        <color theme="1"/>
        <rFont val="Times New Roman"/>
        <family val="1"/>
      </rPr>
      <t xml:space="preserve">En atención a los soportes allegados, se evidencia que se han realizado seis seguimientos en las siguientes fechas: 29-01-2021 (hora: 11:44:26), 28-02-2021 (hora 19:18:09), 25-03-2021 (hora: 11:03:39), 26-04-2021 (hora: 15:14:21), 25-05-2021 (hora 15:20:04) y 13-06-2021 (hora 13:53:23), en los cuales se indica que el Caso Noticia No: 110016000050201919655 se encuentra asignado al Despacho FISCALIA 134 SECCIONAL, UNIDAD FE PUBLICA Y ORDEN ECONOMICO – ORDINARIO - Seccional DIRECCIÓN SECCIONAL DE BOGOTÁ con fecha de asignación 09 de octubre de 2019. De conformidad con lo anterior se evidencia que a la fecha del presente seguimiento se han realizado 6 seguimientos (de los 12 establecidos en la meta) de manera mensual tal y como se encuentra señalado. En consecuencia se establece un avance del 50%. 
</t>
    </r>
    <r>
      <rPr>
        <b/>
        <sz val="14"/>
        <color theme="1"/>
        <rFont val="Times New Roman"/>
        <family val="1"/>
      </rPr>
      <t>Recomendación:</t>
    </r>
    <r>
      <rPr>
        <sz val="14"/>
        <color theme="1"/>
        <rFont val="Times New Roman"/>
        <family val="1"/>
      </rPr>
      <t xml:space="preserve"> En virtud de lo anterior se recomienda continuar con la ejecución de la acción para evitar la materialización del riesgo</t>
    </r>
  </si>
  <si>
    <r>
      <t xml:space="preserve">La accion fue formulada el 5 de enero de 2021. Por lo que a corte del ultimo seguimiento realizado al plan de mejoramiento ( Octubre de 2020) no se tuvo en cuenta
</t>
    </r>
    <r>
      <rPr>
        <b/>
        <sz val="14"/>
        <color theme="1"/>
        <rFont val="Times New Roman"/>
        <family val="1"/>
      </rPr>
      <t xml:space="preserve">Diciembre 2020: </t>
    </r>
    <r>
      <rPr>
        <sz val="14"/>
        <color theme="1"/>
        <rFont val="Times New Roman"/>
        <family val="1"/>
      </rPr>
      <t xml:space="preserve">No se realisó seguimiento todavez que inicia en la vigencia 2021.
</t>
    </r>
    <r>
      <rPr>
        <b/>
        <sz val="14"/>
        <color theme="1"/>
        <rFont val="Times New Roman"/>
        <family val="1"/>
      </rPr>
      <t>Mayo 2021:</t>
    </r>
    <r>
      <rPr>
        <sz val="14"/>
        <color theme="1"/>
        <rFont val="Times New Roman"/>
        <family val="1"/>
      </rPr>
      <t xml:space="preserve"> Se aportan como soportes tres (3) requerimientos, a través de los cuales se requiere a OPV a cumplir con las obligaciones derivadas del registro para desarrollar planes y programas de inmuebles destinados a vivienda, con los siguientes radicado 2-2021-07860 del 22 de febrero de 2021 (requerimiento enero-febrero), 2-2021-19041 del 24 de abril de 2021 (requerimiento marzo-abril) y 2-2021-29538 del 10 de junio de 2021 (requerimiento mayo junio), suscritos por la Subdirectora de Prevención y Seguimiento. 
</t>
    </r>
    <r>
      <rPr>
        <b/>
        <sz val="14"/>
        <color theme="1"/>
        <rFont val="Times New Roman"/>
        <family val="1"/>
      </rPr>
      <t>Recomendación:</t>
    </r>
    <r>
      <rPr>
        <sz val="14"/>
        <color theme="1"/>
        <rFont val="Times New Roman"/>
        <family val="1"/>
      </rPr>
      <t xml:space="preserve"> Ejecutar la acción establecida y aportar los soportes pertinentes para el próximo seguimiento, con el fin de evitar el incumplimiento</t>
    </r>
  </si>
  <si>
    <r>
      <t xml:space="preserve">La accion fue formulada el 5 de enero de 2021. Por lo que a corte del ultimo seguimiento realizado al plan de mejoramiento ( Octubre de 2020) no se tuvo en cuenta
</t>
    </r>
    <r>
      <rPr>
        <b/>
        <sz val="14"/>
        <color theme="1"/>
        <rFont val="Times New Roman"/>
        <family val="1"/>
      </rPr>
      <t xml:space="preserve">Diciembre 2020: </t>
    </r>
    <r>
      <rPr>
        <sz val="14"/>
        <color theme="1"/>
        <rFont val="Times New Roman"/>
        <family val="1"/>
      </rPr>
      <t xml:space="preserve">No se realisó seguimiento todavez que inicia en la vigencia 2021
</t>
    </r>
    <r>
      <rPr>
        <b/>
        <sz val="14"/>
        <color theme="1"/>
        <rFont val="Times New Roman"/>
        <family val="1"/>
      </rPr>
      <t xml:space="preserve">Mayo 2021: </t>
    </r>
    <r>
      <rPr>
        <sz val="14"/>
        <color theme="1"/>
        <rFont val="Times New Roman"/>
        <family val="1"/>
      </rPr>
      <t xml:space="preserve">Se observa el seguimiento del convenio 206 en relación con el proyecto “Porvenir OPV 25 de Noviembre”. La Subsecretaria de Gestión Financiera, llevó a cabo una visita de verificación y control para la verificación de los hogares que residen en las 200 unidades de vivienda del proyecto. Sin embargo,  se debe tener en cuenta que la ley 2179 de 2021 en su articulo 13, levanta la restricción de venta o enajenación de la vivienda, exceptuando las entregadas a tiltulo 100% gratuito. Por lo que se observa 1 informe de 4 programados
</t>
    </r>
    <r>
      <rPr>
        <b/>
        <sz val="14"/>
        <color theme="1"/>
        <rFont val="Times New Roman"/>
        <family val="1"/>
      </rPr>
      <t>Recomendación:</t>
    </r>
    <r>
      <rPr>
        <sz val="14"/>
        <color theme="1"/>
        <rFont val="Times New Roman"/>
        <family val="1"/>
      </rPr>
      <t xml:space="preserve"> Contar en el proxio seguimiento con un estado de avance representativo del avance de la accion definida a fin de evitar la materialización del riesgo de incumplimiento de la acción.</t>
    </r>
  </si>
  <si>
    <t>2021 2021</t>
  </si>
  <si>
    <t>Auditoria de Regularidad Vig 2020 PAD 2021</t>
  </si>
  <si>
    <t xml:space="preserve">3.2.1.4 </t>
  </si>
  <si>
    <t xml:space="preserve">3.3.1.4 </t>
  </si>
  <si>
    <t>Subdirección administrativa y Todas las areas</t>
  </si>
  <si>
    <t>Subdirección administrativa (Gestion Tecnologica - Gestion Documental - Servicio al Ciudadano)</t>
  </si>
  <si>
    <t xml:space="preserve">Subsecretaria de Gestión Corporativa y CID  Subdirección Financiera </t>
  </si>
  <si>
    <t xml:space="preserve">Subdireccion de Programas y  Proyectos </t>
  </si>
  <si>
    <t xml:space="preserve">Todas las areas responsables  de  la  informacion
y el Despacho  </t>
  </si>
  <si>
    <t xml:space="preserve">Todas   las areas   responsables  de  la  informacion y el
Despacho  </t>
  </si>
  <si>
    <t xml:space="preserve">Subdirección administrativa </t>
  </si>
  <si>
    <t xml:space="preserve">Subsecretaría de Gestión Financiera-Subdirección de Recursos Públicos
Subdirección Financiera </t>
  </si>
  <si>
    <t xml:space="preserve">Subsecretaria de Gestion Corporativa y CID </t>
  </si>
  <si>
    <t>Realizar mesas de trabajo preventivas con las áreas, promoviendo actividades de seguimiento y cualificación tendientes a mitigar afectaciones en oportunidad frente a los términos de contestación.</t>
  </si>
  <si>
    <t xml:space="preserve">MESA DE TRABAJO - SEGUIMIENTO PQRSD  </t>
  </si>
  <si>
    <t>Ajustar la plataforma tecnológica de gestión documental interna, que permita fortalecer el seguimiento e interoperabilidad.</t>
  </si>
  <si>
    <t>Plataforma de Gestiòn Documental</t>
  </si>
  <si>
    <t>Expedir una circular por parte de la Subsecretaria de Gestión Corporativa y CID y la Subdirección Financiera con lineamientos para la radicación de cuentas por pagar, discriminando los periodos de corte, la presentación de dichos informes y la verificacion de publicaciòn de los productos en SECOP II por parte de la Supervisiòn.</t>
  </si>
  <si>
    <t xml:space="preserve">Circular Expedida </t>
  </si>
  <si>
    <t>Actualizar el  procedimiento  Código  PG01PR16  Formulación, Reformulación y/o Actualización de los Proyectos de  Inversión  estrableciendo   en el  un  punto  de control  emitiendo   lineamientos especificos  para la  armonización</t>
  </si>
  <si>
    <t xml:space="preserve">Actualizar la circular No. 004-2019 "Lineamientos para la rendición de cuentas de la SDHT por  medio  del  aplicativo  SIVICOF  a la Contraloría  de Bogotá D.C." ,  donde se incluyan  puntos  de control  para  la verificación   de la información  generada  por  las áreas  responsables.  </t>
  </si>
  <si>
    <t>Circular  actualizada   con la  inclusión  de puntos  de control  de la   información  reportada</t>
  </si>
  <si>
    <t>Actualizar el  procedimiento  Código  PG01PR16  Formulación, Reformulación y/o Actualización de los Proyectos de  Inversión  estrableciendo   en el  un  punto  de control  emitiendo   lineamientos   especificos  para la armonización</t>
  </si>
  <si>
    <t>Diseñar e implementar un procedimiento para el seguimiento y recobro de las incapacidades</t>
  </si>
  <si>
    <t>Diseño e implementacion de procedimiento para el seguimiento de recobro de incapacidades</t>
  </si>
  <si>
    <t xml:space="preserve">Solicitar a la ERU los soportes idóneos para legalizar contablemente el valor del predio de Bosa 601 como Gasto Público Social. Adicionalmente se le solicita a dicha entidad hacer entrega de una justificación técnica como soporte que permita fundamentar el ajuste en el valor del predio de dicho proyecto </t>
  </si>
  <si>
    <t>Reunión con las áreas responsables</t>
  </si>
  <si>
    <t>Solicitar concepto técnico a la Contaduría General de la Nación, sobre la posibilidad de legalizar recursos, como gasto público social.</t>
  </si>
  <si>
    <t>Concepto técnico</t>
  </si>
  <si>
    <t>Presentar ante el Comité  Técnico de Sostenibilidad Contable, el saldo pendiente de legalizar del convenio, para adoptar las recomendaciones, que sobre el particular emitan los miembros del comité.</t>
  </si>
  <si>
    <t>Comité Técnico de Sostenibilidad Contable</t>
  </si>
  <si>
    <t>Incorporar en el procedimiento de gestion contractual, las guías vigentes para la compra de elementos adquiridos por grandes superficies de acuerdo a los lineamientos por CCE, guias que se han venido implementando en la Entidad para este tipo de contratación</t>
  </si>
  <si>
    <t>Procedimiento con inclusion de la guia definida en la descripciòn</t>
  </si>
  <si>
    <t>Mesas de trabajo Ejecutadas / Mesas de trabajo Programadas</t>
  </si>
  <si>
    <t>Plataforma ajustada</t>
  </si>
  <si>
    <t>Numero de circulares expedidas</t>
  </si>
  <si>
    <t xml:space="preserve">Procedimiento incluyendo  puntos  de control  </t>
  </si>
  <si>
    <t>Circular  actualizada</t>
  </si>
  <si>
    <t>Diseño del procedimiento</t>
  </si>
  <si>
    <t xml:space="preserve">Numero de reuniones realizadas
</t>
  </si>
  <si>
    <t>Numero de oficios radicados</t>
  </si>
  <si>
    <t xml:space="preserve">Numero de Comites de sostenibilidad realizados </t>
  </si>
  <si>
    <t>Junio2021: El pLan de mejoramiento fue suscrito el 1 de junio de 2021.</t>
  </si>
  <si>
    <t>FILA 308 ( Audit de Regularidad Vig 2020- PAD 2021)</t>
  </si>
  <si>
    <t>FILA 309 ( Audit de Regularidad Vig 2020- PAD 2021)</t>
  </si>
  <si>
    <t>FILA 310 ( Audit de Regularidad Vig 2020- PAD 2021)</t>
  </si>
  <si>
    <t>FILA 311 ( Audit de Regularidad Vig 2020- PAD 2021)</t>
  </si>
  <si>
    <t>FILA 312 ( Audit de Regularidad Vig 2020- PAD 2021)</t>
  </si>
  <si>
    <t>FILA 313 ( Audit de Regularidad Vig 2020- PAD 2021)</t>
  </si>
  <si>
    <t>FILA 314 ( Audit de Regularidad Vig 2020- PAD 2021)</t>
  </si>
  <si>
    <t>FILA 315 ( Audit de Regularidad Vig 2020- PAD 2021)</t>
  </si>
  <si>
    <t>FILA 316 ( Audit de Regularidad Vig 2020- PAD 2021)</t>
  </si>
  <si>
    <t>FILA 317 ( Audit de Regularidad Vig 2020- PAD 2021)</t>
  </si>
  <si>
    <t>FILA 318 ( Audit de Regularidad Vig 2020- PAD 2021)</t>
  </si>
  <si>
    <t>FILA 319 ( Audit de Regularidad Vig 2020- PAD 2021)</t>
  </si>
  <si>
    <t>3.1.1.1. Hallazgo administrativo con presunta incidencia disciplinaria por no nresponder en oportunidad derechos de petición radicados en la SDHT vigencia 
2020</t>
  </si>
  <si>
    <t>3.1.1.1. Hallazgo administrativo con presunta incidencia disciplinaria por no responder en oportunidad derechos de petición radicados en la SDHT vigencia 
2020</t>
  </si>
  <si>
    <t>3.1.3.2 Hallazgo administrativo por la presentación del informe a diciembre 17 de 2020, por el contratista antes de concluir el mes, situación avalada por el supervisor,sobre el cumplimiento de las actividades por el período del 1 al 31 de diciembre de 2020, en el contrato de prestación de servicios 159 de 2020.</t>
  </si>
  <si>
    <t>3.2.1.1 Hallazgo administrativo con presunta incidencia disciplinaria por la falta de  planeación en la contratación de la vigencia 2020, para la ejecución de las metas de los proyectos del Plan de Desarrollo “Bogotá Mejor para Todos”.</t>
  </si>
  <si>
    <t>3.2.1.2 Hallazgo administrativo con presunta incidencia disciplinaria por inconsistencias en la información de la rendición de la cuenta de la Secretaría Distrital del Hábitat en el Sistema de Vigilancia y Control Fiscal SIVICOF</t>
  </si>
  <si>
    <t>3.2.1.4 Hallazgo administrativo por diferencias entre los recursos programados en el Plan de Acción 2016-2020. Componente de inversión Secretaría Distrital del Hábitat y la información presupuestal que se registra en acta de visita administrativa No.001 para la meta 3 del proyecto de inversión 1151</t>
  </si>
  <si>
    <t>3.3.1.1. Hallazgo administrativo con presunta incidencia disciplinaria, por inadecuado diligenciamiento de los formatos de contabilidad reportados en la rendición de la cuenta anual vigencia 2020, a través del aplicativo SIVICOF de la Contraloría de Bogotá D.C</t>
  </si>
  <si>
    <t>3.3.1.2 Hallazgo administrativo, por no realizar la gestión de cobro durante la vigencia 2020 de ocho (8) incapacidades por valor de $18.998.915 que vienen desde el año 2019.</t>
  </si>
  <si>
    <t>3.3.1.4 Hallazgo administrativo, por falta de control y gestión por no legalizar el saldo del convenio No.152 de 2012 por valor de $5.209.498.632</t>
  </si>
  <si>
    <t>4.2.1.1 Hallazgo administrativo con presunta incidencia disciplinaria por inobservancia del procedimiento para la suscripción en la orden de compra 60009-2020, establecido en el Decreto 1082 de 2015. (DPC 483-2021).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</si>
</sst>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64" formatCode="_-* #,##0.00\ _€_-;\-* #,##0.00\ _€_-;_-* &quot;-&quot;??\ _€_-;_-@_-"/>
    <numFmt numFmtId="165" formatCode="_(&quot;$&quot;\ * #,##0.00_);_(&quot;$&quot;\ * \(#,##0.00\);_(&quot;$&quot;\ * &quot;-&quot;??_);_(@_)"/>
    <numFmt numFmtId="166" formatCode="yyyy/mm/dd"/>
    <numFmt numFmtId="167" formatCode="0;[Red]0"/>
    <numFmt numFmtId="168" formatCode="#,##0_ ;\-#,##0\ "/>
  </numFmts>
  <fonts count="45"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b/>
      <sz val="14"/>
      <name val="Times New Roman"/>
      <family val="1"/>
    </font>
    <font>
      <sz val="14"/>
      <color theme="1"/>
      <name val="Times New Roman"/>
      <family val="1"/>
    </font>
    <font>
      <b/>
      <sz val="14"/>
      <color theme="1"/>
      <name val="Times New Roman"/>
      <family val="1"/>
    </font>
    <font>
      <b/>
      <sz val="12"/>
      <color theme="1"/>
      <name val="Times New Roman"/>
      <family val="1"/>
    </font>
    <font>
      <sz val="12"/>
      <color theme="1"/>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22"/>
      <color theme="1"/>
      <name val="Calibri"/>
      <family val="2"/>
    </font>
    <font>
      <sz val="12"/>
      <color rgb="FFFF0000"/>
      <name val="Times New Roman"/>
      <family val="1"/>
    </font>
    <font>
      <sz val="10"/>
      <name val="Arial"/>
      <family val="2"/>
    </font>
    <font>
      <sz val="10"/>
      <name val="Arial"/>
      <family val="2"/>
    </font>
    <font>
      <sz val="10"/>
      <name val="Arial"/>
      <family val="2"/>
    </font>
    <font>
      <sz val="18"/>
      <name val="Times New Roman"/>
      <family val="1"/>
    </font>
    <font>
      <b/>
      <sz val="18"/>
      <name val="Times New Roman"/>
      <family val="1"/>
    </font>
    <font>
      <sz val="11"/>
      <color rgb="FF000000"/>
      <name val="Calibri"/>
      <family val="2"/>
      <scheme val="minor"/>
    </font>
    <font>
      <b/>
      <sz val="16"/>
      <name val="Times New Roman"/>
      <family val="1"/>
    </font>
    <font>
      <sz val="14"/>
      <name val="Arial"/>
      <family val="2"/>
    </font>
    <font>
      <sz val="14"/>
      <name val="Calibri"/>
      <family val="2"/>
      <scheme val="minor"/>
    </font>
    <font>
      <sz val="11"/>
      <name val="Times New Roman"/>
      <family val="1"/>
    </font>
    <font>
      <b/>
      <sz val="11"/>
      <name val="Times New Roman"/>
      <family val="1"/>
    </font>
    <font>
      <i/>
      <sz val="14"/>
      <name val="Times New Roman"/>
      <family val="1"/>
    </font>
    <font>
      <sz val="14"/>
      <name val="Calibri"/>
      <family val="2"/>
    </font>
    <font>
      <b/>
      <i/>
      <sz val="14"/>
      <name val="Times New Roman"/>
      <family val="1"/>
    </font>
    <font>
      <b/>
      <sz val="14"/>
      <name val="Calibri"/>
      <family val="2"/>
    </font>
    <font>
      <sz val="10"/>
      <name val="Times New Roman"/>
      <family val="1"/>
    </font>
    <font>
      <b/>
      <sz val="10"/>
      <name val="Times New Roman"/>
      <family val="1"/>
    </font>
    <font>
      <b/>
      <sz val="14"/>
      <color theme="1"/>
      <name val="Calibri"/>
      <family val="2"/>
      <scheme val="minor"/>
    </font>
    <font>
      <sz val="14"/>
      <color theme="1"/>
      <name val="Calibri"/>
      <family val="2"/>
      <scheme val="minor"/>
    </font>
    <font>
      <sz val="11"/>
      <color theme="1"/>
      <name val="Times New Roman"/>
      <family val="1"/>
    </font>
    <font>
      <b/>
      <sz val="11"/>
      <color theme="1"/>
      <name val="Times New Roman"/>
      <family val="1"/>
    </font>
    <font>
      <strike/>
      <sz val="14"/>
      <color theme="1"/>
      <name val="Times New Roman"/>
      <family val="1"/>
    </font>
    <font>
      <b/>
      <sz val="14"/>
      <color indexed="8"/>
      <name val="Calibri"/>
      <family val="2"/>
    </font>
  </fonts>
  <fills count="8">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rgb="FF92D050"/>
        <bgColor indexed="64"/>
      </patternFill>
    </fill>
  </fills>
  <borders count="16">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24">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41" fontId="2" fillId="0" borderId="0" applyFont="0" applyFill="0" applyBorder="0" applyAlignment="0" applyProtection="0"/>
    <xf numFmtId="0" fontId="22" fillId="0" borderId="0"/>
    <xf numFmtId="0" fontId="1" fillId="0" borderId="0"/>
    <xf numFmtId="0" fontId="23" fillId="0" borderId="0"/>
    <xf numFmtId="0" fontId="24"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7" fillId="0" borderId="0"/>
    <xf numFmtId="0" fontId="1" fillId="0" borderId="0"/>
    <xf numFmtId="0" fontId="1" fillId="0" borderId="0"/>
    <xf numFmtId="9" fontId="2" fillId="0" borderId="0" applyFont="0" applyFill="0" applyBorder="0" applyAlignment="0" applyProtection="0"/>
  </cellStyleXfs>
  <cellXfs count="322">
    <xf numFmtId="0" fontId="0" fillId="0" borderId="0" xfId="0"/>
    <xf numFmtId="0" fontId="11" fillId="2" borderId="0" xfId="0" applyFont="1" applyFill="1"/>
    <xf numFmtId="0" fontId="0" fillId="0" borderId="0" xfId="0" applyAlignment="1">
      <alignment horizontal="center"/>
    </xf>
    <xf numFmtId="0" fontId="2" fillId="2" borderId="0" xfId="0" applyFont="1" applyFill="1"/>
    <xf numFmtId="0" fontId="11" fillId="2" borderId="0" xfId="0" applyFont="1" applyFill="1" applyAlignment="1">
      <alignment horizontal="center"/>
    </xf>
    <xf numFmtId="0" fontId="10" fillId="2" borderId="0" xfId="0" applyFont="1" applyFill="1"/>
    <xf numFmtId="0" fontId="2" fillId="2" borderId="0" xfId="0" applyFont="1" applyFill="1" applyAlignment="1">
      <alignment horizontal="center" vertical="center"/>
    </xf>
    <xf numFmtId="0" fontId="11" fillId="2" borderId="0" xfId="0" applyFont="1" applyFill="1" applyAlignment="1">
      <alignment horizontal="center" vertical="center"/>
    </xf>
    <xf numFmtId="0" fontId="4" fillId="3" borderId="2" xfId="0" applyFont="1" applyFill="1" applyBorder="1" applyAlignment="1">
      <alignment horizontal="center" vertical="center" wrapText="1"/>
    </xf>
    <xf numFmtId="0" fontId="19" fillId="2" borderId="0" xfId="0" applyFont="1" applyFill="1" applyAlignment="1">
      <alignment horizontal="center"/>
    </xf>
    <xf numFmtId="0" fontId="9" fillId="2" borderId="2" xfId="0" applyFont="1" applyFill="1" applyBorder="1" applyAlignment="1">
      <alignment horizontal="center" vertical="center"/>
    </xf>
    <xf numFmtId="0" fontId="8" fillId="2" borderId="2"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wrapText="1"/>
      <protection locked="0"/>
    </xf>
    <xf numFmtId="9" fontId="8" fillId="2" borderId="2" xfId="0" applyNumberFormat="1" applyFont="1" applyFill="1" applyBorder="1" applyAlignment="1">
      <alignment horizontal="center" vertical="center"/>
    </xf>
    <xf numFmtId="0" fontId="8" fillId="2" borderId="2" xfId="0" applyFont="1" applyFill="1" applyBorder="1" applyAlignment="1">
      <alignment horizontal="justify" vertical="center" wrapText="1"/>
    </xf>
    <xf numFmtId="166" fontId="8" fillId="2" borderId="2" xfId="0" applyNumberFormat="1" applyFont="1" applyFill="1" applyBorder="1" applyAlignment="1" applyProtection="1">
      <alignment horizontal="center" vertical="center"/>
      <protection locked="0"/>
    </xf>
    <xf numFmtId="0" fontId="8" fillId="2" borderId="0" xfId="0" applyFont="1" applyFill="1"/>
    <xf numFmtId="0" fontId="8" fillId="2" borderId="0" xfId="0" applyFont="1" applyFill="1" applyAlignment="1">
      <alignment horizontal="left" vertical="center" wrapText="1"/>
    </xf>
    <xf numFmtId="0" fontId="8" fillId="2" borderId="2" xfId="0" applyFont="1" applyFill="1" applyBorder="1" applyAlignment="1">
      <alignment horizontal="left" vertical="center" wrapText="1"/>
    </xf>
    <xf numFmtId="0" fontId="8" fillId="2" borderId="2" xfId="2" applyFont="1" applyFill="1" applyBorder="1" applyAlignment="1" applyProtection="1">
      <alignment horizontal="center" vertical="center" wrapText="1"/>
      <protection locked="0"/>
    </xf>
    <xf numFmtId="0" fontId="8" fillId="2" borderId="2" xfId="0" applyFont="1" applyFill="1" applyBorder="1" applyAlignment="1">
      <alignment vertical="center" wrapText="1"/>
    </xf>
    <xf numFmtId="0" fontId="11" fillId="2" borderId="2" xfId="0" applyFont="1" applyFill="1" applyBorder="1" applyAlignment="1">
      <alignment horizontal="justify" vertical="center" wrapText="1"/>
    </xf>
    <xf numFmtId="9" fontId="8" fillId="2" borderId="2" xfId="4" applyFont="1" applyFill="1" applyBorder="1" applyAlignment="1">
      <alignment horizontal="center" vertical="center"/>
    </xf>
    <xf numFmtId="0" fontId="8" fillId="2" borderId="2" xfId="0" applyFont="1" applyFill="1" applyBorder="1" applyAlignment="1">
      <alignment horizontal="center" vertical="center"/>
    </xf>
    <xf numFmtId="0" fontId="8" fillId="2" borderId="2" xfId="0" applyFont="1" applyFill="1" applyBorder="1" applyAlignment="1" applyProtection="1">
      <alignment horizontal="justify" vertical="center" wrapText="1"/>
      <protection locked="0"/>
    </xf>
    <xf numFmtId="0" fontId="8" fillId="2" borderId="3" xfId="0" applyFont="1" applyFill="1" applyBorder="1" applyAlignment="1" applyProtection="1">
      <alignment horizontal="center" vertical="center" wrapText="1"/>
      <protection locked="0"/>
    </xf>
    <xf numFmtId="0" fontId="6" fillId="2" borderId="2" xfId="0" applyFont="1" applyFill="1" applyBorder="1" applyAlignment="1">
      <alignment horizontal="justify" vertical="center" wrapText="1"/>
    </xf>
    <xf numFmtId="0" fontId="8" fillId="2" borderId="2" xfId="1" applyFont="1" applyFill="1" applyBorder="1" applyAlignment="1">
      <alignment horizontal="center" vertical="center" wrapText="1"/>
    </xf>
    <xf numFmtId="9" fontId="8" fillId="2" borderId="2" xfId="0" applyNumberFormat="1" applyFont="1" applyFill="1" applyBorder="1" applyAlignment="1" applyProtection="1">
      <alignment horizontal="center" vertical="center" wrapText="1"/>
      <protection hidden="1"/>
    </xf>
    <xf numFmtId="0" fontId="8" fillId="2" borderId="2" xfId="0" applyFont="1" applyFill="1" applyBorder="1" applyAlignment="1" applyProtection="1">
      <alignment horizontal="justify" vertical="center" wrapText="1"/>
      <protection hidden="1"/>
    </xf>
    <xf numFmtId="1" fontId="8" fillId="2" borderId="2" xfId="0" applyNumberFormat="1" applyFont="1" applyFill="1" applyBorder="1" applyAlignment="1">
      <alignment horizontal="center" vertical="center"/>
    </xf>
    <xf numFmtId="167" fontId="8" fillId="2" borderId="2" xfId="1" applyNumberFormat="1" applyFont="1" applyFill="1" applyBorder="1" applyAlignment="1">
      <alignment horizontal="center" vertical="center" wrapText="1"/>
    </xf>
    <xf numFmtId="0" fontId="8" fillId="2" borderId="2" xfId="2" applyFont="1" applyFill="1" applyBorder="1" applyAlignment="1" applyProtection="1">
      <alignment horizontal="center" vertical="center" wrapText="1"/>
      <protection hidden="1"/>
    </xf>
    <xf numFmtId="0" fontId="11" fillId="2" borderId="2" xfId="0" applyFont="1" applyFill="1" applyBorder="1" applyAlignment="1" applyProtection="1">
      <alignment horizontal="justify" vertical="center" wrapText="1"/>
      <protection hidden="1"/>
    </xf>
    <xf numFmtId="0" fontId="8" fillId="2" borderId="2" xfId="1" applyFont="1" applyFill="1" applyBorder="1" applyAlignment="1">
      <alignment horizontal="justify" vertical="center" wrapText="1"/>
    </xf>
    <xf numFmtId="0" fontId="8" fillId="2" borderId="2" xfId="5" applyFont="1" applyFill="1" applyBorder="1" applyAlignment="1">
      <alignment horizontal="justify" vertical="center" wrapText="1"/>
    </xf>
    <xf numFmtId="0" fontId="9" fillId="2" borderId="2" xfId="1" applyFont="1" applyFill="1" applyBorder="1" applyAlignment="1">
      <alignment horizontal="justify" vertical="center" wrapText="1"/>
    </xf>
    <xf numFmtId="1" fontId="8" fillId="2" borderId="2" xfId="1" applyNumberFormat="1" applyFont="1" applyFill="1" applyBorder="1" applyAlignment="1">
      <alignment horizontal="center" vertical="center" wrapText="1"/>
    </xf>
    <xf numFmtId="9" fontId="8" fillId="2" borderId="2" xfId="1" applyNumberFormat="1" applyFont="1" applyFill="1" applyBorder="1" applyAlignment="1">
      <alignment horizontal="center" vertical="center" wrapText="1"/>
    </xf>
    <xf numFmtId="0" fontId="6" fillId="2" borderId="2" xfId="1" applyFont="1" applyFill="1" applyBorder="1" applyAlignment="1">
      <alignment horizontal="justify" vertical="center" wrapText="1"/>
    </xf>
    <xf numFmtId="0" fontId="8" fillId="2" borderId="2" xfId="0"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wrapText="1"/>
      <protection hidden="1"/>
    </xf>
    <xf numFmtId="1" fontId="8" fillId="2" borderId="2" xfId="2" applyNumberFormat="1" applyFont="1" applyFill="1" applyBorder="1" applyAlignment="1" applyProtection="1">
      <alignment horizontal="center" vertical="center" wrapText="1"/>
      <protection hidden="1"/>
    </xf>
    <xf numFmtId="0" fontId="9" fillId="2" borderId="2" xfId="0" applyFont="1" applyFill="1" applyBorder="1" applyAlignment="1" applyProtection="1">
      <alignment horizontal="justify" vertical="center" wrapText="1"/>
      <protection hidden="1"/>
    </xf>
    <xf numFmtId="0" fontId="9" fillId="2" borderId="2" xfId="0" applyFont="1" applyFill="1" applyBorder="1" applyAlignment="1">
      <alignment horizontal="center" vertical="center" wrapText="1"/>
    </xf>
    <xf numFmtId="9" fontId="8" fillId="2" borderId="2" xfId="4" applyFont="1" applyFill="1" applyBorder="1" applyAlignment="1" applyProtection="1">
      <alignment horizontal="center" vertical="center" wrapText="1"/>
      <protection hidden="1"/>
    </xf>
    <xf numFmtId="1" fontId="8" fillId="2" borderId="4" xfId="2" applyNumberFormat="1" applyFont="1" applyFill="1" applyBorder="1" applyAlignment="1" applyProtection="1">
      <alignment horizontal="center" vertical="center" wrapText="1"/>
      <protection hidden="1"/>
    </xf>
    <xf numFmtId="164" fontId="6" fillId="2" borderId="0" xfId="8" applyFont="1" applyFill="1"/>
    <xf numFmtId="9" fontId="6" fillId="2" borderId="0" xfId="4" applyFont="1" applyFill="1"/>
    <xf numFmtId="0" fontId="11" fillId="2" borderId="2" xfId="2" applyFont="1" applyFill="1" applyBorder="1" applyAlignment="1">
      <alignment horizontal="center" vertical="center" wrapText="1"/>
    </xf>
    <xf numFmtId="0" fontId="14" fillId="2" borderId="2" xfId="0" applyFont="1" applyFill="1" applyBorder="1" applyAlignment="1">
      <alignment horizontal="center" vertical="center"/>
    </xf>
    <xf numFmtId="0" fontId="13" fillId="2" borderId="2" xfId="0" applyFont="1" applyFill="1" applyBorder="1" applyAlignment="1" applyProtection="1">
      <alignment horizontal="center" vertical="center"/>
      <protection locked="0"/>
    </xf>
    <xf numFmtId="0" fontId="13" fillId="2" borderId="2" xfId="0" applyFont="1" applyFill="1" applyBorder="1" applyAlignment="1">
      <alignment horizontal="center" vertical="center"/>
    </xf>
    <xf numFmtId="0" fontId="13" fillId="2" borderId="2" xfId="0" applyFont="1" applyFill="1" applyBorder="1" applyAlignment="1" applyProtection="1">
      <alignment horizontal="center" vertical="center" wrapText="1"/>
      <protection locked="0"/>
    </xf>
    <xf numFmtId="0" fontId="13" fillId="2" borderId="2" xfId="0" applyFont="1" applyFill="1" applyBorder="1" applyAlignment="1" applyProtection="1">
      <alignment horizontal="justify" vertical="center" wrapText="1"/>
      <protection locked="0"/>
    </xf>
    <xf numFmtId="166" fontId="13" fillId="2" borderId="2" xfId="0" applyNumberFormat="1" applyFont="1" applyFill="1" applyBorder="1" applyAlignment="1" applyProtection="1">
      <alignment horizontal="center" vertical="center" wrapText="1"/>
      <protection locked="0"/>
    </xf>
    <xf numFmtId="9" fontId="13" fillId="2" borderId="2" xfId="0" applyNumberFormat="1" applyFont="1" applyFill="1" applyBorder="1" applyAlignment="1">
      <alignment horizontal="center" vertical="center"/>
    </xf>
    <xf numFmtId="0" fontId="17" fillId="2" borderId="2" xfId="0" applyFont="1" applyFill="1" applyBorder="1" applyAlignment="1">
      <alignment horizontal="center" vertical="center"/>
    </xf>
    <xf numFmtId="0" fontId="16" fillId="2" borderId="2" xfId="0" applyFont="1" applyFill="1" applyBorder="1" applyAlignment="1" applyProtection="1">
      <alignment horizontal="center" vertical="center" wrapText="1"/>
      <protection locked="0"/>
    </xf>
    <xf numFmtId="0" fontId="16" fillId="2" borderId="2" xfId="0" applyFont="1" applyFill="1" applyBorder="1" applyAlignment="1" applyProtection="1">
      <alignment horizontal="justify" vertical="center" wrapText="1"/>
      <protection locked="0"/>
    </xf>
    <xf numFmtId="14" fontId="16" fillId="2" borderId="2" xfId="0" applyNumberFormat="1" applyFont="1" applyFill="1" applyBorder="1" applyAlignment="1" applyProtection="1">
      <alignment horizontal="center" vertical="center" wrapText="1"/>
      <protection locked="0"/>
    </xf>
    <xf numFmtId="0" fontId="4" fillId="3" borderId="5" xfId="0" applyFont="1" applyFill="1" applyBorder="1" applyAlignment="1">
      <alignment horizontal="center" vertical="center"/>
    </xf>
    <xf numFmtId="0" fontId="4" fillId="3" borderId="7" xfId="0" applyFont="1" applyFill="1" applyBorder="1" applyAlignment="1">
      <alignment horizontal="center" vertical="center" wrapText="1"/>
    </xf>
    <xf numFmtId="0" fontId="10" fillId="2" borderId="5" xfId="0" applyFont="1" applyFill="1" applyBorder="1" applyAlignment="1">
      <alignment horizontal="center" vertical="center"/>
    </xf>
    <xf numFmtId="0" fontId="12" fillId="2" borderId="5" xfId="0" applyFont="1" applyFill="1" applyBorder="1" applyAlignment="1">
      <alignment horizontal="center" vertical="center"/>
    </xf>
    <xf numFmtId="166" fontId="20" fillId="5" borderId="6" xfId="0" applyNumberFormat="1" applyFont="1" applyFill="1" applyBorder="1" applyAlignment="1">
      <alignment horizontal="center" vertical="center"/>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wrapText="1"/>
    </xf>
    <xf numFmtId="166" fontId="8" fillId="2" borderId="4" xfId="0" applyNumberFormat="1" applyFont="1" applyFill="1" applyBorder="1" applyAlignment="1" applyProtection="1">
      <alignment horizontal="center" vertical="center"/>
      <protection locked="0"/>
    </xf>
    <xf numFmtId="0" fontId="8" fillId="2" borderId="4" xfId="0" applyFont="1" applyFill="1" applyBorder="1" applyAlignment="1">
      <alignment vertical="center" wrapText="1"/>
    </xf>
    <xf numFmtId="0" fontId="8" fillId="2" borderId="4" xfId="0" applyFont="1" applyFill="1" applyBorder="1" applyAlignment="1">
      <alignment horizontal="justify" vertical="center" wrapText="1"/>
    </xf>
    <xf numFmtId="0" fontId="2" fillId="2" borderId="2" xfId="0" applyFont="1" applyFill="1" applyBorder="1" applyAlignment="1">
      <alignment horizontal="center" vertical="center"/>
    </xf>
    <xf numFmtId="0" fontId="14" fillId="0" borderId="9" xfId="0" applyFont="1" applyBorder="1" applyAlignment="1">
      <alignment horizontal="center" vertical="center" wrapText="1"/>
    </xf>
    <xf numFmtId="0" fontId="13" fillId="2" borderId="2" xfId="0" applyFont="1" applyFill="1" applyBorder="1" applyAlignment="1">
      <alignment horizontal="justify" vertical="center" wrapText="1"/>
    </xf>
    <xf numFmtId="0" fontId="17" fillId="0" borderId="2" xfId="0" applyFont="1" applyBorder="1" applyAlignment="1">
      <alignment horizontal="center" vertical="center"/>
    </xf>
    <xf numFmtId="0" fontId="18" fillId="0" borderId="9" xfId="0" applyFont="1" applyBorder="1" applyAlignment="1">
      <alignment horizontal="center" vertical="center" wrapText="1"/>
    </xf>
    <xf numFmtId="0" fontId="18" fillId="2" borderId="9" xfId="0" applyFont="1" applyFill="1" applyBorder="1" applyAlignment="1">
      <alignment horizontal="center" vertical="center" wrapText="1"/>
    </xf>
    <xf numFmtId="0" fontId="7" fillId="2" borderId="0" xfId="0" applyFont="1" applyFill="1"/>
    <xf numFmtId="0" fontId="7" fillId="2" borderId="10" xfId="0" applyFont="1" applyFill="1" applyBorder="1" applyAlignment="1">
      <alignment horizontal="center" vertical="center"/>
    </xf>
    <xf numFmtId="0" fontId="25" fillId="2" borderId="0" xfId="0" applyFont="1" applyFill="1"/>
    <xf numFmtId="0" fontId="6" fillId="2" borderId="0" xfId="0" applyFont="1" applyFill="1"/>
    <xf numFmtId="0" fontId="28" fillId="6" borderId="2" xfId="0" applyFont="1" applyFill="1" applyBorder="1" applyAlignment="1">
      <alignment horizontal="center" vertical="center" wrapText="1"/>
    </xf>
    <xf numFmtId="0" fontId="28" fillId="6" borderId="0" xfId="0" applyFont="1" applyFill="1" applyAlignment="1">
      <alignment horizontal="center"/>
    </xf>
    <xf numFmtId="0" fontId="28" fillId="2" borderId="0" xfId="0" applyFont="1" applyFill="1" applyAlignment="1">
      <alignment horizontal="center"/>
    </xf>
    <xf numFmtId="0" fontId="6" fillId="2" borderId="2" xfId="0" applyFont="1" applyFill="1" applyBorder="1" applyAlignment="1">
      <alignment horizontal="center" vertical="center"/>
    </xf>
    <xf numFmtId="0" fontId="7" fillId="0" borderId="0" xfId="0" applyFont="1" applyFill="1" applyAlignment="1">
      <alignment horizontal="center"/>
    </xf>
    <xf numFmtId="0" fontId="7" fillId="2" borderId="2" xfId="0" applyFont="1" applyFill="1" applyBorder="1" applyAlignment="1">
      <alignment horizontal="center" vertical="center"/>
    </xf>
    <xf numFmtId="0" fontId="28" fillId="7" borderId="2" xfId="0" applyFont="1" applyFill="1" applyBorder="1" applyAlignment="1">
      <alignment horizontal="center" vertical="center" wrapText="1"/>
    </xf>
    <xf numFmtId="0" fontId="7" fillId="2" borderId="0" xfId="0" applyFont="1" applyFill="1" applyAlignment="1">
      <alignment horizontal="center"/>
    </xf>
    <xf numFmtId="0" fontId="26" fillId="2" borderId="11" xfId="0" applyFont="1" applyFill="1" applyBorder="1" applyAlignment="1">
      <alignment horizontal="center" vertical="center"/>
    </xf>
    <xf numFmtId="0" fontId="25" fillId="2" borderId="2" xfId="0" applyFont="1" applyFill="1" applyBorder="1"/>
    <xf numFmtId="166" fontId="7" fillId="2" borderId="2" xfId="0" applyNumberFormat="1" applyFont="1" applyFill="1" applyBorder="1" applyAlignment="1">
      <alignment horizontal="center" vertical="center"/>
    </xf>
    <xf numFmtId="0" fontId="28" fillId="2" borderId="2" xfId="0" applyFont="1" applyFill="1" applyBorder="1" applyAlignment="1">
      <alignment horizontal="center" vertical="center" wrapText="1"/>
    </xf>
    <xf numFmtId="0" fontId="30" fillId="2" borderId="2" xfId="0" applyFont="1" applyFill="1" applyBorder="1" applyAlignment="1" applyProtection="1">
      <alignment horizontal="center" vertical="center"/>
      <protection locked="0"/>
    </xf>
    <xf numFmtId="0" fontId="30" fillId="2" borderId="2" xfId="0" applyFont="1" applyFill="1" applyBorder="1" applyAlignment="1">
      <alignment horizontal="center" vertical="center" wrapText="1"/>
    </xf>
    <xf numFmtId="0" fontId="30" fillId="2" borderId="2" xfId="0" applyFont="1" applyFill="1" applyBorder="1" applyAlignment="1">
      <alignment horizontal="center" vertical="center"/>
    </xf>
    <xf numFmtId="0" fontId="30" fillId="2" borderId="2" xfId="0" applyFont="1" applyFill="1" applyBorder="1" applyAlignment="1">
      <alignment horizontal="justify" vertical="center" wrapText="1"/>
    </xf>
    <xf numFmtId="166" fontId="30" fillId="2" borderId="2" xfId="0" applyNumberFormat="1" applyFont="1" applyFill="1" applyBorder="1" applyAlignment="1">
      <alignment horizontal="center" vertical="center" wrapText="1"/>
    </xf>
    <xf numFmtId="0" fontId="6" fillId="2" borderId="2" xfId="0" applyFont="1" applyFill="1" applyBorder="1"/>
    <xf numFmtId="17" fontId="28" fillId="6" borderId="2" xfId="0" applyNumberFormat="1" applyFont="1" applyFill="1" applyBorder="1" applyAlignment="1">
      <alignment horizontal="center" vertical="center" wrapText="1"/>
    </xf>
    <xf numFmtId="0" fontId="6" fillId="2" borderId="2" xfId="0" applyFont="1" applyFill="1" applyBorder="1" applyAlignment="1" applyProtection="1">
      <alignment horizontal="center" vertical="center"/>
      <protection locked="0"/>
    </xf>
    <xf numFmtId="0" fontId="6" fillId="2" borderId="2" xfId="0" applyFont="1" applyFill="1" applyBorder="1" applyAlignment="1">
      <alignment horizontal="center" vertical="center" wrapText="1"/>
    </xf>
    <xf numFmtId="0" fontId="6" fillId="2" borderId="2" xfId="0" applyFont="1" applyFill="1" applyBorder="1" applyAlignment="1">
      <alignment horizontal="justify" vertical="center"/>
    </xf>
    <xf numFmtId="166" fontId="6" fillId="2" borderId="2" xfId="0" applyNumberFormat="1" applyFont="1" applyFill="1" applyBorder="1" applyAlignment="1">
      <alignment horizontal="center" vertical="center" wrapText="1"/>
    </xf>
    <xf numFmtId="0" fontId="6" fillId="2" borderId="2" xfId="0" applyFont="1" applyFill="1" applyBorder="1" applyAlignment="1">
      <alignment horizontal="left" vertical="center" wrapText="1"/>
    </xf>
    <xf numFmtId="14" fontId="6" fillId="2" borderId="2" xfId="0" applyNumberFormat="1" applyFont="1" applyFill="1" applyBorder="1" applyAlignment="1">
      <alignment horizontal="center" vertical="center" wrapText="1"/>
    </xf>
    <xf numFmtId="166" fontId="6" fillId="2" borderId="2" xfId="0" applyNumberFormat="1" applyFont="1" applyFill="1" applyBorder="1" applyAlignment="1" applyProtection="1">
      <alignment horizontal="center" vertical="center"/>
      <protection locked="0"/>
    </xf>
    <xf numFmtId="0" fontId="6" fillId="2" borderId="2" xfId="0" applyFont="1" applyFill="1" applyBorder="1" applyAlignment="1">
      <alignment vertical="center" wrapText="1"/>
    </xf>
    <xf numFmtId="0" fontId="6" fillId="2" borderId="14" xfId="0" applyFont="1" applyFill="1" applyBorder="1" applyAlignment="1">
      <alignment horizontal="center" vertical="center"/>
    </xf>
    <xf numFmtId="0" fontId="6" fillId="2" borderId="2" xfId="1" applyFont="1" applyFill="1" applyBorder="1" applyAlignment="1" applyProtection="1">
      <alignment horizontal="justify" vertical="center" wrapText="1"/>
      <protection locked="0"/>
    </xf>
    <xf numFmtId="166" fontId="6" fillId="2" borderId="2" xfId="1" applyNumberFormat="1" applyFont="1" applyFill="1" applyBorder="1" applyAlignment="1">
      <alignment horizontal="center" vertical="center" wrapText="1"/>
    </xf>
    <xf numFmtId="9" fontId="6" fillId="2" borderId="2" xfId="0" applyNumberFormat="1" applyFont="1" applyFill="1" applyBorder="1" applyAlignment="1">
      <alignment horizontal="center" vertical="center"/>
    </xf>
    <xf numFmtId="166" fontId="30" fillId="2" borderId="2" xfId="0" applyNumberFormat="1" applyFont="1" applyFill="1" applyBorder="1" applyAlignment="1" applyProtection="1">
      <alignment horizontal="center" vertical="center"/>
      <protection locked="0"/>
    </xf>
    <xf numFmtId="0" fontId="6" fillId="2" borderId="2" xfId="0" applyFont="1" applyFill="1" applyBorder="1" applyAlignment="1" applyProtection="1">
      <alignment horizontal="justify" vertical="center" wrapText="1"/>
      <protection locked="0"/>
    </xf>
    <xf numFmtId="0" fontId="6" fillId="2" borderId="2" xfId="0" applyFont="1" applyFill="1" applyBorder="1" applyAlignment="1" applyProtection="1">
      <alignment horizontal="center" vertical="center" wrapText="1"/>
      <protection locked="0"/>
    </xf>
    <xf numFmtId="0" fontId="37" fillId="2" borderId="2" xfId="0" applyFont="1" applyFill="1" applyBorder="1" applyAlignment="1">
      <alignment horizontal="justify" vertical="center" wrapText="1"/>
    </xf>
    <xf numFmtId="0" fontId="7" fillId="2" borderId="2" xfId="1" applyFont="1" applyFill="1" applyBorder="1" applyAlignment="1">
      <alignment horizontal="center" vertical="center"/>
    </xf>
    <xf numFmtId="0" fontId="6" fillId="2" borderId="2" xfId="1" applyFont="1" applyFill="1" applyBorder="1" applyAlignment="1" applyProtection="1">
      <alignment horizontal="center" vertical="center"/>
      <protection locked="0"/>
    </xf>
    <xf numFmtId="0" fontId="7" fillId="2" borderId="2" xfId="1" applyFont="1" applyFill="1" applyBorder="1" applyAlignment="1">
      <alignment horizontal="center" vertical="center" wrapText="1"/>
    </xf>
    <xf numFmtId="0" fontId="6" fillId="2" borderId="2" xfId="1" applyFont="1" applyFill="1" applyBorder="1" applyAlignment="1">
      <alignment horizontal="justify" vertical="center"/>
    </xf>
    <xf numFmtId="0" fontId="6" fillId="2" borderId="2" xfId="1" applyFont="1" applyFill="1" applyBorder="1" applyAlignment="1">
      <alignment horizontal="center" vertical="center" wrapText="1"/>
    </xf>
    <xf numFmtId="0" fontId="13" fillId="2" borderId="2" xfId="0" applyFont="1" applyFill="1" applyBorder="1" applyAlignment="1">
      <alignment horizontal="left" vertical="center" wrapText="1"/>
    </xf>
    <xf numFmtId="0" fontId="6" fillId="2" borderId="2" xfId="1" applyFont="1" applyFill="1" applyBorder="1" applyAlignment="1">
      <alignment horizontal="left" vertical="center" wrapText="1"/>
    </xf>
    <xf numFmtId="166" fontId="6" fillId="2" borderId="14" xfId="0" applyNumberFormat="1" applyFont="1" applyFill="1" applyBorder="1" applyAlignment="1" applyProtection="1">
      <alignment horizontal="center" vertical="center"/>
      <protection locked="0"/>
    </xf>
    <xf numFmtId="0" fontId="13" fillId="2" borderId="14" xfId="0" applyFont="1" applyFill="1" applyBorder="1" applyAlignment="1">
      <alignment horizontal="left" vertical="center" wrapText="1"/>
    </xf>
    <xf numFmtId="14" fontId="6" fillId="2" borderId="14" xfId="0" applyNumberFormat="1" applyFont="1" applyFill="1" applyBorder="1" applyAlignment="1">
      <alignment horizontal="center" vertical="center" wrapText="1"/>
    </xf>
    <xf numFmtId="0" fontId="30" fillId="2" borderId="2" xfId="0" applyFont="1" applyFill="1" applyBorder="1" applyAlignment="1">
      <alignment horizontal="justify" vertical="center"/>
    </xf>
    <xf numFmtId="1" fontId="6" fillId="2" borderId="2" xfId="0" applyNumberFormat="1" applyFont="1" applyFill="1" applyBorder="1" applyAlignment="1">
      <alignment horizontal="center" vertical="center"/>
    </xf>
    <xf numFmtId="0" fontId="36" fillId="2" borderId="2" xfId="0" applyFont="1" applyFill="1" applyBorder="1" applyAlignment="1">
      <alignment horizontal="center" vertical="center"/>
    </xf>
    <xf numFmtId="0" fontId="31" fillId="2" borderId="2" xfId="0" applyFont="1" applyFill="1" applyBorder="1" applyAlignment="1">
      <alignment horizontal="left" vertical="center" wrapText="1"/>
    </xf>
    <xf numFmtId="0" fontId="6" fillId="2" borderId="2" xfId="0" applyFont="1" applyFill="1" applyBorder="1" applyAlignment="1">
      <alignment vertical="center"/>
    </xf>
    <xf numFmtId="1" fontId="6" fillId="2" borderId="2" xfId="23" applyNumberFormat="1" applyFont="1" applyFill="1" applyBorder="1" applyAlignment="1">
      <alignment horizontal="center" vertical="center"/>
    </xf>
    <xf numFmtId="0" fontId="6" fillId="2" borderId="14" xfId="0" applyFont="1" applyFill="1" applyBorder="1" applyAlignment="1">
      <alignment horizontal="left" vertical="center" wrapText="1"/>
    </xf>
    <xf numFmtId="0" fontId="6" fillId="2" borderId="9" xfId="0" applyFont="1" applyFill="1" applyBorder="1" applyAlignment="1">
      <alignment horizontal="center" vertical="center"/>
    </xf>
    <xf numFmtId="0" fontId="6" fillId="2" borderId="0" xfId="0" applyFont="1" applyFill="1" applyBorder="1" applyAlignment="1">
      <alignment horizontal="center" vertical="center"/>
    </xf>
    <xf numFmtId="0" fontId="30" fillId="2" borderId="9" xfId="0" applyFont="1" applyFill="1" applyBorder="1" applyAlignment="1">
      <alignment horizontal="center" vertical="center" wrapText="1"/>
    </xf>
    <xf numFmtId="0" fontId="30" fillId="2" borderId="0" xfId="0" applyFont="1" applyFill="1" applyBorder="1" applyAlignment="1">
      <alignment horizontal="center" vertical="center" wrapText="1"/>
    </xf>
    <xf numFmtId="0" fontId="6" fillId="2" borderId="0" xfId="0" applyFont="1" applyFill="1" applyAlignment="1">
      <alignment horizontal="center"/>
    </xf>
    <xf numFmtId="0" fontId="6" fillId="2" borderId="0" xfId="0" applyFont="1" applyFill="1" applyAlignment="1">
      <alignment horizontal="center" vertical="center"/>
    </xf>
    <xf numFmtId="166" fontId="6" fillId="2" borderId="2" xfId="0" applyNumberFormat="1" applyFont="1" applyFill="1" applyBorder="1" applyAlignment="1" applyProtection="1">
      <alignment horizontal="center" vertical="center" wrapText="1"/>
      <protection locked="0"/>
    </xf>
    <xf numFmtId="14" fontId="6" fillId="2" borderId="2" xfId="0" applyNumberFormat="1" applyFont="1" applyFill="1" applyBorder="1" applyAlignment="1">
      <alignment horizontal="center" vertical="center"/>
    </xf>
    <xf numFmtId="0" fontId="6" fillId="2" borderId="14" xfId="0" applyFont="1" applyFill="1" applyBorder="1"/>
    <xf numFmtId="0" fontId="30" fillId="2" borderId="2" xfId="0" applyNumberFormat="1" applyFont="1" applyFill="1" applyBorder="1" applyAlignment="1">
      <alignment horizontal="center" vertical="center"/>
    </xf>
    <xf numFmtId="0" fontId="29" fillId="2" borderId="2" xfId="0" applyFont="1" applyFill="1" applyBorder="1" applyAlignment="1">
      <alignment horizontal="center" vertical="center" wrapText="1"/>
    </xf>
    <xf numFmtId="1" fontId="6" fillId="2" borderId="2" xfId="0" applyNumberFormat="1" applyFont="1" applyFill="1" applyBorder="1" applyAlignment="1">
      <alignment horizontal="center" vertical="center" wrapText="1"/>
    </xf>
    <xf numFmtId="1" fontId="30" fillId="2" borderId="2" xfId="0" applyNumberFormat="1" applyFont="1" applyFill="1" applyBorder="1" applyAlignment="1">
      <alignment horizontal="center" vertical="center" wrapText="1"/>
    </xf>
    <xf numFmtId="166" fontId="6" fillId="2" borderId="14" xfId="0" applyNumberFormat="1" applyFont="1" applyFill="1" applyBorder="1" applyAlignment="1">
      <alignment horizontal="center" vertical="center" wrapText="1"/>
    </xf>
    <xf numFmtId="9" fontId="6" fillId="2" borderId="2" xfId="0" applyNumberFormat="1"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4" xfId="0" applyFont="1" applyFill="1" applyBorder="1" applyAlignment="1">
      <alignment horizontal="center" vertical="center"/>
    </xf>
    <xf numFmtId="0" fontId="6" fillId="2" borderId="14" xfId="0" applyFont="1" applyFill="1" applyBorder="1" applyAlignment="1" applyProtection="1">
      <alignment horizontal="center" vertical="center"/>
      <protection locked="0"/>
    </xf>
    <xf numFmtId="0" fontId="6" fillId="2" borderId="14" xfId="0" applyFont="1" applyFill="1" applyBorder="1" applyAlignment="1" applyProtection="1">
      <alignment horizontal="center" vertical="center" wrapText="1"/>
      <protection hidden="1"/>
    </xf>
    <xf numFmtId="0" fontId="7" fillId="2" borderId="14"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justify" vertical="center" wrapText="1"/>
      <protection locked="0"/>
    </xf>
    <xf numFmtId="0" fontId="6" fillId="2" borderId="14" xfId="2" applyFont="1" applyFill="1" applyBorder="1" applyAlignment="1" applyProtection="1">
      <alignment horizontal="center" vertical="center" wrapText="1"/>
      <protection locked="0"/>
    </xf>
    <xf numFmtId="9" fontId="6" fillId="2" borderId="14" xfId="2" applyNumberFormat="1" applyFont="1" applyFill="1" applyBorder="1" applyAlignment="1" applyProtection="1">
      <alignment horizontal="center" vertical="center" wrapText="1"/>
      <protection locked="0"/>
    </xf>
    <xf numFmtId="166" fontId="6" fillId="2" borderId="14" xfId="0" applyNumberFormat="1" applyFont="1" applyFill="1" applyBorder="1" applyAlignment="1" applyProtection="1">
      <alignment horizontal="center" vertical="center" wrapText="1"/>
      <protection locked="0"/>
    </xf>
    <xf numFmtId="9" fontId="6" fillId="2" borderId="14" xfId="0" applyNumberFormat="1" applyFont="1" applyFill="1" applyBorder="1" applyAlignment="1">
      <alignment horizontal="center" vertical="center"/>
    </xf>
    <xf numFmtId="0" fontId="6" fillId="2" borderId="14" xfId="0" applyFont="1" applyFill="1" applyBorder="1" applyAlignment="1">
      <alignment horizontal="justify" vertical="center" wrapText="1"/>
    </xf>
    <xf numFmtId="0" fontId="6" fillId="2" borderId="14" xfId="0" applyFont="1" applyFill="1" applyBorder="1" applyAlignment="1" applyProtection="1">
      <alignment vertical="center"/>
      <protection locked="0"/>
    </xf>
    <xf numFmtId="0" fontId="6" fillId="2" borderId="14" xfId="0" applyFont="1" applyFill="1" applyBorder="1" applyAlignment="1">
      <alignment horizontal="center" vertical="center" wrapText="1"/>
    </xf>
    <xf numFmtId="0" fontId="6" fillId="2" borderId="0" xfId="0" applyFont="1" applyFill="1" applyBorder="1" applyAlignment="1" applyProtection="1">
      <alignment horizontal="center" vertical="center" wrapText="1"/>
      <protection locked="0"/>
    </xf>
    <xf numFmtId="0" fontId="6" fillId="2" borderId="2" xfId="0" applyFont="1" applyFill="1" applyBorder="1" applyAlignment="1" applyProtection="1">
      <alignment horizontal="center" vertical="center" wrapText="1"/>
      <protection hidden="1"/>
    </xf>
    <xf numFmtId="0" fontId="7" fillId="2" borderId="2" xfId="0" applyFont="1" applyFill="1" applyBorder="1" applyAlignment="1" applyProtection="1">
      <alignment horizontal="center" vertical="center" wrapText="1"/>
      <protection locked="0"/>
    </xf>
    <xf numFmtId="0" fontId="6" fillId="2" borderId="2" xfId="2" applyFont="1" applyFill="1" applyBorder="1" applyAlignment="1" applyProtection="1">
      <alignment horizontal="center" vertical="center" wrapText="1"/>
      <protection locked="0"/>
    </xf>
    <xf numFmtId="9" fontId="6" fillId="2" borderId="2" xfId="2" applyNumberFormat="1" applyFont="1" applyFill="1" applyBorder="1" applyAlignment="1" applyProtection="1">
      <alignment horizontal="center" vertical="center" wrapText="1"/>
      <protection locked="0"/>
    </xf>
    <xf numFmtId="0" fontId="6" fillId="2" borderId="2" xfId="0" applyFont="1" applyFill="1" applyBorder="1" applyAlignment="1" applyProtection="1">
      <alignment vertical="center"/>
      <protection locked="0"/>
    </xf>
    <xf numFmtId="0" fontId="6" fillId="2" borderId="2" xfId="0" applyNumberFormat="1" applyFont="1" applyFill="1" applyBorder="1" applyAlignment="1">
      <alignment horizontal="center" vertical="center"/>
    </xf>
    <xf numFmtId="0" fontId="6" fillId="2" borderId="2" xfId="2" applyFont="1" applyFill="1" applyBorder="1" applyAlignment="1" applyProtection="1">
      <alignment horizontal="justify" vertical="center" wrapText="1"/>
      <protection locked="0"/>
    </xf>
    <xf numFmtId="0" fontId="6" fillId="2" borderId="2" xfId="0" applyNumberFormat="1" applyFont="1" applyFill="1" applyBorder="1" applyAlignment="1">
      <alignment horizontal="center" vertical="center" wrapText="1"/>
    </xf>
    <xf numFmtId="9" fontId="6" fillId="2" borderId="2" xfId="4" applyFont="1" applyFill="1" applyBorder="1" applyAlignment="1">
      <alignment horizontal="center" vertical="center"/>
    </xf>
    <xf numFmtId="0" fontId="7" fillId="2" borderId="2" xfId="0" applyFont="1" applyFill="1" applyBorder="1" applyAlignment="1">
      <alignment horizontal="justify" vertical="center" wrapText="1"/>
    </xf>
    <xf numFmtId="0" fontId="6" fillId="2" borderId="2" xfId="2" applyFont="1" applyFill="1" applyBorder="1" applyAlignment="1">
      <alignment horizontal="center" vertical="center"/>
    </xf>
    <xf numFmtId="9" fontId="6" fillId="2" borderId="2" xfId="0" applyNumberFormat="1" applyFont="1" applyFill="1" applyBorder="1" applyAlignment="1" applyProtection="1">
      <alignment horizontal="center" vertical="center"/>
      <protection locked="0"/>
    </xf>
    <xf numFmtId="0" fontId="6" fillId="2" borderId="2" xfId="2" applyNumberFormat="1" applyFont="1" applyFill="1" applyBorder="1" applyAlignment="1" applyProtection="1">
      <alignment horizontal="center" vertical="center" wrapText="1"/>
      <protection locked="0"/>
    </xf>
    <xf numFmtId="0" fontId="6" fillId="2" borderId="2" xfId="0" applyFont="1" applyFill="1" applyBorder="1" applyAlignment="1">
      <alignment vertical="top" wrapText="1"/>
    </xf>
    <xf numFmtId="0" fontId="6" fillId="2" borderId="2" xfId="0" applyFont="1" applyFill="1" applyBorder="1" applyAlignment="1">
      <alignment horizontal="justify" vertical="top" wrapText="1"/>
    </xf>
    <xf numFmtId="0" fontId="6" fillId="2" borderId="2" xfId="0" applyFont="1" applyFill="1" applyBorder="1" applyAlignment="1">
      <alignment wrapText="1"/>
    </xf>
    <xf numFmtId="0" fontId="6" fillId="2" borderId="2" xfId="2" applyFont="1" applyFill="1" applyBorder="1" applyAlignment="1">
      <alignment horizontal="center"/>
    </xf>
    <xf numFmtId="9" fontId="6" fillId="2" borderId="2" xfId="2" applyNumberFormat="1" applyFont="1" applyFill="1" applyBorder="1" applyAlignment="1" applyProtection="1">
      <alignment horizontal="center" vertical="center" wrapText="1"/>
      <protection hidden="1"/>
    </xf>
    <xf numFmtId="166" fontId="6" fillId="2" borderId="2" xfId="1" applyNumberFormat="1" applyFont="1" applyFill="1" applyBorder="1" applyAlignment="1" applyProtection="1">
      <alignment horizontal="center" vertical="center" wrapText="1"/>
      <protection locked="0"/>
    </xf>
    <xf numFmtId="9" fontId="6" fillId="2" borderId="2" xfId="0" applyNumberFormat="1" applyFont="1" applyFill="1" applyBorder="1" applyAlignment="1" applyProtection="1">
      <alignment horizontal="center" vertical="center" wrapText="1"/>
      <protection hidden="1"/>
    </xf>
    <xf numFmtId="0" fontId="6" fillId="2" borderId="2" xfId="0" applyFont="1" applyFill="1" applyBorder="1" applyAlignment="1" applyProtection="1">
      <alignment horizontal="justify" vertical="center" wrapText="1"/>
      <protection hidden="1"/>
    </xf>
    <xf numFmtId="9" fontId="6" fillId="2" borderId="2" xfId="1" applyNumberFormat="1" applyFont="1" applyFill="1" applyBorder="1" applyAlignment="1">
      <alignment horizontal="center" vertical="center" wrapText="1"/>
    </xf>
    <xf numFmtId="9" fontId="6" fillId="2" borderId="2" xfId="2" applyNumberFormat="1" applyFont="1" applyFill="1" applyBorder="1" applyAlignment="1">
      <alignment horizontal="center" vertical="center" wrapText="1"/>
    </xf>
    <xf numFmtId="9" fontId="6" fillId="2" borderId="2" xfId="4" applyFont="1" applyFill="1" applyBorder="1" applyAlignment="1" applyProtection="1">
      <alignment horizontal="center" vertical="center" wrapText="1"/>
      <protection hidden="1"/>
    </xf>
    <xf numFmtId="14" fontId="6" fillId="2" borderId="2" xfId="0" applyNumberFormat="1" applyFont="1" applyFill="1" applyBorder="1" applyAlignment="1" applyProtection="1">
      <alignment horizontal="center" vertical="center" wrapText="1"/>
      <protection locked="0"/>
    </xf>
    <xf numFmtId="0" fontId="7" fillId="2" borderId="2" xfId="0" applyFont="1" applyFill="1" applyBorder="1" applyAlignment="1" applyProtection="1">
      <alignment horizontal="center" vertical="center"/>
      <protection locked="0"/>
    </xf>
    <xf numFmtId="1" fontId="7" fillId="2" borderId="2" xfId="0" applyNumberFormat="1" applyFont="1" applyFill="1" applyBorder="1" applyAlignment="1">
      <alignment horizontal="center" vertical="center" wrapText="1"/>
    </xf>
    <xf numFmtId="0" fontId="6" fillId="2" borderId="12" xfId="0" applyFont="1" applyFill="1" applyBorder="1" applyAlignment="1">
      <alignment horizontal="center" vertical="center"/>
    </xf>
    <xf numFmtId="0" fontId="7" fillId="2" borderId="12" xfId="0" applyFont="1" applyFill="1" applyBorder="1" applyAlignment="1">
      <alignment horizontal="center" vertical="center" wrapText="1"/>
    </xf>
    <xf numFmtId="0" fontId="7" fillId="2" borderId="12" xfId="0" applyFont="1" applyFill="1" applyBorder="1" applyAlignment="1">
      <alignment horizontal="center" vertical="center"/>
    </xf>
    <xf numFmtId="0" fontId="6" fillId="2" borderId="12" xfId="0" applyFont="1" applyFill="1" applyBorder="1" applyAlignment="1" applyProtection="1">
      <alignment horizontal="center" vertical="center"/>
      <protection locked="0"/>
    </xf>
    <xf numFmtId="0" fontId="6" fillId="2" borderId="12" xfId="0" applyFont="1" applyFill="1" applyBorder="1" applyAlignment="1">
      <alignment horizontal="center" vertical="center" wrapText="1"/>
    </xf>
    <xf numFmtId="0" fontId="7" fillId="2" borderId="12"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wrapText="1"/>
      <protection locked="0"/>
    </xf>
    <xf numFmtId="0" fontId="6" fillId="2" borderId="12" xfId="0" applyFont="1" applyFill="1" applyBorder="1" applyAlignment="1" applyProtection="1">
      <alignment horizontal="justify" vertical="center" wrapText="1"/>
      <protection locked="0"/>
    </xf>
    <xf numFmtId="166" fontId="6" fillId="2" borderId="12" xfId="0" applyNumberFormat="1" applyFont="1" applyFill="1" applyBorder="1" applyAlignment="1">
      <alignment horizontal="center" vertical="center" wrapText="1"/>
    </xf>
    <xf numFmtId="166" fontId="6" fillId="2" borderId="12" xfId="0" applyNumberFormat="1" applyFont="1" applyFill="1" applyBorder="1" applyAlignment="1" applyProtection="1">
      <alignment horizontal="center" vertical="center" wrapText="1"/>
      <protection locked="0"/>
    </xf>
    <xf numFmtId="0" fontId="6" fillId="2" borderId="12" xfId="0" applyNumberFormat="1" applyFont="1" applyFill="1" applyBorder="1" applyAlignment="1">
      <alignment horizontal="center" vertical="center"/>
    </xf>
    <xf numFmtId="0" fontId="6" fillId="2" borderId="12" xfId="0" applyFont="1" applyFill="1" applyBorder="1" applyAlignment="1">
      <alignment horizontal="left" vertical="center" wrapText="1"/>
    </xf>
    <xf numFmtId="0" fontId="6" fillId="2" borderId="12" xfId="0" applyFont="1" applyFill="1" applyBorder="1"/>
    <xf numFmtId="14" fontId="6" fillId="2" borderId="12" xfId="0" applyNumberFormat="1" applyFont="1" applyFill="1" applyBorder="1" applyAlignment="1">
      <alignment horizontal="center" vertical="center" wrapText="1"/>
    </xf>
    <xf numFmtId="0" fontId="7" fillId="2" borderId="14" xfId="0" applyFont="1" applyFill="1" applyBorder="1" applyAlignment="1" applyProtection="1">
      <alignment horizontal="center" vertical="center"/>
      <protection locked="0"/>
    </xf>
    <xf numFmtId="0" fontId="6" fillId="2" borderId="14" xfId="0" applyNumberFormat="1" applyFont="1" applyFill="1" applyBorder="1" applyAlignment="1">
      <alignment horizontal="center" vertical="center"/>
    </xf>
    <xf numFmtId="168" fontId="6" fillId="2" borderId="14" xfId="9" applyNumberFormat="1" applyFont="1" applyFill="1" applyBorder="1" applyAlignment="1">
      <alignment horizontal="center" vertical="center" wrapText="1"/>
    </xf>
    <xf numFmtId="0" fontId="34" fillId="2" borderId="2" xfId="0" applyFont="1" applyFill="1" applyBorder="1" applyAlignment="1">
      <alignment horizontal="center" vertical="center" wrapText="1"/>
    </xf>
    <xf numFmtId="0" fontId="34" fillId="2" borderId="2" xfId="0" applyFont="1" applyFill="1" applyBorder="1" applyAlignment="1">
      <alignment horizontal="justify" vertical="center" wrapText="1"/>
    </xf>
    <xf numFmtId="0" fontId="29" fillId="2" borderId="2" xfId="20" applyFont="1" applyFill="1" applyBorder="1" applyAlignment="1" applyProtection="1">
      <alignment horizontal="center" vertical="center" wrapText="1"/>
      <protection locked="0"/>
    </xf>
    <xf numFmtId="1" fontId="29" fillId="2" borderId="2" xfId="20" applyNumberFormat="1" applyFont="1" applyFill="1" applyBorder="1" applyAlignment="1" applyProtection="1">
      <alignment horizontal="center" vertical="center" wrapText="1"/>
      <protection locked="0"/>
    </xf>
    <xf numFmtId="0" fontId="6" fillId="2" borderId="2" xfId="0" applyNumberFormat="1" applyFont="1" applyFill="1" applyBorder="1" applyAlignment="1" applyProtection="1">
      <alignment horizontal="center" vertical="center"/>
      <protection locked="0"/>
    </xf>
    <xf numFmtId="0" fontId="6" fillId="2" borderId="2" xfId="0" applyFont="1" applyFill="1" applyBorder="1" applyAlignment="1" applyProtection="1">
      <alignment horizontal="left" vertical="center" wrapText="1"/>
      <protection locked="0"/>
    </xf>
    <xf numFmtId="1" fontId="6" fillId="2" borderId="2" xfId="4" applyNumberFormat="1" applyFont="1" applyFill="1" applyBorder="1" applyAlignment="1">
      <alignment horizontal="center" vertical="center" wrapText="1"/>
    </xf>
    <xf numFmtId="49" fontId="6" fillId="2" borderId="2" xfId="9" applyNumberFormat="1" applyFont="1" applyFill="1" applyBorder="1" applyAlignment="1">
      <alignment horizontal="center" vertical="center" wrapText="1"/>
    </xf>
    <xf numFmtId="3" fontId="6" fillId="2" borderId="2" xfId="0" applyNumberFormat="1" applyFont="1" applyFill="1" applyBorder="1" applyAlignment="1">
      <alignment horizontal="center" vertical="center"/>
    </xf>
    <xf numFmtId="0" fontId="7" fillId="2" borderId="12" xfId="1" applyFont="1" applyFill="1" applyBorder="1" applyAlignment="1">
      <alignment horizontal="center" vertical="center"/>
    </xf>
    <xf numFmtId="0" fontId="6" fillId="2" borderId="12" xfId="1" applyFont="1" applyFill="1" applyBorder="1" applyAlignment="1" applyProtection="1">
      <alignment horizontal="center" vertical="center"/>
      <protection locked="0"/>
    </xf>
    <xf numFmtId="0" fontId="7" fillId="2" borderId="12" xfId="1" applyFont="1" applyFill="1" applyBorder="1" applyAlignment="1">
      <alignment horizontal="center" vertical="center" wrapText="1"/>
    </xf>
    <xf numFmtId="0" fontId="6" fillId="2" borderId="12" xfId="1" applyFont="1" applyFill="1" applyBorder="1" applyAlignment="1" applyProtection="1">
      <alignment horizontal="justify" vertical="center" wrapText="1"/>
      <protection locked="0"/>
    </xf>
    <xf numFmtId="0" fontId="6" fillId="2" borderId="12" xfId="1" applyFont="1" applyFill="1" applyBorder="1" applyAlignment="1">
      <alignment horizontal="justify" vertical="center"/>
    </xf>
    <xf numFmtId="0" fontId="6" fillId="2" borderId="12" xfId="1" applyFont="1" applyFill="1" applyBorder="1" applyAlignment="1">
      <alignment horizontal="center" vertical="center" wrapText="1"/>
    </xf>
    <xf numFmtId="166" fontId="6" fillId="2" borderId="12" xfId="1" applyNumberFormat="1" applyFont="1" applyFill="1" applyBorder="1" applyAlignment="1">
      <alignment horizontal="center" vertical="center" wrapText="1"/>
    </xf>
    <xf numFmtId="14" fontId="6" fillId="2" borderId="12" xfId="0" applyNumberFormat="1" applyFont="1" applyFill="1" applyBorder="1" applyAlignment="1">
      <alignment horizontal="center" vertical="center"/>
    </xf>
    <xf numFmtId="0" fontId="7" fillId="2" borderId="14" xfId="1" applyFont="1" applyFill="1" applyBorder="1" applyAlignment="1">
      <alignment horizontal="center" vertical="center"/>
    </xf>
    <xf numFmtId="0" fontId="6" fillId="2" borderId="14" xfId="1" applyFont="1" applyFill="1" applyBorder="1" applyAlignment="1" applyProtection="1">
      <alignment horizontal="center" vertical="center"/>
      <protection locked="0"/>
    </xf>
    <xf numFmtId="0" fontId="7" fillId="2" borderId="14" xfId="1" applyFont="1" applyFill="1" applyBorder="1" applyAlignment="1">
      <alignment horizontal="center" vertical="center" wrapText="1"/>
    </xf>
    <xf numFmtId="0" fontId="6" fillId="2" borderId="14" xfId="1" applyFont="1" applyFill="1" applyBorder="1" applyAlignment="1" applyProtection="1">
      <alignment horizontal="justify" vertical="center" wrapText="1"/>
      <protection locked="0"/>
    </xf>
    <xf numFmtId="0" fontId="6" fillId="2" borderId="14" xfId="1" applyFont="1" applyFill="1" applyBorder="1" applyAlignment="1">
      <alignment horizontal="left" vertical="center" wrapText="1"/>
    </xf>
    <xf numFmtId="0" fontId="6" fillId="2" borderId="14" xfId="1" applyFont="1" applyFill="1" applyBorder="1" applyAlignment="1">
      <alignment horizontal="center" vertical="center" wrapText="1"/>
    </xf>
    <xf numFmtId="166" fontId="6" fillId="2" borderId="14" xfId="1" applyNumberFormat="1" applyFont="1" applyFill="1" applyBorder="1" applyAlignment="1">
      <alignment horizontal="center" vertical="center" wrapText="1"/>
    </xf>
    <xf numFmtId="14" fontId="6" fillId="2" borderId="14" xfId="0" applyNumberFormat="1" applyFont="1" applyFill="1" applyBorder="1" applyAlignment="1">
      <alignment horizontal="center" vertical="center"/>
    </xf>
    <xf numFmtId="0" fontId="6" fillId="2" borderId="13" xfId="0" applyFont="1" applyFill="1" applyBorder="1" applyAlignment="1">
      <alignment horizontal="center" vertical="center"/>
    </xf>
    <xf numFmtId="0" fontId="6" fillId="2" borderId="13" xfId="0" applyFont="1" applyFill="1" applyBorder="1" applyAlignment="1" applyProtection="1">
      <alignment horizontal="center" vertical="center" wrapText="1"/>
      <protection locked="0"/>
    </xf>
    <xf numFmtId="0" fontId="6" fillId="2" borderId="13" xfId="0" applyFont="1" applyFill="1" applyBorder="1"/>
    <xf numFmtId="1" fontId="6" fillId="2" borderId="2" xfId="1" applyNumberFormat="1" applyFont="1" applyFill="1" applyBorder="1" applyAlignment="1">
      <alignment horizontal="center" vertical="center" wrapText="1"/>
    </xf>
    <xf numFmtId="0" fontId="6" fillId="2" borderId="12" xfId="1" applyFont="1" applyFill="1" applyBorder="1" applyAlignment="1">
      <alignment horizontal="justify" vertical="center" wrapText="1"/>
    </xf>
    <xf numFmtId="0" fontId="6" fillId="2" borderId="2" xfId="1" applyFont="1" applyFill="1" applyBorder="1" applyAlignment="1">
      <alignment horizontal="center" vertical="center"/>
    </xf>
    <xf numFmtId="0" fontId="6" fillId="2" borderId="14" xfId="1" applyFont="1" applyFill="1" applyBorder="1" applyAlignment="1" applyProtection="1">
      <alignment horizontal="center" vertical="center" wrapText="1"/>
      <protection locked="0"/>
    </xf>
    <xf numFmtId="0" fontId="6" fillId="2" borderId="2" xfId="1" applyFont="1" applyFill="1" applyBorder="1" applyAlignment="1" applyProtection="1">
      <alignment horizontal="center" vertical="center" wrapText="1"/>
      <protection locked="0"/>
    </xf>
    <xf numFmtId="0" fontId="6" fillId="2" borderId="12" xfId="1" applyFont="1" applyFill="1" applyBorder="1" applyAlignment="1" applyProtection="1">
      <alignment horizontal="center" vertical="center" wrapText="1"/>
      <protection locked="0"/>
    </xf>
    <xf numFmtId="0" fontId="6" fillId="2" borderId="2" xfId="1" applyFont="1" applyFill="1" applyBorder="1" applyAlignment="1" applyProtection="1">
      <alignment horizontal="justify" vertical="center" wrapText="1"/>
      <protection hidden="1"/>
    </xf>
    <xf numFmtId="0" fontId="6" fillId="2" borderId="2" xfId="1" applyFont="1" applyFill="1" applyBorder="1" applyAlignment="1" applyProtection="1">
      <alignment horizontal="center" vertical="center" wrapText="1"/>
      <protection hidden="1"/>
    </xf>
    <xf numFmtId="0" fontId="6" fillId="2" borderId="14" xfId="1" applyFont="1" applyFill="1" applyBorder="1" applyAlignment="1">
      <alignment horizontal="center" vertical="center"/>
    </xf>
    <xf numFmtId="166" fontId="6" fillId="2" borderId="14" xfId="1" applyNumberFormat="1" applyFont="1" applyFill="1" applyBorder="1" applyAlignment="1">
      <alignment horizontal="center" vertical="center"/>
    </xf>
    <xf numFmtId="0" fontId="6" fillId="2" borderId="12" xfId="1" applyFont="1" applyFill="1" applyBorder="1" applyAlignment="1">
      <alignment horizontal="left" vertical="center" wrapText="1"/>
    </xf>
    <xf numFmtId="0" fontId="29" fillId="2" borderId="2" xfId="2" applyFont="1" applyFill="1" applyBorder="1" applyAlignment="1" applyProtection="1">
      <alignment horizontal="justify" vertical="center" wrapText="1"/>
      <protection locked="0"/>
    </xf>
    <xf numFmtId="1" fontId="29" fillId="2" borderId="2" xfId="2" applyNumberFormat="1" applyFont="1" applyFill="1" applyBorder="1" applyAlignment="1" applyProtection="1">
      <alignment horizontal="center" vertical="center" wrapText="1"/>
      <protection locked="0"/>
    </xf>
    <xf numFmtId="166" fontId="29" fillId="2" borderId="2" xfId="1" applyNumberFormat="1" applyFont="1" applyFill="1" applyBorder="1" applyAlignment="1">
      <alignment horizontal="center" vertical="center" wrapText="1"/>
    </xf>
    <xf numFmtId="1" fontId="7" fillId="2" borderId="14" xfId="1" applyNumberFormat="1" applyFont="1" applyFill="1" applyBorder="1" applyAlignment="1">
      <alignment horizontal="center" vertical="center" wrapText="1"/>
    </xf>
    <xf numFmtId="0" fontId="29" fillId="2" borderId="2" xfId="1" applyFont="1" applyFill="1" applyBorder="1" applyAlignment="1">
      <alignment horizontal="left" vertical="center" wrapText="1"/>
    </xf>
    <xf numFmtId="0" fontId="29" fillId="2" borderId="2" xfId="1" applyFont="1" applyFill="1" applyBorder="1" applyAlignment="1">
      <alignment horizontal="center" vertical="center" wrapText="1"/>
    </xf>
    <xf numFmtId="0" fontId="29" fillId="2" borderId="2" xfId="2" applyNumberFormat="1" applyFont="1" applyFill="1" applyBorder="1" applyAlignment="1" applyProtection="1">
      <alignment horizontal="center" vertical="center" wrapText="1"/>
      <protection locked="0"/>
    </xf>
    <xf numFmtId="0" fontId="6" fillId="2" borderId="2" xfId="1" applyFont="1" applyFill="1" applyBorder="1" applyAlignment="1">
      <alignment vertical="center" wrapText="1"/>
    </xf>
    <xf numFmtId="0" fontId="6" fillId="2" borderId="2" xfId="1" applyFont="1" applyFill="1" applyBorder="1" applyAlignment="1" applyProtection="1">
      <alignment horizontal="left" vertical="center" wrapText="1"/>
      <protection locked="0"/>
    </xf>
    <xf numFmtId="0" fontId="6" fillId="2" borderId="12" xfId="0" applyFont="1" applyFill="1" applyBorder="1" applyAlignment="1">
      <alignment horizontal="justify" vertical="center"/>
    </xf>
    <xf numFmtId="166" fontId="6" fillId="2" borderId="12" xfId="0" applyNumberFormat="1" applyFont="1" applyFill="1" applyBorder="1" applyAlignment="1" applyProtection="1">
      <alignment horizontal="center" vertical="center"/>
      <protection locked="0"/>
    </xf>
    <xf numFmtId="0" fontId="6" fillId="2" borderId="12" xfId="0" applyFont="1" applyFill="1" applyBorder="1" applyAlignment="1">
      <alignment horizontal="justify" vertical="center" wrapText="1"/>
    </xf>
    <xf numFmtId="0" fontId="17" fillId="2" borderId="13" xfId="0" applyFont="1" applyFill="1" applyBorder="1" applyAlignment="1">
      <alignment horizontal="center" vertical="center"/>
    </xf>
    <xf numFmtId="0" fontId="6" fillId="2" borderId="13" xfId="0" applyFont="1" applyFill="1" applyBorder="1" applyAlignment="1">
      <alignment horizontal="center" vertical="center" wrapText="1"/>
    </xf>
    <xf numFmtId="0" fontId="30" fillId="2" borderId="13" xfId="0" applyFont="1" applyFill="1" applyBorder="1" applyAlignment="1">
      <alignment horizontal="center" vertical="center" wrapText="1"/>
    </xf>
    <xf numFmtId="0" fontId="30" fillId="2" borderId="13" xfId="0" applyFont="1" applyFill="1" applyBorder="1" applyAlignment="1">
      <alignment horizontal="center" vertical="center"/>
    </xf>
    <xf numFmtId="0" fontId="30" fillId="2" borderId="13" xfId="0" applyFont="1" applyFill="1" applyBorder="1" applyAlignment="1">
      <alignment horizontal="justify" vertical="center" wrapText="1"/>
    </xf>
    <xf numFmtId="0" fontId="30" fillId="2" borderId="13" xfId="0" applyFont="1" applyFill="1" applyBorder="1" applyAlignment="1">
      <alignment horizontal="justify" vertical="center"/>
    </xf>
    <xf numFmtId="166" fontId="30" fillId="2" borderId="13" xfId="0" applyNumberFormat="1" applyFont="1" applyFill="1" applyBorder="1" applyAlignment="1" applyProtection="1">
      <alignment horizontal="center" vertical="center"/>
      <protection locked="0"/>
    </xf>
    <xf numFmtId="0" fontId="6" fillId="2" borderId="13" xfId="0" applyFont="1" applyFill="1" applyBorder="1" applyAlignment="1">
      <alignment horizontal="left" vertical="center" wrapText="1"/>
    </xf>
    <xf numFmtId="14" fontId="6" fillId="2" borderId="13" xfId="0" applyNumberFormat="1" applyFont="1" applyFill="1" applyBorder="1" applyAlignment="1">
      <alignment horizontal="center" vertical="center"/>
    </xf>
    <xf numFmtId="0" fontId="30" fillId="2" borderId="9" xfId="0" applyFont="1" applyFill="1" applyBorder="1" applyAlignment="1">
      <alignment horizontal="justify" vertical="center" wrapText="1"/>
    </xf>
    <xf numFmtId="0" fontId="6" fillId="2" borderId="0" xfId="0" applyFont="1" applyFill="1" applyAlignment="1">
      <alignment horizontal="center"/>
    </xf>
    <xf numFmtId="0" fontId="6" fillId="2" borderId="0" xfId="0" applyFont="1" applyFill="1" applyAlignment="1">
      <alignment horizontal="center" vertical="center"/>
    </xf>
    <xf numFmtId="0" fontId="7" fillId="2" borderId="2" xfId="0" applyFont="1" applyFill="1" applyBorder="1" applyAlignment="1">
      <alignment horizontal="center" vertical="center" wrapText="1"/>
    </xf>
    <xf numFmtId="0" fontId="37" fillId="2" borderId="2" xfId="0" applyFont="1" applyFill="1" applyBorder="1" applyAlignment="1">
      <alignment horizontal="left" vertical="center" wrapText="1"/>
    </xf>
    <xf numFmtId="0" fontId="44" fillId="2" borderId="2" xfId="0" applyFont="1" applyFill="1" applyBorder="1" applyAlignment="1">
      <alignment horizontal="center" vertical="center"/>
    </xf>
    <xf numFmtId="0" fontId="40" fillId="2" borderId="2" xfId="0" applyFont="1" applyFill="1" applyBorder="1" applyAlignment="1" applyProtection="1">
      <alignment horizontal="center" vertical="center"/>
      <protection locked="0"/>
    </xf>
    <xf numFmtId="0" fontId="8" fillId="2" borderId="2" xfId="0" applyFont="1" applyFill="1" applyBorder="1" applyAlignment="1">
      <alignment horizontal="center" vertical="center" wrapText="1"/>
    </xf>
    <xf numFmtId="0" fontId="40" fillId="2" borderId="2" xfId="0" applyFont="1" applyFill="1" applyBorder="1" applyAlignment="1" applyProtection="1">
      <alignment horizontal="center" vertical="center" wrapText="1"/>
      <protection locked="0"/>
    </xf>
    <xf numFmtId="166" fontId="40" fillId="2" borderId="2" xfId="0" applyNumberFormat="1" applyFont="1" applyFill="1" applyBorder="1" applyAlignment="1" applyProtection="1">
      <alignment horizontal="center" vertical="center"/>
      <protection locked="0"/>
    </xf>
    <xf numFmtId="0" fontId="40" fillId="2" borderId="2" xfId="0" applyFont="1" applyFill="1" applyBorder="1" applyAlignment="1" applyProtection="1">
      <alignment horizontal="justify" vertical="center" wrapText="1"/>
      <protection locked="0"/>
    </xf>
    <xf numFmtId="166" fontId="40" fillId="2" borderId="2" xfId="0" applyNumberFormat="1" applyFont="1" applyFill="1" applyBorder="1" applyAlignment="1" applyProtection="1">
      <alignment horizontal="center" vertical="center" wrapText="1"/>
      <protection locked="0"/>
    </xf>
    <xf numFmtId="0" fontId="40" fillId="2" borderId="2" xfId="0" applyFont="1" applyFill="1" applyBorder="1" applyAlignment="1" applyProtection="1">
      <alignment vertical="center" wrapText="1"/>
      <protection locked="0"/>
    </xf>
    <xf numFmtId="0" fontId="40" fillId="2" borderId="2" xfId="0" applyFont="1" applyFill="1" applyBorder="1" applyAlignment="1" applyProtection="1">
      <alignment vertical="center"/>
      <protection locked="0"/>
    </xf>
    <xf numFmtId="0" fontId="7" fillId="2" borderId="13" xfId="0" applyFont="1" applyFill="1" applyBorder="1" applyAlignment="1">
      <alignment horizontal="center" vertical="center" wrapText="1"/>
    </xf>
    <xf numFmtId="0" fontId="39" fillId="2" borderId="2" xfId="0" applyFont="1" applyFill="1" applyBorder="1" applyAlignment="1">
      <alignment horizontal="center" vertical="center"/>
    </xf>
    <xf numFmtId="0" fontId="40" fillId="2" borderId="2" xfId="0" applyFont="1" applyFill="1" applyBorder="1" applyAlignment="1">
      <alignment horizontal="center" vertical="center" wrapText="1"/>
    </xf>
    <xf numFmtId="0" fontId="40" fillId="2" borderId="2" xfId="0" applyFont="1" applyFill="1" applyBorder="1" applyAlignment="1">
      <alignment horizontal="center" vertical="center"/>
    </xf>
    <xf numFmtId="0" fontId="40" fillId="2" borderId="2" xfId="0" applyFont="1" applyFill="1" applyBorder="1" applyAlignment="1">
      <alignment horizontal="justify" vertical="center" wrapText="1"/>
    </xf>
    <xf numFmtId="0" fontId="40" fillId="2" borderId="2" xfId="0" applyFont="1" applyFill="1" applyBorder="1" applyAlignment="1">
      <alignment horizontal="justify" vertical="center"/>
    </xf>
    <xf numFmtId="0" fontId="11" fillId="2" borderId="2" xfId="0" applyFont="1" applyFill="1" applyBorder="1" applyAlignment="1">
      <alignment horizontal="left" vertical="center" wrapText="1"/>
    </xf>
    <xf numFmtId="0" fontId="8" fillId="2" borderId="2" xfId="0" applyFont="1" applyFill="1" applyBorder="1"/>
    <xf numFmtId="14" fontId="8" fillId="2" borderId="2" xfId="0" applyNumberFormat="1" applyFont="1" applyFill="1" applyBorder="1" applyAlignment="1">
      <alignment horizontal="center" vertical="center" wrapText="1"/>
    </xf>
    <xf numFmtId="0" fontId="8" fillId="2" borderId="2" xfId="0" applyFont="1" applyFill="1" applyBorder="1" applyAlignment="1">
      <alignment horizontal="justify" vertical="center"/>
    </xf>
    <xf numFmtId="0" fontId="41" fillId="2" borderId="2" xfId="0" applyFont="1" applyFill="1" applyBorder="1" applyAlignment="1">
      <alignment horizontal="left" vertical="center" wrapText="1"/>
    </xf>
    <xf numFmtId="166" fontId="8" fillId="2" borderId="2" xfId="0" applyNumberFormat="1" applyFont="1" applyFill="1" applyBorder="1" applyAlignment="1">
      <alignment horizontal="center" vertical="center" wrapText="1"/>
    </xf>
    <xf numFmtId="166" fontId="8" fillId="2" borderId="1" xfId="0" applyNumberFormat="1" applyFont="1" applyFill="1" applyBorder="1" applyAlignment="1" applyProtection="1">
      <alignment horizontal="center" vertical="center" wrapText="1"/>
      <protection locked="0"/>
    </xf>
    <xf numFmtId="0" fontId="8" fillId="2" borderId="2" xfId="0" applyFont="1" applyFill="1" applyBorder="1" applyAlignment="1">
      <alignment vertical="center"/>
    </xf>
    <xf numFmtId="0" fontId="8" fillId="2" borderId="0" xfId="0" applyFont="1" applyFill="1" applyAlignment="1">
      <alignment horizontal="center" vertical="center"/>
    </xf>
    <xf numFmtId="1" fontId="8" fillId="2" borderId="2" xfId="23" applyNumberFormat="1" applyFont="1" applyFill="1" applyBorder="1" applyAlignment="1">
      <alignment horizontal="center" vertical="center"/>
    </xf>
    <xf numFmtId="1" fontId="8" fillId="2" borderId="2" xfId="0" applyNumberFormat="1" applyFont="1" applyFill="1" applyBorder="1" applyAlignment="1">
      <alignment horizontal="center" vertical="center" wrapText="1"/>
    </xf>
    <xf numFmtId="166" fontId="8" fillId="2" borderId="14" xfId="0" applyNumberFormat="1" applyFont="1" applyFill="1" applyBorder="1" applyAlignment="1">
      <alignment horizontal="center" vertical="center" wrapText="1"/>
    </xf>
    <xf numFmtId="0" fontId="8" fillId="2" borderId="14" xfId="0" applyFont="1" applyFill="1" applyBorder="1" applyAlignment="1">
      <alignment horizontal="center" vertical="center"/>
    </xf>
    <xf numFmtId="0" fontId="8" fillId="2" borderId="14" xfId="0" applyFont="1" applyFill="1" applyBorder="1" applyAlignment="1">
      <alignment horizontal="left" vertical="center" wrapText="1"/>
    </xf>
    <xf numFmtId="0" fontId="8" fillId="2" borderId="14" xfId="0" applyFont="1" applyFill="1" applyBorder="1"/>
    <xf numFmtId="14" fontId="8" fillId="2" borderId="14" xfId="0" applyNumberFormat="1" applyFont="1" applyFill="1" applyBorder="1" applyAlignment="1">
      <alignment horizontal="center" vertical="center" wrapText="1"/>
    </xf>
    <xf numFmtId="9" fontId="8" fillId="2" borderId="2" xfId="23" applyFont="1" applyFill="1" applyBorder="1" applyAlignment="1">
      <alignment horizontal="center" vertical="center"/>
    </xf>
    <xf numFmtId="0" fontId="8" fillId="2" borderId="1" xfId="0" applyFont="1" applyFill="1" applyBorder="1" applyAlignment="1" applyProtection="1">
      <alignment horizontal="center" vertical="center" wrapText="1"/>
      <protection locked="0"/>
    </xf>
    <xf numFmtId="1" fontId="40" fillId="2" borderId="2" xfId="0" applyNumberFormat="1" applyFont="1" applyFill="1" applyBorder="1" applyAlignment="1">
      <alignment horizontal="center" vertical="center" wrapText="1"/>
    </xf>
    <xf numFmtId="166" fontId="40" fillId="2" borderId="2" xfId="0" applyNumberFormat="1" applyFont="1" applyFill="1" applyBorder="1" applyAlignment="1">
      <alignment horizontal="center" vertical="center" wrapText="1"/>
    </xf>
    <xf numFmtId="0" fontId="8" fillId="2" borderId="15" xfId="0" applyFont="1" applyFill="1" applyBorder="1" applyAlignment="1">
      <alignment horizontal="center" vertical="center"/>
    </xf>
    <xf numFmtId="0" fontId="40" fillId="2" borderId="2" xfId="4" applyNumberFormat="1" applyFont="1" applyFill="1" applyBorder="1" applyAlignment="1">
      <alignment horizontal="center" vertical="center"/>
    </xf>
    <xf numFmtId="14" fontId="8" fillId="2" borderId="2" xfId="0" applyNumberFormat="1" applyFont="1" applyFill="1" applyBorder="1" applyAlignment="1">
      <alignment horizontal="center" vertical="center"/>
    </xf>
    <xf numFmtId="0" fontId="40" fillId="2" borderId="2" xfId="4" applyNumberFormat="1" applyFont="1" applyFill="1" applyBorder="1" applyAlignment="1">
      <alignment horizontal="center" vertical="center" wrapText="1"/>
    </xf>
    <xf numFmtId="0" fontId="8" fillId="2" borderId="2" xfId="23" applyNumberFormat="1" applyFont="1" applyFill="1" applyBorder="1" applyAlignment="1">
      <alignment horizontal="center" vertical="center"/>
    </xf>
    <xf numFmtId="0" fontId="40" fillId="2" borderId="0" xfId="0" applyFont="1" applyFill="1" applyAlignment="1">
      <alignment horizontal="center"/>
    </xf>
    <xf numFmtId="0" fontId="40" fillId="2" borderId="0" xfId="0" applyFont="1" applyFill="1"/>
    <xf numFmtId="0" fontId="7" fillId="2" borderId="11" xfId="0" applyFont="1" applyFill="1" applyBorder="1" applyAlignment="1">
      <alignment horizontal="center" vertical="center"/>
    </xf>
    <xf numFmtId="0" fontId="6" fillId="2" borderId="0" xfId="0" applyFont="1" applyFill="1" applyAlignment="1"/>
    <xf numFmtId="0" fontId="7" fillId="2" borderId="0" xfId="0" applyFont="1" applyFill="1" applyAlignment="1"/>
    <xf numFmtId="0" fontId="6" fillId="2" borderId="0" xfId="0" applyFont="1" applyFill="1" applyAlignment="1">
      <alignment horizontal="center"/>
    </xf>
    <xf numFmtId="0" fontId="6" fillId="2" borderId="0" xfId="0" applyFont="1" applyFill="1" applyAlignment="1">
      <alignment horizontal="center" vertical="center"/>
    </xf>
    <xf numFmtId="0" fontId="7" fillId="2" borderId="2" xfId="0" applyFont="1" applyFill="1" applyBorder="1" applyAlignment="1">
      <alignment horizontal="center" vertical="center" wrapText="1"/>
    </xf>
    <xf numFmtId="0" fontId="4" fillId="3" borderId="5" xfId="0" applyFont="1" applyFill="1" applyBorder="1" applyAlignment="1">
      <alignment horizontal="center" vertical="center"/>
    </xf>
    <xf numFmtId="0" fontId="0" fillId="0" borderId="0" xfId="0" applyAlignment="1"/>
  </cellXfs>
  <cellStyles count="24">
    <cellStyle name="Bueno" xfId="5" builtinId="26"/>
    <cellStyle name="Millares [0]" xfId="9" builtinId="6"/>
    <cellStyle name="Millares [0] 2" xfId="15" xr:uid="{00000000-0005-0000-0000-000002000000}"/>
    <cellStyle name="Millares [0] 2 2" xfId="18" xr:uid="{00000000-0005-0000-0000-000003000000}"/>
    <cellStyle name="Millares [0] 3" xfId="16" xr:uid="{00000000-0005-0000-0000-000004000000}"/>
    <cellStyle name="Millares [0] 3 2" xfId="19" xr:uid="{00000000-0005-0000-0000-000005000000}"/>
    <cellStyle name="Millares [0] 4" xfId="17" xr:uid="{00000000-0005-0000-0000-000006000000}"/>
    <cellStyle name="Millares [0] 5" xfId="14" xr:uid="{00000000-0005-0000-0000-00003A000000}"/>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10" xr:uid="{00000000-0005-0000-0000-000036000000}"/>
    <cellStyle name="Normal 4 2" xfId="11" xr:uid="{00000000-0005-0000-0000-000036000000}"/>
    <cellStyle name="Normal 5" xfId="2" xr:uid="{00000000-0005-0000-0000-000007000000}"/>
    <cellStyle name="Normal 5 2" xfId="20" xr:uid="{2398D466-40BD-4EEB-B821-E677BCB4E2AC}"/>
    <cellStyle name="Normal 6" xfId="12" xr:uid="{00000000-0005-0000-0000-000038000000}"/>
    <cellStyle name="Normal 6 2" xfId="21" xr:uid="{00000000-0005-0000-0000-000038000000}"/>
    <cellStyle name="Normal 7" xfId="13" xr:uid="{00000000-0005-0000-0000-000039000000}"/>
    <cellStyle name="Normal 7 2" xfId="22" xr:uid="{00000000-0005-0000-0000-000039000000}"/>
    <cellStyle name="Porcentaje" xfId="23" builtinId="5"/>
    <cellStyle name="Porcentaje 2" xfId="4"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4602A-BAE9-4C68-ADD1-5494017FAAA9}">
  <sheetPr>
    <tabColor rgb="FFFFC000"/>
  </sheetPr>
  <dimension ref="A1:WZC350490"/>
  <sheetViews>
    <sheetView tabSelected="1" view="pageBreakPreview" topLeftCell="A10" zoomScale="70" zoomScaleNormal="70" zoomScaleSheetLayoutView="70" workbookViewId="0">
      <pane ySplit="1215" topLeftCell="A200" activePane="bottomLeft"/>
      <selection activeCell="H10" sqref="H1:I1048576"/>
      <selection pane="bottomLeft" activeCell="A200" sqref="A200"/>
    </sheetView>
  </sheetViews>
  <sheetFormatPr baseColWidth="10" defaultColWidth="9.140625" defaultRowHeight="23.25" x14ac:dyDescent="0.35"/>
  <cols>
    <col min="1" max="1" width="15.5703125" style="79" customWidth="1"/>
    <col min="2" max="2" width="26.140625" style="85" customWidth="1"/>
    <col min="3" max="3" width="25.140625" style="80" customWidth="1"/>
    <col min="4" max="4" width="25.5703125" style="80" customWidth="1"/>
    <col min="5" max="5" width="36" style="80" customWidth="1"/>
    <col min="6" max="6" width="37.5703125" style="80" customWidth="1"/>
    <col min="7" max="7" width="31.5703125" style="77" customWidth="1"/>
    <col min="8" max="8" width="27.140625" style="138" hidden="1" customWidth="1"/>
    <col min="9" max="9" width="24.140625" style="80" hidden="1" customWidth="1"/>
    <col min="10" max="10" width="103.28515625" style="80" customWidth="1"/>
    <col min="11" max="11" width="110.42578125" style="80" customWidth="1"/>
    <col min="12" max="12" width="37.5703125" style="137" customWidth="1"/>
    <col min="13" max="13" width="29.85546875" style="137" customWidth="1"/>
    <col min="14" max="14" width="24" style="80" customWidth="1"/>
    <col min="15" max="15" width="21.42578125" style="80" customWidth="1"/>
    <col min="16" max="16" width="26.85546875" style="80" customWidth="1"/>
    <col min="17" max="17" width="23.42578125" style="138" customWidth="1"/>
    <col min="18" max="18" width="255.5703125" style="80" customWidth="1"/>
    <col min="19" max="19" width="37.5703125" style="138" customWidth="1"/>
    <col min="20" max="20" width="37.5703125" style="80" customWidth="1"/>
    <col min="21" max="24" width="37.5703125" style="138" customWidth="1"/>
    <col min="25" max="25" width="20.85546875" style="138" customWidth="1"/>
    <col min="26" max="26" width="25.42578125" style="138" customWidth="1"/>
    <col min="27" max="29" width="30.5703125" style="138" hidden="1" customWidth="1"/>
    <col min="30" max="30" width="9.140625" style="80" customWidth="1"/>
    <col min="31" max="16384" width="9.140625" style="80"/>
  </cols>
  <sheetData>
    <row r="1" spans="1:75" x14ac:dyDescent="0.35">
      <c r="B1" s="78" t="s">
        <v>11</v>
      </c>
      <c r="C1" s="78">
        <v>71</v>
      </c>
      <c r="D1" s="78" t="s">
        <v>376</v>
      </c>
    </row>
    <row r="2" spans="1:75" x14ac:dyDescent="0.35">
      <c r="B2" s="78" t="s">
        <v>12</v>
      </c>
      <c r="C2" s="78">
        <v>14253</v>
      </c>
      <c r="D2" s="78" t="s">
        <v>377</v>
      </c>
    </row>
    <row r="3" spans="1:75" x14ac:dyDescent="0.35">
      <c r="B3" s="78" t="s">
        <v>13</v>
      </c>
      <c r="C3" s="78">
        <v>1</v>
      </c>
    </row>
    <row r="4" spans="1:75" x14ac:dyDescent="0.35">
      <c r="B4" s="78" t="s">
        <v>14</v>
      </c>
      <c r="C4" s="78">
        <v>118</v>
      </c>
    </row>
    <row r="5" spans="1:75" x14ac:dyDescent="0.35">
      <c r="B5" s="78" t="s">
        <v>15</v>
      </c>
      <c r="C5" s="91">
        <v>44211</v>
      </c>
      <c r="J5" s="47"/>
    </row>
    <row r="6" spans="1:75" x14ac:dyDescent="0.35">
      <c r="B6" s="78" t="s">
        <v>16</v>
      </c>
      <c r="C6" s="78">
        <v>12</v>
      </c>
      <c r="D6" s="78" t="s">
        <v>378</v>
      </c>
      <c r="J6" s="47"/>
    </row>
    <row r="7" spans="1:75" x14ac:dyDescent="0.35">
      <c r="B7" s="88"/>
      <c r="J7" s="48"/>
      <c r="K7" s="48"/>
    </row>
    <row r="8" spans="1:75" ht="22.5" x14ac:dyDescent="0.3">
      <c r="A8" s="89" t="s">
        <v>17</v>
      </c>
      <c r="B8" s="314" t="s">
        <v>379</v>
      </c>
      <c r="C8" s="315"/>
      <c r="D8" s="315"/>
      <c r="E8" s="315"/>
      <c r="F8" s="315"/>
      <c r="G8" s="316"/>
      <c r="H8" s="315"/>
      <c r="I8" s="315"/>
      <c r="J8" s="315"/>
      <c r="K8" s="315"/>
      <c r="L8" s="317"/>
      <c r="M8" s="317"/>
      <c r="N8" s="315"/>
      <c r="O8" s="315"/>
      <c r="P8" s="315"/>
      <c r="Q8" s="318"/>
      <c r="R8" s="315"/>
      <c r="S8" s="315"/>
      <c r="T8" s="315"/>
      <c r="U8" s="315"/>
      <c r="V8" s="315"/>
      <c r="W8" s="315"/>
      <c r="X8" s="315"/>
    </row>
    <row r="9" spans="1:75" ht="48" customHeight="1" x14ac:dyDescent="0.35">
      <c r="A9" s="90"/>
      <c r="B9" s="92"/>
      <c r="C9" s="86">
        <v>4</v>
      </c>
      <c r="D9" s="86">
        <v>8</v>
      </c>
      <c r="E9" s="86">
        <v>12</v>
      </c>
      <c r="F9" s="86"/>
      <c r="G9" s="86">
        <v>16</v>
      </c>
      <c r="H9" s="84"/>
      <c r="I9" s="84">
        <v>20</v>
      </c>
      <c r="J9" s="86"/>
      <c r="K9" s="86"/>
      <c r="L9" s="86"/>
      <c r="M9" s="86">
        <v>28</v>
      </c>
      <c r="N9" s="86"/>
      <c r="O9" s="86"/>
      <c r="P9" s="86"/>
      <c r="Q9" s="84">
        <v>32</v>
      </c>
      <c r="R9" s="86">
        <v>36</v>
      </c>
      <c r="S9" s="86">
        <v>40</v>
      </c>
      <c r="T9" s="86">
        <v>44</v>
      </c>
      <c r="U9" s="86">
        <v>48</v>
      </c>
      <c r="V9" s="86">
        <v>52</v>
      </c>
      <c r="W9" s="86"/>
      <c r="X9" s="86">
        <v>56</v>
      </c>
      <c r="Y9" s="319" t="s">
        <v>534</v>
      </c>
      <c r="Z9" s="319"/>
    </row>
    <row r="10" spans="1:75" s="82" customFormat="1" ht="72.75" customHeight="1" x14ac:dyDescent="0.3">
      <c r="A10" s="81" t="s">
        <v>1014</v>
      </c>
      <c r="B10" s="81" t="s">
        <v>535</v>
      </c>
      <c r="C10" s="81" t="s">
        <v>18</v>
      </c>
      <c r="D10" s="81" t="s">
        <v>19</v>
      </c>
      <c r="E10" s="81" t="s">
        <v>20</v>
      </c>
      <c r="F10" s="81" t="s">
        <v>831</v>
      </c>
      <c r="G10" s="81" t="s">
        <v>21</v>
      </c>
      <c r="H10" s="81" t="s">
        <v>24</v>
      </c>
      <c r="I10" s="81" t="s">
        <v>380</v>
      </c>
      <c r="J10" s="81" t="s">
        <v>536</v>
      </c>
      <c r="K10" s="81" t="s">
        <v>22</v>
      </c>
      <c r="L10" s="81" t="s">
        <v>23</v>
      </c>
      <c r="M10" s="81" t="s">
        <v>537</v>
      </c>
      <c r="N10" s="81" t="s">
        <v>0</v>
      </c>
      <c r="O10" s="81" t="s">
        <v>25</v>
      </c>
      <c r="P10" s="81" t="s">
        <v>26</v>
      </c>
      <c r="Q10" s="81" t="s">
        <v>382</v>
      </c>
      <c r="R10" s="81" t="s">
        <v>383</v>
      </c>
      <c r="S10" s="81" t="s">
        <v>384</v>
      </c>
      <c r="T10" s="81" t="s">
        <v>385</v>
      </c>
      <c r="U10" s="81" t="s">
        <v>386</v>
      </c>
      <c r="V10" s="81" t="s">
        <v>387</v>
      </c>
      <c r="W10" s="87" t="s">
        <v>1305</v>
      </c>
      <c r="X10" s="81" t="s">
        <v>388</v>
      </c>
      <c r="Y10" s="81" t="s">
        <v>538</v>
      </c>
      <c r="Z10" s="81" t="s">
        <v>539</v>
      </c>
      <c r="AA10" s="99">
        <v>44166</v>
      </c>
      <c r="AB10" s="99" t="s">
        <v>1795</v>
      </c>
      <c r="AC10" s="99" t="s">
        <v>1794</v>
      </c>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row>
    <row r="11" spans="1:75" ht="180.75" customHeight="1" x14ac:dyDescent="0.3">
      <c r="A11" s="108"/>
      <c r="B11" s="148" t="s">
        <v>27</v>
      </c>
      <c r="C11" s="149">
        <v>118</v>
      </c>
      <c r="D11" s="150" t="s">
        <v>28</v>
      </c>
      <c r="E11" s="150">
        <v>49</v>
      </c>
      <c r="F11" s="151">
        <v>2016</v>
      </c>
      <c r="G11" s="152" t="s">
        <v>29</v>
      </c>
      <c r="H11" s="153" t="s">
        <v>1</v>
      </c>
      <c r="I11" s="153">
        <v>1</v>
      </c>
      <c r="J11" s="154" t="s">
        <v>540</v>
      </c>
      <c r="K11" s="154" t="s">
        <v>541</v>
      </c>
      <c r="L11" s="155" t="s">
        <v>30</v>
      </c>
      <c r="M11" s="153" t="s">
        <v>389</v>
      </c>
      <c r="N11" s="156">
        <v>1</v>
      </c>
      <c r="O11" s="157">
        <v>42958</v>
      </c>
      <c r="P11" s="157">
        <v>43131</v>
      </c>
      <c r="Q11" s="158">
        <v>1</v>
      </c>
      <c r="R11" s="159" t="s">
        <v>1552</v>
      </c>
      <c r="S11" s="150">
        <v>100</v>
      </c>
      <c r="T11" s="160" t="s">
        <v>542</v>
      </c>
      <c r="U11" s="123">
        <v>43056</v>
      </c>
      <c r="V11" s="150"/>
      <c r="W11" s="150"/>
      <c r="X11" s="123" t="s">
        <v>542</v>
      </c>
      <c r="Y11" s="108" t="s">
        <v>543</v>
      </c>
      <c r="Z11" s="161" t="s">
        <v>1240</v>
      </c>
      <c r="AA11" s="269"/>
      <c r="AB11" s="162"/>
      <c r="AC11" s="269"/>
    </row>
    <row r="12" spans="1:75" ht="151.5" customHeight="1" x14ac:dyDescent="0.3">
      <c r="A12" s="84"/>
      <c r="B12" s="270" t="s">
        <v>31</v>
      </c>
      <c r="C12" s="86">
        <v>118</v>
      </c>
      <c r="D12" s="100" t="s">
        <v>28</v>
      </c>
      <c r="E12" s="100">
        <v>49</v>
      </c>
      <c r="F12" s="163">
        <v>2016</v>
      </c>
      <c r="G12" s="164" t="s">
        <v>29</v>
      </c>
      <c r="H12" s="114" t="s">
        <v>35</v>
      </c>
      <c r="I12" s="114">
        <v>2</v>
      </c>
      <c r="J12" s="113" t="s">
        <v>540</v>
      </c>
      <c r="K12" s="113" t="s">
        <v>32</v>
      </c>
      <c r="L12" s="165" t="s">
        <v>33</v>
      </c>
      <c r="M12" s="114" t="s">
        <v>34</v>
      </c>
      <c r="N12" s="166">
        <v>1</v>
      </c>
      <c r="O12" s="139">
        <v>42958</v>
      </c>
      <c r="P12" s="139">
        <v>43312</v>
      </c>
      <c r="Q12" s="111">
        <v>1</v>
      </c>
      <c r="R12" s="26" t="s">
        <v>1553</v>
      </c>
      <c r="S12" s="100">
        <v>100</v>
      </c>
      <c r="T12" s="167" t="s">
        <v>542</v>
      </c>
      <c r="U12" s="106">
        <v>43056</v>
      </c>
      <c r="V12" s="84"/>
      <c r="W12" s="84"/>
      <c r="X12" s="84"/>
      <c r="Y12" s="84" t="s">
        <v>543</v>
      </c>
      <c r="Z12" s="101" t="s">
        <v>1240</v>
      </c>
      <c r="AA12" s="269"/>
      <c r="AB12" s="162"/>
      <c r="AC12" s="269"/>
    </row>
    <row r="13" spans="1:75" ht="252.75" customHeight="1" x14ac:dyDescent="0.3">
      <c r="A13" s="84">
        <f t="shared" ref="A13:A76" si="0">+A12+1</f>
        <v>1</v>
      </c>
      <c r="B13" s="270" t="s">
        <v>36</v>
      </c>
      <c r="C13" s="86">
        <v>118</v>
      </c>
      <c r="D13" s="100" t="s">
        <v>28</v>
      </c>
      <c r="E13" s="100">
        <v>49</v>
      </c>
      <c r="F13" s="163">
        <v>2016</v>
      </c>
      <c r="G13" s="164" t="s">
        <v>37</v>
      </c>
      <c r="H13" s="114" t="s">
        <v>1</v>
      </c>
      <c r="I13" s="114">
        <v>1</v>
      </c>
      <c r="J13" s="113" t="s">
        <v>545</v>
      </c>
      <c r="K13" s="113" t="s">
        <v>38</v>
      </c>
      <c r="L13" s="165" t="s">
        <v>39</v>
      </c>
      <c r="M13" s="114" t="s">
        <v>40</v>
      </c>
      <c r="N13" s="166">
        <v>1</v>
      </c>
      <c r="O13" s="139">
        <v>42958</v>
      </c>
      <c r="P13" s="139">
        <v>43131</v>
      </c>
      <c r="Q13" s="111">
        <v>1</v>
      </c>
      <c r="R13" s="26" t="s">
        <v>1554</v>
      </c>
      <c r="S13" s="100">
        <v>100</v>
      </c>
      <c r="T13" s="167" t="s">
        <v>542</v>
      </c>
      <c r="U13" s="106">
        <v>43138</v>
      </c>
      <c r="V13" s="84"/>
      <c r="W13" s="84"/>
      <c r="X13" s="84"/>
      <c r="Y13" s="84" t="s">
        <v>543</v>
      </c>
      <c r="Z13" s="101" t="s">
        <v>1240</v>
      </c>
      <c r="AA13" s="269"/>
      <c r="AB13" s="162"/>
      <c r="AC13" s="269"/>
    </row>
    <row r="14" spans="1:75" ht="339" customHeight="1" x14ac:dyDescent="0.3">
      <c r="A14" s="84">
        <f t="shared" si="0"/>
        <v>2</v>
      </c>
      <c r="B14" s="270" t="s">
        <v>41</v>
      </c>
      <c r="C14" s="86">
        <v>118</v>
      </c>
      <c r="D14" s="100" t="s">
        <v>28</v>
      </c>
      <c r="E14" s="100">
        <v>49</v>
      </c>
      <c r="F14" s="163">
        <v>2016</v>
      </c>
      <c r="G14" s="164" t="s">
        <v>42</v>
      </c>
      <c r="H14" s="114" t="s">
        <v>35</v>
      </c>
      <c r="I14" s="114">
        <v>1</v>
      </c>
      <c r="J14" s="113" t="s">
        <v>546</v>
      </c>
      <c r="K14" s="165" t="s">
        <v>43</v>
      </c>
      <c r="L14" s="165" t="s">
        <v>44</v>
      </c>
      <c r="M14" s="165" t="s">
        <v>45</v>
      </c>
      <c r="N14" s="166">
        <v>1</v>
      </c>
      <c r="O14" s="139">
        <v>42958</v>
      </c>
      <c r="P14" s="139">
        <v>43465</v>
      </c>
      <c r="Q14" s="111">
        <v>1</v>
      </c>
      <c r="R14" s="26" t="s">
        <v>1555</v>
      </c>
      <c r="S14" s="100">
        <v>100</v>
      </c>
      <c r="T14" s="167"/>
      <c r="U14" s="139" t="s">
        <v>1015</v>
      </c>
      <c r="V14" s="84"/>
      <c r="W14" s="84"/>
      <c r="X14" s="84"/>
      <c r="Y14" s="84" t="s">
        <v>543</v>
      </c>
      <c r="Z14" s="101" t="s">
        <v>1240</v>
      </c>
      <c r="AA14" s="269"/>
      <c r="AB14" s="162"/>
      <c r="AC14" s="269"/>
    </row>
    <row r="15" spans="1:75" ht="397.5" customHeight="1" x14ac:dyDescent="0.3">
      <c r="A15" s="84">
        <f t="shared" si="0"/>
        <v>3</v>
      </c>
      <c r="B15" s="270" t="s">
        <v>46</v>
      </c>
      <c r="C15" s="86">
        <v>118</v>
      </c>
      <c r="D15" s="100" t="s">
        <v>28</v>
      </c>
      <c r="E15" s="100">
        <v>49</v>
      </c>
      <c r="F15" s="163">
        <v>2016</v>
      </c>
      <c r="G15" s="164" t="s">
        <v>47</v>
      </c>
      <c r="H15" s="114" t="s">
        <v>1</v>
      </c>
      <c r="I15" s="114">
        <v>1</v>
      </c>
      <c r="J15" s="113" t="s">
        <v>549</v>
      </c>
      <c r="K15" s="165" t="s">
        <v>48</v>
      </c>
      <c r="L15" s="165" t="s">
        <v>49</v>
      </c>
      <c r="M15" s="165" t="s">
        <v>50</v>
      </c>
      <c r="N15" s="165">
        <v>1</v>
      </c>
      <c r="O15" s="139">
        <v>42958</v>
      </c>
      <c r="P15" s="139">
        <v>43465</v>
      </c>
      <c r="Q15" s="168">
        <v>1</v>
      </c>
      <c r="R15" s="26" t="s">
        <v>1556</v>
      </c>
      <c r="S15" s="100">
        <v>100</v>
      </c>
      <c r="T15" s="168"/>
      <c r="U15" s="139" t="s">
        <v>1015</v>
      </c>
      <c r="V15" s="84"/>
      <c r="W15" s="84"/>
      <c r="X15" s="84"/>
      <c r="Y15" s="84" t="s">
        <v>543</v>
      </c>
      <c r="Z15" s="101" t="s">
        <v>1240</v>
      </c>
      <c r="AA15" s="269"/>
      <c r="AB15" s="162"/>
      <c r="AC15" s="269"/>
    </row>
    <row r="16" spans="1:75" ht="361.5" customHeight="1" x14ac:dyDescent="0.3">
      <c r="A16" s="84">
        <f t="shared" si="0"/>
        <v>4</v>
      </c>
      <c r="B16" s="270" t="s">
        <v>54</v>
      </c>
      <c r="C16" s="86">
        <v>118</v>
      </c>
      <c r="D16" s="100" t="s">
        <v>28</v>
      </c>
      <c r="E16" s="100">
        <v>49</v>
      </c>
      <c r="F16" s="163">
        <v>2016</v>
      </c>
      <c r="G16" s="164" t="s">
        <v>55</v>
      </c>
      <c r="H16" s="114" t="s">
        <v>1</v>
      </c>
      <c r="I16" s="114">
        <v>1</v>
      </c>
      <c r="J16" s="113" t="s">
        <v>550</v>
      </c>
      <c r="K16" s="169" t="s">
        <v>56</v>
      </c>
      <c r="L16" s="165" t="s">
        <v>49</v>
      </c>
      <c r="M16" s="165" t="s">
        <v>57</v>
      </c>
      <c r="N16" s="165">
        <v>1</v>
      </c>
      <c r="O16" s="139">
        <v>42977</v>
      </c>
      <c r="P16" s="139">
        <v>43465</v>
      </c>
      <c r="Q16" s="165">
        <v>1</v>
      </c>
      <c r="R16" s="107" t="s">
        <v>1557</v>
      </c>
      <c r="S16" s="166">
        <v>1</v>
      </c>
      <c r="T16" s="166"/>
      <c r="U16" s="139" t="s">
        <v>1026</v>
      </c>
      <c r="V16" s="84"/>
      <c r="W16" s="84"/>
      <c r="X16" s="84"/>
      <c r="Y16" s="84" t="s">
        <v>543</v>
      </c>
      <c r="Z16" s="101" t="s">
        <v>1240</v>
      </c>
      <c r="AA16" s="269"/>
      <c r="AB16" s="162"/>
      <c r="AC16" s="269"/>
    </row>
    <row r="17" spans="1:29" ht="321.75" customHeight="1" x14ac:dyDescent="0.3">
      <c r="A17" s="84">
        <f t="shared" si="0"/>
        <v>5</v>
      </c>
      <c r="B17" s="270" t="s">
        <v>58</v>
      </c>
      <c r="C17" s="86">
        <v>118</v>
      </c>
      <c r="D17" s="100" t="s">
        <v>28</v>
      </c>
      <c r="E17" s="100">
        <v>49</v>
      </c>
      <c r="F17" s="163">
        <v>2016</v>
      </c>
      <c r="G17" s="164" t="s">
        <v>59</v>
      </c>
      <c r="H17" s="114" t="s">
        <v>35</v>
      </c>
      <c r="I17" s="114">
        <v>1</v>
      </c>
      <c r="J17" s="113" t="s">
        <v>551</v>
      </c>
      <c r="K17" s="165" t="s">
        <v>43</v>
      </c>
      <c r="L17" s="165" t="s">
        <v>44</v>
      </c>
      <c r="M17" s="165" t="s">
        <v>45</v>
      </c>
      <c r="N17" s="166">
        <v>1</v>
      </c>
      <c r="O17" s="139">
        <v>42958</v>
      </c>
      <c r="P17" s="139">
        <v>43465</v>
      </c>
      <c r="Q17" s="111">
        <v>1</v>
      </c>
      <c r="R17" s="26" t="s">
        <v>1558</v>
      </c>
      <c r="S17" s="100">
        <v>100</v>
      </c>
      <c r="T17" s="167"/>
      <c r="U17" s="139" t="s">
        <v>1015</v>
      </c>
      <c r="V17" s="84"/>
      <c r="W17" s="84"/>
      <c r="X17" s="84"/>
      <c r="Y17" s="84" t="s">
        <v>543</v>
      </c>
      <c r="Z17" s="101" t="s">
        <v>1240</v>
      </c>
      <c r="AA17" s="269"/>
      <c r="AB17" s="162"/>
      <c r="AC17" s="269"/>
    </row>
    <row r="18" spans="1:29" ht="338.25" customHeight="1" x14ac:dyDescent="0.3">
      <c r="A18" s="84">
        <f t="shared" si="0"/>
        <v>6</v>
      </c>
      <c r="B18" s="270" t="s">
        <v>63</v>
      </c>
      <c r="C18" s="86">
        <v>118</v>
      </c>
      <c r="D18" s="100" t="s">
        <v>28</v>
      </c>
      <c r="E18" s="100">
        <v>49</v>
      </c>
      <c r="F18" s="163">
        <v>2016</v>
      </c>
      <c r="G18" s="164" t="s">
        <v>64</v>
      </c>
      <c r="H18" s="114" t="s">
        <v>1</v>
      </c>
      <c r="I18" s="114">
        <v>1</v>
      </c>
      <c r="J18" s="113" t="s">
        <v>552</v>
      </c>
      <c r="K18" s="165" t="s">
        <v>43</v>
      </c>
      <c r="L18" s="165" t="s">
        <v>44</v>
      </c>
      <c r="M18" s="165" t="s">
        <v>45</v>
      </c>
      <c r="N18" s="166">
        <v>1</v>
      </c>
      <c r="O18" s="139">
        <v>42958</v>
      </c>
      <c r="P18" s="139">
        <v>43465</v>
      </c>
      <c r="Q18" s="111">
        <v>1</v>
      </c>
      <c r="R18" s="26" t="s">
        <v>1559</v>
      </c>
      <c r="S18" s="100">
        <v>100</v>
      </c>
      <c r="T18" s="167"/>
      <c r="U18" s="139" t="s">
        <v>1015</v>
      </c>
      <c r="V18" s="84"/>
      <c r="W18" s="84"/>
      <c r="X18" s="84"/>
      <c r="Y18" s="84" t="s">
        <v>543</v>
      </c>
      <c r="Z18" s="101" t="s">
        <v>1240</v>
      </c>
      <c r="AA18" s="269"/>
      <c r="AB18" s="162"/>
      <c r="AC18" s="269"/>
    </row>
    <row r="19" spans="1:29" ht="381" customHeight="1" x14ac:dyDescent="0.3">
      <c r="A19" s="84">
        <f t="shared" si="0"/>
        <v>7</v>
      </c>
      <c r="B19" s="270" t="s">
        <v>65</v>
      </c>
      <c r="C19" s="86">
        <v>118</v>
      </c>
      <c r="D19" s="100" t="s">
        <v>28</v>
      </c>
      <c r="E19" s="100">
        <v>49</v>
      </c>
      <c r="F19" s="163">
        <v>2016</v>
      </c>
      <c r="G19" s="164" t="s">
        <v>66</v>
      </c>
      <c r="H19" s="114" t="s">
        <v>1</v>
      </c>
      <c r="I19" s="114">
        <v>1</v>
      </c>
      <c r="J19" s="113" t="s">
        <v>553</v>
      </c>
      <c r="K19" s="165" t="s">
        <v>67</v>
      </c>
      <c r="L19" s="165" t="s">
        <v>30</v>
      </c>
      <c r="M19" s="165" t="s">
        <v>68</v>
      </c>
      <c r="N19" s="165">
        <v>1</v>
      </c>
      <c r="O19" s="139">
        <v>42958</v>
      </c>
      <c r="P19" s="139">
        <v>43465</v>
      </c>
      <c r="Q19" s="165">
        <v>1</v>
      </c>
      <c r="R19" s="26" t="s">
        <v>1560</v>
      </c>
      <c r="S19" s="100">
        <v>100</v>
      </c>
      <c r="T19" s="167" t="s">
        <v>542</v>
      </c>
      <c r="U19" s="139" t="s">
        <v>832</v>
      </c>
      <c r="V19" s="84"/>
      <c r="W19" s="84"/>
      <c r="X19" s="84"/>
      <c r="Y19" s="84" t="s">
        <v>543</v>
      </c>
      <c r="Z19" s="101" t="s">
        <v>1240</v>
      </c>
      <c r="AA19" s="269"/>
      <c r="AB19" s="162"/>
      <c r="AC19" s="269"/>
    </row>
    <row r="20" spans="1:29" ht="327.75" customHeight="1" x14ac:dyDescent="0.3">
      <c r="A20" s="84">
        <f t="shared" si="0"/>
        <v>8</v>
      </c>
      <c r="B20" s="270" t="s">
        <v>69</v>
      </c>
      <c r="C20" s="86">
        <v>118</v>
      </c>
      <c r="D20" s="100" t="s">
        <v>28</v>
      </c>
      <c r="E20" s="100">
        <v>49</v>
      </c>
      <c r="F20" s="163">
        <v>2016</v>
      </c>
      <c r="G20" s="164" t="s">
        <v>70</v>
      </c>
      <c r="H20" s="114" t="s">
        <v>1</v>
      </c>
      <c r="I20" s="114">
        <v>1</v>
      </c>
      <c r="J20" s="113" t="s">
        <v>554</v>
      </c>
      <c r="K20" s="165" t="s">
        <v>71</v>
      </c>
      <c r="L20" s="165" t="s">
        <v>49</v>
      </c>
      <c r="M20" s="165" t="s">
        <v>72</v>
      </c>
      <c r="N20" s="165">
        <v>1</v>
      </c>
      <c r="O20" s="139">
        <v>42958</v>
      </c>
      <c r="P20" s="139">
        <v>43465</v>
      </c>
      <c r="Q20" s="168">
        <v>1</v>
      </c>
      <c r="R20" s="26" t="s">
        <v>1561</v>
      </c>
      <c r="S20" s="100">
        <v>100</v>
      </c>
      <c r="T20" s="100"/>
      <c r="U20" s="139" t="s">
        <v>1015</v>
      </c>
      <c r="V20" s="84"/>
      <c r="W20" s="84"/>
      <c r="X20" s="84"/>
      <c r="Y20" s="84" t="s">
        <v>543</v>
      </c>
      <c r="Z20" s="101" t="s">
        <v>1240</v>
      </c>
      <c r="AA20" s="269"/>
      <c r="AB20" s="162"/>
      <c r="AC20" s="269"/>
    </row>
    <row r="21" spans="1:29" ht="409.6" customHeight="1" x14ac:dyDescent="0.3">
      <c r="A21" s="84">
        <f t="shared" si="0"/>
        <v>9</v>
      </c>
      <c r="B21" s="270" t="s">
        <v>73</v>
      </c>
      <c r="C21" s="86">
        <v>118</v>
      </c>
      <c r="D21" s="100" t="s">
        <v>28</v>
      </c>
      <c r="E21" s="100">
        <v>49</v>
      </c>
      <c r="F21" s="163">
        <v>2016</v>
      </c>
      <c r="G21" s="164" t="s">
        <v>74</v>
      </c>
      <c r="H21" s="114" t="s">
        <v>1</v>
      </c>
      <c r="I21" s="114">
        <v>1</v>
      </c>
      <c r="J21" s="113" t="s">
        <v>555</v>
      </c>
      <c r="K21" s="165" t="s">
        <v>67</v>
      </c>
      <c r="L21" s="165" t="s">
        <v>30</v>
      </c>
      <c r="M21" s="165" t="s">
        <v>68</v>
      </c>
      <c r="N21" s="165">
        <v>1</v>
      </c>
      <c r="O21" s="139">
        <v>42958</v>
      </c>
      <c r="P21" s="139">
        <v>43465</v>
      </c>
      <c r="Q21" s="165">
        <v>1</v>
      </c>
      <c r="R21" s="26" t="s">
        <v>1562</v>
      </c>
      <c r="S21" s="100">
        <v>100</v>
      </c>
      <c r="T21" s="167" t="s">
        <v>542</v>
      </c>
      <c r="U21" s="139" t="s">
        <v>832</v>
      </c>
      <c r="V21" s="84"/>
      <c r="W21" s="84"/>
      <c r="X21" s="84"/>
      <c r="Y21" s="84" t="s">
        <v>543</v>
      </c>
      <c r="Z21" s="101" t="s">
        <v>1240</v>
      </c>
      <c r="AA21" s="269"/>
      <c r="AB21" s="162"/>
      <c r="AC21" s="269"/>
    </row>
    <row r="22" spans="1:29" ht="409.5" customHeight="1" x14ac:dyDescent="0.3">
      <c r="A22" s="84">
        <f t="shared" si="0"/>
        <v>10</v>
      </c>
      <c r="B22" s="270" t="s">
        <v>75</v>
      </c>
      <c r="C22" s="86">
        <v>118</v>
      </c>
      <c r="D22" s="100" t="s">
        <v>28</v>
      </c>
      <c r="E22" s="100">
        <v>49</v>
      </c>
      <c r="F22" s="163">
        <v>2016</v>
      </c>
      <c r="G22" s="164" t="s">
        <v>76</v>
      </c>
      <c r="H22" s="114" t="s">
        <v>1</v>
      </c>
      <c r="I22" s="114">
        <v>1</v>
      </c>
      <c r="J22" s="113" t="s">
        <v>556</v>
      </c>
      <c r="K22" s="165" t="s">
        <v>77</v>
      </c>
      <c r="L22" s="165" t="s">
        <v>49</v>
      </c>
      <c r="M22" s="165" t="s">
        <v>68</v>
      </c>
      <c r="N22" s="165">
        <v>1</v>
      </c>
      <c r="O22" s="139">
        <v>42958</v>
      </c>
      <c r="P22" s="139">
        <v>43465</v>
      </c>
      <c r="Q22" s="170">
        <v>1</v>
      </c>
      <c r="R22" s="104" t="s">
        <v>1563</v>
      </c>
      <c r="S22" s="100">
        <v>100</v>
      </c>
      <c r="T22" s="100"/>
      <c r="U22" s="139" t="s">
        <v>1015</v>
      </c>
      <c r="V22" s="84"/>
      <c r="W22" s="84"/>
      <c r="X22" s="84"/>
      <c r="Y22" s="84" t="s">
        <v>543</v>
      </c>
      <c r="Z22" s="101" t="s">
        <v>1240</v>
      </c>
      <c r="AA22" s="269"/>
      <c r="AB22" s="162"/>
      <c r="AC22" s="269"/>
    </row>
    <row r="23" spans="1:29" ht="409.5" customHeight="1" x14ac:dyDescent="0.3">
      <c r="A23" s="84">
        <f t="shared" si="0"/>
        <v>11</v>
      </c>
      <c r="B23" s="270" t="s">
        <v>78</v>
      </c>
      <c r="C23" s="86">
        <v>118</v>
      </c>
      <c r="D23" s="100" t="s">
        <v>28</v>
      </c>
      <c r="E23" s="100">
        <v>49</v>
      </c>
      <c r="F23" s="163">
        <v>2016</v>
      </c>
      <c r="G23" s="164" t="s">
        <v>79</v>
      </c>
      <c r="H23" s="114" t="s">
        <v>1</v>
      </c>
      <c r="I23" s="114">
        <v>1</v>
      </c>
      <c r="J23" s="113" t="s">
        <v>557</v>
      </c>
      <c r="K23" s="165" t="s">
        <v>77</v>
      </c>
      <c r="L23" s="165" t="s">
        <v>49</v>
      </c>
      <c r="M23" s="165" t="s">
        <v>68</v>
      </c>
      <c r="N23" s="165">
        <v>1</v>
      </c>
      <c r="O23" s="139">
        <v>42958</v>
      </c>
      <c r="P23" s="139">
        <v>43465</v>
      </c>
      <c r="Q23" s="168">
        <v>1</v>
      </c>
      <c r="R23" s="104" t="s">
        <v>1564</v>
      </c>
      <c r="S23" s="100">
        <v>100</v>
      </c>
      <c r="T23" s="100"/>
      <c r="U23" s="139" t="s">
        <v>1015</v>
      </c>
      <c r="V23" s="84"/>
      <c r="W23" s="84"/>
      <c r="X23" s="101"/>
      <c r="Y23" s="84" t="s">
        <v>543</v>
      </c>
      <c r="Z23" s="101" t="s">
        <v>1240</v>
      </c>
      <c r="AA23" s="269"/>
      <c r="AB23" s="162"/>
      <c r="AC23" s="269"/>
    </row>
    <row r="24" spans="1:29" ht="225.75" customHeight="1" x14ac:dyDescent="0.3">
      <c r="A24" s="84">
        <f t="shared" si="0"/>
        <v>12</v>
      </c>
      <c r="B24" s="270" t="s">
        <v>80</v>
      </c>
      <c r="C24" s="86">
        <v>118</v>
      </c>
      <c r="D24" s="100" t="s">
        <v>28</v>
      </c>
      <c r="E24" s="100">
        <v>49</v>
      </c>
      <c r="F24" s="163">
        <v>2016</v>
      </c>
      <c r="G24" s="164" t="s">
        <v>81</v>
      </c>
      <c r="H24" s="114" t="s">
        <v>1</v>
      </c>
      <c r="I24" s="114">
        <v>1</v>
      </c>
      <c r="J24" s="113" t="s">
        <v>558</v>
      </c>
      <c r="K24" s="113" t="s">
        <v>82</v>
      </c>
      <c r="L24" s="165" t="s">
        <v>33</v>
      </c>
      <c r="M24" s="114" t="s">
        <v>34</v>
      </c>
      <c r="N24" s="166">
        <v>1</v>
      </c>
      <c r="O24" s="139">
        <v>42958</v>
      </c>
      <c r="P24" s="139">
        <v>43312</v>
      </c>
      <c r="Q24" s="171">
        <v>1</v>
      </c>
      <c r="R24" s="172" t="s">
        <v>1565</v>
      </c>
      <c r="S24" s="100">
        <v>100</v>
      </c>
      <c r="T24" s="167" t="s">
        <v>542</v>
      </c>
      <c r="U24" s="106">
        <v>43032</v>
      </c>
      <c r="V24" s="84"/>
      <c r="W24" s="84"/>
      <c r="X24" s="84"/>
      <c r="Y24" s="84" t="s">
        <v>543</v>
      </c>
      <c r="Z24" s="101" t="s">
        <v>1240</v>
      </c>
      <c r="AA24" s="269"/>
      <c r="AB24" s="162"/>
      <c r="AC24" s="269"/>
    </row>
    <row r="25" spans="1:29" ht="391.5" customHeight="1" x14ac:dyDescent="0.3">
      <c r="A25" s="84">
        <f t="shared" si="0"/>
        <v>13</v>
      </c>
      <c r="B25" s="270" t="s">
        <v>83</v>
      </c>
      <c r="C25" s="86">
        <v>118</v>
      </c>
      <c r="D25" s="100" t="s">
        <v>28</v>
      </c>
      <c r="E25" s="100">
        <v>49</v>
      </c>
      <c r="F25" s="163">
        <v>2016</v>
      </c>
      <c r="G25" s="164" t="s">
        <v>84</v>
      </c>
      <c r="H25" s="114" t="s">
        <v>35</v>
      </c>
      <c r="I25" s="114">
        <v>1</v>
      </c>
      <c r="J25" s="113" t="s">
        <v>559</v>
      </c>
      <c r="K25" s="113" t="s">
        <v>560</v>
      </c>
      <c r="L25" s="165" t="s">
        <v>49</v>
      </c>
      <c r="M25" s="114" t="s">
        <v>410</v>
      </c>
      <c r="N25" s="166">
        <v>1</v>
      </c>
      <c r="O25" s="139">
        <v>42766</v>
      </c>
      <c r="P25" s="139">
        <v>43131</v>
      </c>
      <c r="Q25" s="111">
        <v>1</v>
      </c>
      <c r="R25" s="104" t="s">
        <v>1566</v>
      </c>
      <c r="S25" s="100">
        <v>100</v>
      </c>
      <c r="T25" s="167"/>
      <c r="U25" s="106">
        <v>43220</v>
      </c>
      <c r="V25" s="84"/>
      <c r="W25" s="84"/>
      <c r="X25" s="84"/>
      <c r="Y25" s="84" t="s">
        <v>543</v>
      </c>
      <c r="Z25" s="101" t="s">
        <v>1240</v>
      </c>
      <c r="AA25" s="269"/>
      <c r="AB25" s="162"/>
      <c r="AC25" s="269"/>
    </row>
    <row r="26" spans="1:29" ht="409.6" customHeight="1" x14ac:dyDescent="0.3">
      <c r="A26" s="84">
        <f t="shared" si="0"/>
        <v>14</v>
      </c>
      <c r="B26" s="270" t="s">
        <v>85</v>
      </c>
      <c r="C26" s="86">
        <v>118</v>
      </c>
      <c r="D26" s="100" t="s">
        <v>28</v>
      </c>
      <c r="E26" s="84">
        <v>49</v>
      </c>
      <c r="F26" s="163">
        <v>2016</v>
      </c>
      <c r="G26" s="86" t="s">
        <v>86</v>
      </c>
      <c r="H26" s="114" t="s">
        <v>1</v>
      </c>
      <c r="I26" s="114">
        <v>1</v>
      </c>
      <c r="J26" s="113" t="s">
        <v>561</v>
      </c>
      <c r="K26" s="165" t="s">
        <v>87</v>
      </c>
      <c r="L26" s="165" t="s">
        <v>49</v>
      </c>
      <c r="M26" s="165" t="s">
        <v>88</v>
      </c>
      <c r="N26" s="165">
        <v>1</v>
      </c>
      <c r="O26" s="139">
        <v>42958</v>
      </c>
      <c r="P26" s="139">
        <v>43465</v>
      </c>
      <c r="Q26" s="168">
        <v>1</v>
      </c>
      <c r="R26" s="104" t="s">
        <v>1567</v>
      </c>
      <c r="S26" s="100">
        <v>100</v>
      </c>
      <c r="T26" s="100"/>
      <c r="U26" s="139" t="s">
        <v>1015</v>
      </c>
      <c r="V26" s="84"/>
      <c r="W26" s="84"/>
      <c r="X26" s="84"/>
      <c r="Y26" s="84" t="s">
        <v>543</v>
      </c>
      <c r="Z26" s="101" t="s">
        <v>1240</v>
      </c>
      <c r="AA26" s="269"/>
      <c r="AB26" s="162"/>
      <c r="AC26" s="269"/>
    </row>
    <row r="27" spans="1:29" ht="159" customHeight="1" x14ac:dyDescent="0.3">
      <c r="A27" s="84">
        <f t="shared" si="0"/>
        <v>15</v>
      </c>
      <c r="B27" s="270" t="s">
        <v>89</v>
      </c>
      <c r="C27" s="86">
        <v>118</v>
      </c>
      <c r="D27" s="100" t="s">
        <v>28</v>
      </c>
      <c r="E27" s="84">
        <v>49</v>
      </c>
      <c r="F27" s="163">
        <v>2016</v>
      </c>
      <c r="G27" s="86" t="s">
        <v>86</v>
      </c>
      <c r="H27" s="114" t="s">
        <v>91</v>
      </c>
      <c r="I27" s="84">
        <v>2</v>
      </c>
      <c r="J27" s="113" t="s">
        <v>561</v>
      </c>
      <c r="K27" s="113" t="s">
        <v>90</v>
      </c>
      <c r="L27" s="165" t="s">
        <v>49</v>
      </c>
      <c r="M27" s="114" t="s">
        <v>9</v>
      </c>
      <c r="N27" s="173">
        <v>1</v>
      </c>
      <c r="O27" s="139">
        <v>42958</v>
      </c>
      <c r="P27" s="139">
        <v>43190</v>
      </c>
      <c r="Q27" s="173">
        <v>1</v>
      </c>
      <c r="R27" s="26" t="s">
        <v>1568</v>
      </c>
      <c r="S27" s="100">
        <v>100</v>
      </c>
      <c r="T27" s="167" t="s">
        <v>542</v>
      </c>
      <c r="U27" s="106">
        <v>43046</v>
      </c>
      <c r="V27" s="84"/>
      <c r="W27" s="84"/>
      <c r="X27" s="84"/>
      <c r="Y27" s="84" t="s">
        <v>543</v>
      </c>
      <c r="Z27" s="101" t="s">
        <v>1240</v>
      </c>
      <c r="AA27" s="269"/>
      <c r="AB27" s="162"/>
      <c r="AC27" s="269"/>
    </row>
    <row r="28" spans="1:29" ht="339.75" customHeight="1" x14ac:dyDescent="0.3">
      <c r="A28" s="84">
        <f t="shared" si="0"/>
        <v>16</v>
      </c>
      <c r="B28" s="270" t="s">
        <v>92</v>
      </c>
      <c r="C28" s="86">
        <v>118</v>
      </c>
      <c r="D28" s="100" t="s">
        <v>28</v>
      </c>
      <c r="E28" s="100">
        <v>49</v>
      </c>
      <c r="F28" s="163">
        <v>2016</v>
      </c>
      <c r="G28" s="164" t="s">
        <v>93</v>
      </c>
      <c r="H28" s="114" t="s">
        <v>1</v>
      </c>
      <c r="I28" s="114">
        <v>1</v>
      </c>
      <c r="J28" s="113" t="s">
        <v>562</v>
      </c>
      <c r="K28" s="165" t="s">
        <v>43</v>
      </c>
      <c r="L28" s="165" t="s">
        <v>44</v>
      </c>
      <c r="M28" s="165" t="s">
        <v>45</v>
      </c>
      <c r="N28" s="166">
        <v>1</v>
      </c>
      <c r="O28" s="139">
        <v>42958</v>
      </c>
      <c r="P28" s="139">
        <v>43465</v>
      </c>
      <c r="Q28" s="111">
        <v>1</v>
      </c>
      <c r="R28" s="172" t="s">
        <v>1569</v>
      </c>
      <c r="S28" s="174">
        <v>1</v>
      </c>
      <c r="T28" s="167"/>
      <c r="U28" s="139" t="s">
        <v>1015</v>
      </c>
      <c r="V28" s="84"/>
      <c r="W28" s="84"/>
      <c r="X28" s="84"/>
      <c r="Y28" s="84" t="s">
        <v>543</v>
      </c>
      <c r="Z28" s="101" t="s">
        <v>1240</v>
      </c>
      <c r="AA28" s="269"/>
      <c r="AB28" s="162"/>
      <c r="AC28" s="269"/>
    </row>
    <row r="29" spans="1:29" ht="408.75" customHeight="1" x14ac:dyDescent="0.3">
      <c r="A29" s="84">
        <f t="shared" si="0"/>
        <v>17</v>
      </c>
      <c r="B29" s="270" t="s">
        <v>94</v>
      </c>
      <c r="C29" s="86">
        <v>118</v>
      </c>
      <c r="D29" s="100" t="s">
        <v>28</v>
      </c>
      <c r="E29" s="100">
        <v>49</v>
      </c>
      <c r="F29" s="163">
        <v>2016</v>
      </c>
      <c r="G29" s="164" t="s">
        <v>95</v>
      </c>
      <c r="H29" s="114" t="s">
        <v>1</v>
      </c>
      <c r="I29" s="114">
        <v>1</v>
      </c>
      <c r="J29" s="113" t="s">
        <v>563</v>
      </c>
      <c r="K29" s="113" t="s">
        <v>96</v>
      </c>
      <c r="L29" s="165" t="s">
        <v>97</v>
      </c>
      <c r="M29" s="114" t="s">
        <v>98</v>
      </c>
      <c r="N29" s="165">
        <v>1</v>
      </c>
      <c r="O29" s="139">
        <v>42958</v>
      </c>
      <c r="P29" s="139">
        <v>43312</v>
      </c>
      <c r="Q29" s="165">
        <v>1</v>
      </c>
      <c r="R29" s="104" t="s">
        <v>1570</v>
      </c>
      <c r="S29" s="100">
        <v>100</v>
      </c>
      <c r="T29" s="167" t="s">
        <v>542</v>
      </c>
      <c r="U29" s="139" t="s">
        <v>1015</v>
      </c>
      <c r="V29" s="84"/>
      <c r="W29" s="84"/>
      <c r="X29" s="84"/>
      <c r="Y29" s="84" t="s">
        <v>543</v>
      </c>
      <c r="Z29" s="101" t="s">
        <v>1240</v>
      </c>
      <c r="AA29" s="269"/>
      <c r="AB29" s="162"/>
      <c r="AC29" s="269"/>
    </row>
    <row r="30" spans="1:29" ht="402" customHeight="1" x14ac:dyDescent="0.3">
      <c r="A30" s="84">
        <f t="shared" si="0"/>
        <v>18</v>
      </c>
      <c r="B30" s="270" t="s">
        <v>99</v>
      </c>
      <c r="C30" s="86">
        <v>118</v>
      </c>
      <c r="D30" s="100" t="s">
        <v>28</v>
      </c>
      <c r="E30" s="100">
        <v>49</v>
      </c>
      <c r="F30" s="163">
        <v>2016</v>
      </c>
      <c r="G30" s="164" t="s">
        <v>100</v>
      </c>
      <c r="H30" s="114" t="s">
        <v>104</v>
      </c>
      <c r="I30" s="114">
        <v>1</v>
      </c>
      <c r="J30" s="113" t="s">
        <v>564</v>
      </c>
      <c r="K30" s="165" t="s">
        <v>101</v>
      </c>
      <c r="L30" s="165" t="s">
        <v>102</v>
      </c>
      <c r="M30" s="165" t="s">
        <v>103</v>
      </c>
      <c r="N30" s="166">
        <v>1</v>
      </c>
      <c r="O30" s="139">
        <v>42958</v>
      </c>
      <c r="P30" s="139">
        <v>43465</v>
      </c>
      <c r="Q30" s="166">
        <v>1</v>
      </c>
      <c r="R30" s="26" t="s">
        <v>1571</v>
      </c>
      <c r="S30" s="100">
        <v>100</v>
      </c>
      <c r="T30" s="168"/>
      <c r="U30" s="139" t="s">
        <v>1015</v>
      </c>
      <c r="V30" s="84"/>
      <c r="W30" s="84"/>
      <c r="X30" s="84"/>
      <c r="Y30" s="84" t="s">
        <v>543</v>
      </c>
      <c r="Z30" s="101" t="s">
        <v>1240</v>
      </c>
      <c r="AA30" s="269"/>
      <c r="AB30" s="162"/>
      <c r="AC30" s="269"/>
    </row>
    <row r="31" spans="1:29" ht="409.5" x14ac:dyDescent="0.3">
      <c r="A31" s="84">
        <f t="shared" si="0"/>
        <v>19</v>
      </c>
      <c r="B31" s="270" t="s">
        <v>107</v>
      </c>
      <c r="C31" s="86">
        <v>118</v>
      </c>
      <c r="D31" s="100" t="s">
        <v>28</v>
      </c>
      <c r="E31" s="100">
        <v>49</v>
      </c>
      <c r="F31" s="163">
        <v>2016</v>
      </c>
      <c r="G31" s="164" t="s">
        <v>108</v>
      </c>
      <c r="H31" s="114" t="s">
        <v>112</v>
      </c>
      <c r="I31" s="114">
        <v>1</v>
      </c>
      <c r="J31" s="113" t="s">
        <v>565</v>
      </c>
      <c r="K31" s="113" t="s">
        <v>109</v>
      </c>
      <c r="L31" s="165" t="s">
        <v>110</v>
      </c>
      <c r="M31" s="114" t="s">
        <v>111</v>
      </c>
      <c r="N31" s="165">
        <v>3</v>
      </c>
      <c r="O31" s="139">
        <v>42977</v>
      </c>
      <c r="P31" s="139">
        <v>43159</v>
      </c>
      <c r="Q31" s="175">
        <v>3</v>
      </c>
      <c r="R31" s="26" t="s">
        <v>1572</v>
      </c>
      <c r="S31" s="100">
        <v>100</v>
      </c>
      <c r="T31" s="111"/>
      <c r="U31" s="139" t="s">
        <v>1015</v>
      </c>
      <c r="V31" s="84"/>
      <c r="W31" s="84"/>
      <c r="X31" s="84"/>
      <c r="Y31" s="84" t="s">
        <v>543</v>
      </c>
      <c r="Z31" s="101" t="s">
        <v>1240</v>
      </c>
      <c r="AA31" s="269"/>
      <c r="AB31" s="162"/>
      <c r="AC31" s="269"/>
    </row>
    <row r="32" spans="1:29" ht="374.25" customHeight="1" x14ac:dyDescent="0.3">
      <c r="A32" s="84">
        <f t="shared" si="0"/>
        <v>20</v>
      </c>
      <c r="B32" s="270" t="s">
        <v>113</v>
      </c>
      <c r="C32" s="86">
        <v>118</v>
      </c>
      <c r="D32" s="100" t="s">
        <v>28</v>
      </c>
      <c r="E32" s="100">
        <v>49</v>
      </c>
      <c r="F32" s="163">
        <v>2016</v>
      </c>
      <c r="G32" s="164" t="s">
        <v>114</v>
      </c>
      <c r="H32" s="114" t="s">
        <v>112</v>
      </c>
      <c r="I32" s="114">
        <v>1</v>
      </c>
      <c r="J32" s="113" t="s">
        <v>566</v>
      </c>
      <c r="K32" s="113" t="s">
        <v>109</v>
      </c>
      <c r="L32" s="165" t="s">
        <v>110</v>
      </c>
      <c r="M32" s="114" t="s">
        <v>111</v>
      </c>
      <c r="N32" s="165">
        <v>3</v>
      </c>
      <c r="O32" s="139">
        <v>42977</v>
      </c>
      <c r="P32" s="139">
        <v>43159</v>
      </c>
      <c r="Q32" s="170">
        <v>3</v>
      </c>
      <c r="R32" s="26" t="s">
        <v>1573</v>
      </c>
      <c r="S32" s="100">
        <v>100</v>
      </c>
      <c r="T32" s="167" t="s">
        <v>542</v>
      </c>
      <c r="U32" s="139" t="s">
        <v>1015</v>
      </c>
      <c r="V32" s="84"/>
      <c r="W32" s="84"/>
      <c r="X32" s="101"/>
      <c r="Y32" s="84" t="s">
        <v>543</v>
      </c>
      <c r="Z32" s="101" t="s">
        <v>1240</v>
      </c>
      <c r="AA32" s="269"/>
      <c r="AB32" s="162"/>
      <c r="AC32" s="269"/>
    </row>
    <row r="33" spans="1:29" ht="300.75" customHeight="1" x14ac:dyDescent="0.3">
      <c r="A33" s="84">
        <f t="shared" si="0"/>
        <v>21</v>
      </c>
      <c r="B33" s="270" t="s">
        <v>117</v>
      </c>
      <c r="C33" s="86">
        <v>118</v>
      </c>
      <c r="D33" s="100" t="s">
        <v>28</v>
      </c>
      <c r="E33" s="100">
        <v>49</v>
      </c>
      <c r="F33" s="163">
        <v>2016</v>
      </c>
      <c r="G33" s="164" t="s">
        <v>118</v>
      </c>
      <c r="H33" s="114" t="s">
        <v>1</v>
      </c>
      <c r="I33" s="114">
        <v>1</v>
      </c>
      <c r="J33" s="113" t="s">
        <v>567</v>
      </c>
      <c r="K33" s="165" t="s">
        <v>119</v>
      </c>
      <c r="L33" s="165" t="s">
        <v>49</v>
      </c>
      <c r="M33" s="165" t="s">
        <v>120</v>
      </c>
      <c r="N33" s="165">
        <v>1</v>
      </c>
      <c r="O33" s="139">
        <v>42958</v>
      </c>
      <c r="P33" s="139">
        <v>43465</v>
      </c>
      <c r="Q33" s="168">
        <v>1</v>
      </c>
      <c r="R33" s="113" t="s">
        <v>1574</v>
      </c>
      <c r="S33" s="100">
        <v>100</v>
      </c>
      <c r="T33" s="167" t="s">
        <v>542</v>
      </c>
      <c r="U33" s="139" t="s">
        <v>1015</v>
      </c>
      <c r="V33" s="84"/>
      <c r="W33" s="84"/>
      <c r="X33" s="101"/>
      <c r="Y33" s="84" t="s">
        <v>543</v>
      </c>
      <c r="Z33" s="101" t="s">
        <v>1240</v>
      </c>
      <c r="AA33" s="269"/>
      <c r="AB33" s="162"/>
      <c r="AC33" s="269"/>
    </row>
    <row r="34" spans="1:29" ht="387" customHeight="1" x14ac:dyDescent="0.3">
      <c r="A34" s="84">
        <f t="shared" si="0"/>
        <v>22</v>
      </c>
      <c r="B34" s="270" t="s">
        <v>121</v>
      </c>
      <c r="C34" s="86">
        <v>118</v>
      </c>
      <c r="D34" s="100" t="s">
        <v>28</v>
      </c>
      <c r="E34" s="100">
        <v>49</v>
      </c>
      <c r="F34" s="163">
        <v>2016</v>
      </c>
      <c r="G34" s="164" t="s">
        <v>122</v>
      </c>
      <c r="H34" s="114" t="s">
        <v>1</v>
      </c>
      <c r="I34" s="114">
        <v>1</v>
      </c>
      <c r="J34" s="113" t="s">
        <v>568</v>
      </c>
      <c r="K34" s="165" t="s">
        <v>109</v>
      </c>
      <c r="L34" s="165" t="s">
        <v>49</v>
      </c>
      <c r="M34" s="165" t="s">
        <v>111</v>
      </c>
      <c r="N34" s="165">
        <v>1</v>
      </c>
      <c r="O34" s="139">
        <v>42958</v>
      </c>
      <c r="P34" s="139">
        <v>43465</v>
      </c>
      <c r="Q34" s="168">
        <v>3</v>
      </c>
      <c r="R34" s="113" t="s">
        <v>1575</v>
      </c>
      <c r="S34" s="100">
        <v>100</v>
      </c>
      <c r="T34" s="167" t="s">
        <v>542</v>
      </c>
      <c r="U34" s="139" t="s">
        <v>1015</v>
      </c>
      <c r="V34" s="84"/>
      <c r="W34" s="84"/>
      <c r="X34" s="101"/>
      <c r="Y34" s="84" t="s">
        <v>543</v>
      </c>
      <c r="Z34" s="101" t="s">
        <v>1240</v>
      </c>
      <c r="AA34" s="269"/>
      <c r="AB34" s="162"/>
      <c r="AC34" s="269"/>
    </row>
    <row r="35" spans="1:29" ht="318.75" x14ac:dyDescent="0.3">
      <c r="A35" s="84">
        <f t="shared" si="0"/>
        <v>23</v>
      </c>
      <c r="B35" s="270" t="s">
        <v>123</v>
      </c>
      <c r="C35" s="86">
        <v>118</v>
      </c>
      <c r="D35" s="100" t="s">
        <v>28</v>
      </c>
      <c r="E35" s="100">
        <v>49</v>
      </c>
      <c r="F35" s="163">
        <v>2016</v>
      </c>
      <c r="G35" s="164" t="s">
        <v>124</v>
      </c>
      <c r="H35" s="114" t="s">
        <v>104</v>
      </c>
      <c r="I35" s="114">
        <v>1</v>
      </c>
      <c r="J35" s="113" t="s">
        <v>569</v>
      </c>
      <c r="K35" s="113" t="s">
        <v>570</v>
      </c>
      <c r="L35" s="165" t="s">
        <v>49</v>
      </c>
      <c r="M35" s="114" t="s">
        <v>422</v>
      </c>
      <c r="N35" s="166">
        <v>1</v>
      </c>
      <c r="O35" s="139">
        <v>42958</v>
      </c>
      <c r="P35" s="139">
        <v>43312</v>
      </c>
      <c r="Q35" s="111">
        <v>1</v>
      </c>
      <c r="R35" s="104" t="s">
        <v>1576</v>
      </c>
      <c r="S35" s="100">
        <v>100</v>
      </c>
      <c r="T35" s="167" t="s">
        <v>542</v>
      </c>
      <c r="U35" s="139" t="s">
        <v>1015</v>
      </c>
      <c r="V35" s="84"/>
      <c r="W35" s="84"/>
      <c r="X35" s="84"/>
      <c r="Y35" s="84" t="s">
        <v>543</v>
      </c>
      <c r="Z35" s="101" t="s">
        <v>1240</v>
      </c>
      <c r="AA35" s="269"/>
      <c r="AB35" s="162"/>
      <c r="AC35" s="269"/>
    </row>
    <row r="36" spans="1:29" ht="375.75" customHeight="1" x14ac:dyDescent="0.3">
      <c r="A36" s="84">
        <f t="shared" si="0"/>
        <v>24</v>
      </c>
      <c r="B36" s="270" t="s">
        <v>125</v>
      </c>
      <c r="C36" s="86">
        <v>118</v>
      </c>
      <c r="D36" s="100" t="s">
        <v>28</v>
      </c>
      <c r="E36" s="100">
        <v>49</v>
      </c>
      <c r="F36" s="163">
        <v>2016</v>
      </c>
      <c r="G36" s="164" t="s">
        <v>126</v>
      </c>
      <c r="H36" s="114" t="s">
        <v>4</v>
      </c>
      <c r="I36" s="114">
        <v>1</v>
      </c>
      <c r="J36" s="113" t="s">
        <v>571</v>
      </c>
      <c r="K36" s="113" t="s">
        <v>127</v>
      </c>
      <c r="L36" s="165" t="s">
        <v>128</v>
      </c>
      <c r="M36" s="114" t="s">
        <v>129</v>
      </c>
      <c r="N36" s="166">
        <v>1</v>
      </c>
      <c r="O36" s="139">
        <v>42958</v>
      </c>
      <c r="P36" s="139">
        <v>43312</v>
      </c>
      <c r="Q36" s="111">
        <v>1</v>
      </c>
      <c r="R36" s="107" t="s">
        <v>1577</v>
      </c>
      <c r="S36" s="100">
        <v>100</v>
      </c>
      <c r="T36" s="167" t="s">
        <v>542</v>
      </c>
      <c r="U36" s="139" t="s">
        <v>1015</v>
      </c>
      <c r="V36" s="84"/>
      <c r="W36" s="84"/>
      <c r="X36" s="84"/>
      <c r="Y36" s="84" t="s">
        <v>543</v>
      </c>
      <c r="Z36" s="101" t="s">
        <v>1240</v>
      </c>
      <c r="AA36" s="269"/>
      <c r="AB36" s="162"/>
      <c r="AC36" s="269"/>
    </row>
    <row r="37" spans="1:29" ht="409.5" x14ac:dyDescent="0.3">
      <c r="A37" s="84">
        <f t="shared" si="0"/>
        <v>25</v>
      </c>
      <c r="B37" s="270" t="s">
        <v>130</v>
      </c>
      <c r="C37" s="86">
        <v>118</v>
      </c>
      <c r="D37" s="100" t="s">
        <v>28</v>
      </c>
      <c r="E37" s="100">
        <v>49</v>
      </c>
      <c r="F37" s="163">
        <v>2016</v>
      </c>
      <c r="G37" s="164" t="s">
        <v>131</v>
      </c>
      <c r="H37" s="114" t="s">
        <v>4</v>
      </c>
      <c r="I37" s="114">
        <v>1</v>
      </c>
      <c r="J37" s="113" t="s">
        <v>572</v>
      </c>
      <c r="K37" s="113" t="s">
        <v>132</v>
      </c>
      <c r="L37" s="165" t="s">
        <v>133</v>
      </c>
      <c r="M37" s="114" t="s">
        <v>134</v>
      </c>
      <c r="N37" s="166">
        <v>1</v>
      </c>
      <c r="O37" s="139">
        <v>42958</v>
      </c>
      <c r="P37" s="139">
        <v>43312</v>
      </c>
      <c r="Q37" s="111">
        <v>1</v>
      </c>
      <c r="R37" s="176" t="s">
        <v>1578</v>
      </c>
      <c r="S37" s="100">
        <v>100</v>
      </c>
      <c r="T37" s="167" t="s">
        <v>542</v>
      </c>
      <c r="U37" s="139" t="s">
        <v>1015</v>
      </c>
      <c r="V37" s="84"/>
      <c r="W37" s="84"/>
      <c r="X37" s="101"/>
      <c r="Y37" s="84" t="s">
        <v>543</v>
      </c>
      <c r="Z37" s="101" t="s">
        <v>1240</v>
      </c>
      <c r="AA37" s="269"/>
      <c r="AB37" s="162"/>
      <c r="AC37" s="269"/>
    </row>
    <row r="38" spans="1:29" ht="345.75" customHeight="1" x14ac:dyDescent="0.3">
      <c r="A38" s="84">
        <f t="shared" si="0"/>
        <v>26</v>
      </c>
      <c r="B38" s="270" t="s">
        <v>135</v>
      </c>
      <c r="C38" s="86">
        <v>118</v>
      </c>
      <c r="D38" s="100" t="s">
        <v>28</v>
      </c>
      <c r="E38" s="100">
        <v>49</v>
      </c>
      <c r="F38" s="163">
        <v>2016</v>
      </c>
      <c r="G38" s="164" t="s">
        <v>136</v>
      </c>
      <c r="H38" s="114" t="s">
        <v>4</v>
      </c>
      <c r="I38" s="114">
        <v>1</v>
      </c>
      <c r="J38" s="113" t="s">
        <v>573</v>
      </c>
      <c r="K38" s="169" t="s">
        <v>137</v>
      </c>
      <c r="L38" s="165" t="s">
        <v>49</v>
      </c>
      <c r="M38" s="165" t="s">
        <v>138</v>
      </c>
      <c r="N38" s="166">
        <v>1</v>
      </c>
      <c r="O38" s="139">
        <v>42958</v>
      </c>
      <c r="P38" s="139">
        <v>43465</v>
      </c>
      <c r="Q38" s="111">
        <v>1</v>
      </c>
      <c r="R38" s="26" t="s">
        <v>1579</v>
      </c>
      <c r="S38" s="100">
        <v>100</v>
      </c>
      <c r="T38" s="167" t="s">
        <v>542</v>
      </c>
      <c r="U38" s="139" t="s">
        <v>1015</v>
      </c>
      <c r="V38" s="84"/>
      <c r="W38" s="84"/>
      <c r="X38" s="101"/>
      <c r="Y38" s="84" t="s">
        <v>543</v>
      </c>
      <c r="Z38" s="101" t="s">
        <v>1240</v>
      </c>
      <c r="AA38" s="269"/>
      <c r="AB38" s="162"/>
      <c r="AC38" s="269"/>
    </row>
    <row r="39" spans="1:29" ht="372.75" customHeight="1" x14ac:dyDescent="0.3">
      <c r="A39" s="84">
        <f t="shared" si="0"/>
        <v>27</v>
      </c>
      <c r="B39" s="270" t="s">
        <v>139</v>
      </c>
      <c r="C39" s="86">
        <v>118</v>
      </c>
      <c r="D39" s="100" t="s">
        <v>28</v>
      </c>
      <c r="E39" s="100">
        <v>49</v>
      </c>
      <c r="F39" s="163">
        <v>2016</v>
      </c>
      <c r="G39" s="164" t="s">
        <v>140</v>
      </c>
      <c r="H39" s="114" t="s">
        <v>144</v>
      </c>
      <c r="I39" s="114">
        <v>1</v>
      </c>
      <c r="J39" s="113" t="s">
        <v>574</v>
      </c>
      <c r="K39" s="113" t="s">
        <v>141</v>
      </c>
      <c r="L39" s="165" t="s">
        <v>142</v>
      </c>
      <c r="M39" s="114" t="s">
        <v>143</v>
      </c>
      <c r="N39" s="166">
        <v>1</v>
      </c>
      <c r="O39" s="139">
        <v>42957</v>
      </c>
      <c r="P39" s="139">
        <v>43159</v>
      </c>
      <c r="Q39" s="111">
        <v>1</v>
      </c>
      <c r="R39" s="26" t="s">
        <v>1580</v>
      </c>
      <c r="S39" s="100">
        <v>100</v>
      </c>
      <c r="T39" s="167" t="s">
        <v>542</v>
      </c>
      <c r="U39" s="106">
        <v>43139</v>
      </c>
      <c r="V39" s="84"/>
      <c r="W39" s="84"/>
      <c r="X39" s="84"/>
      <c r="Y39" s="84" t="s">
        <v>543</v>
      </c>
      <c r="Z39" s="101" t="s">
        <v>1240</v>
      </c>
      <c r="AA39" s="269"/>
      <c r="AB39" s="162"/>
      <c r="AC39" s="269"/>
    </row>
    <row r="40" spans="1:29" ht="321.75" customHeight="1" x14ac:dyDescent="0.3">
      <c r="A40" s="84">
        <f t="shared" si="0"/>
        <v>28</v>
      </c>
      <c r="B40" s="270" t="s">
        <v>145</v>
      </c>
      <c r="C40" s="86">
        <v>118</v>
      </c>
      <c r="D40" s="100" t="s">
        <v>28</v>
      </c>
      <c r="E40" s="100">
        <v>49</v>
      </c>
      <c r="F40" s="163">
        <v>2016</v>
      </c>
      <c r="G40" s="164" t="s">
        <v>140</v>
      </c>
      <c r="H40" s="114" t="s">
        <v>144</v>
      </c>
      <c r="I40" s="114">
        <v>2</v>
      </c>
      <c r="J40" s="113" t="s">
        <v>574</v>
      </c>
      <c r="K40" s="113" t="s">
        <v>146</v>
      </c>
      <c r="L40" s="165" t="s">
        <v>147</v>
      </c>
      <c r="M40" s="114" t="s">
        <v>148</v>
      </c>
      <c r="N40" s="165">
        <v>20</v>
      </c>
      <c r="O40" s="139">
        <v>42957</v>
      </c>
      <c r="P40" s="139">
        <v>43159</v>
      </c>
      <c r="Q40" s="165">
        <v>20</v>
      </c>
      <c r="R40" s="26" t="s">
        <v>1581</v>
      </c>
      <c r="S40" s="100">
        <v>100</v>
      </c>
      <c r="T40" s="167" t="s">
        <v>542</v>
      </c>
      <c r="U40" s="106">
        <v>43139</v>
      </c>
      <c r="V40" s="84"/>
      <c r="W40" s="84"/>
      <c r="X40" s="84"/>
      <c r="Y40" s="84" t="s">
        <v>543</v>
      </c>
      <c r="Z40" s="101" t="s">
        <v>1240</v>
      </c>
      <c r="AA40" s="269"/>
      <c r="AB40" s="162"/>
      <c r="AC40" s="269"/>
    </row>
    <row r="41" spans="1:29" ht="276.75" customHeight="1" x14ac:dyDescent="0.3">
      <c r="A41" s="84">
        <f t="shared" si="0"/>
        <v>29</v>
      </c>
      <c r="B41" s="270" t="s">
        <v>157</v>
      </c>
      <c r="C41" s="86">
        <v>118</v>
      </c>
      <c r="D41" s="100" t="s">
        <v>28</v>
      </c>
      <c r="E41" s="100">
        <v>49</v>
      </c>
      <c r="F41" s="163">
        <v>2016</v>
      </c>
      <c r="G41" s="164" t="s">
        <v>158</v>
      </c>
      <c r="H41" s="114" t="s">
        <v>5</v>
      </c>
      <c r="I41" s="114">
        <v>1</v>
      </c>
      <c r="J41" s="113" t="s">
        <v>575</v>
      </c>
      <c r="K41" s="169" t="s">
        <v>159</v>
      </c>
      <c r="L41" s="169" t="s">
        <v>160</v>
      </c>
      <c r="M41" s="165" t="s">
        <v>161</v>
      </c>
      <c r="N41" s="165">
        <v>2</v>
      </c>
      <c r="O41" s="139">
        <v>42977</v>
      </c>
      <c r="P41" s="139">
        <v>43465</v>
      </c>
      <c r="Q41" s="165">
        <v>2</v>
      </c>
      <c r="R41" s="107" t="s">
        <v>1582</v>
      </c>
      <c r="S41" s="100">
        <v>100</v>
      </c>
      <c r="T41" s="167" t="s">
        <v>542</v>
      </c>
      <c r="U41" s="139" t="s">
        <v>1015</v>
      </c>
      <c r="V41" s="84"/>
      <c r="W41" s="84"/>
      <c r="X41" s="101"/>
      <c r="Y41" s="84" t="s">
        <v>543</v>
      </c>
      <c r="Z41" s="101" t="s">
        <v>1240</v>
      </c>
      <c r="AA41" s="269"/>
      <c r="AB41" s="162"/>
      <c r="AC41" s="269"/>
    </row>
    <row r="42" spans="1:29" ht="409.5" customHeight="1" x14ac:dyDescent="0.3">
      <c r="A42" s="84">
        <f t="shared" si="0"/>
        <v>30</v>
      </c>
      <c r="B42" s="270" t="s">
        <v>162</v>
      </c>
      <c r="C42" s="86">
        <v>118</v>
      </c>
      <c r="D42" s="100" t="s">
        <v>28</v>
      </c>
      <c r="E42" s="100">
        <v>49</v>
      </c>
      <c r="F42" s="163">
        <v>2016</v>
      </c>
      <c r="G42" s="164" t="s">
        <v>163</v>
      </c>
      <c r="H42" s="114" t="s">
        <v>5</v>
      </c>
      <c r="I42" s="114">
        <v>1</v>
      </c>
      <c r="J42" s="113" t="s">
        <v>576</v>
      </c>
      <c r="K42" s="113" t="s">
        <v>164</v>
      </c>
      <c r="L42" s="165" t="s">
        <v>165</v>
      </c>
      <c r="M42" s="114" t="s">
        <v>166</v>
      </c>
      <c r="N42" s="166">
        <v>1</v>
      </c>
      <c r="O42" s="139">
        <v>42958</v>
      </c>
      <c r="P42" s="139">
        <v>43312</v>
      </c>
      <c r="Q42" s="111">
        <v>1</v>
      </c>
      <c r="R42" s="107" t="s">
        <v>1583</v>
      </c>
      <c r="S42" s="100">
        <v>100</v>
      </c>
      <c r="T42" s="167" t="s">
        <v>542</v>
      </c>
      <c r="U42" s="139" t="s">
        <v>832</v>
      </c>
      <c r="V42" s="84"/>
      <c r="W42" s="84"/>
      <c r="X42" s="84"/>
      <c r="Y42" s="84" t="s">
        <v>543</v>
      </c>
      <c r="Z42" s="101" t="s">
        <v>1240</v>
      </c>
      <c r="AA42" s="269"/>
      <c r="AB42" s="162"/>
      <c r="AC42" s="269"/>
    </row>
    <row r="43" spans="1:29" ht="406.5" customHeight="1" x14ac:dyDescent="0.3">
      <c r="A43" s="84">
        <f t="shared" si="0"/>
        <v>31</v>
      </c>
      <c r="B43" s="270" t="s">
        <v>167</v>
      </c>
      <c r="C43" s="86">
        <v>118</v>
      </c>
      <c r="D43" s="100" t="s">
        <v>28</v>
      </c>
      <c r="E43" s="100">
        <v>49</v>
      </c>
      <c r="F43" s="163">
        <v>2016</v>
      </c>
      <c r="G43" s="164" t="s">
        <v>168</v>
      </c>
      <c r="H43" s="114" t="s">
        <v>5</v>
      </c>
      <c r="I43" s="114">
        <v>1</v>
      </c>
      <c r="J43" s="113" t="s">
        <v>577</v>
      </c>
      <c r="K43" s="169" t="s">
        <v>159</v>
      </c>
      <c r="L43" s="169" t="s">
        <v>160</v>
      </c>
      <c r="M43" s="165" t="s">
        <v>161</v>
      </c>
      <c r="N43" s="165">
        <v>2</v>
      </c>
      <c r="O43" s="139">
        <v>42958</v>
      </c>
      <c r="P43" s="139">
        <v>43465</v>
      </c>
      <c r="Q43" s="165">
        <v>2</v>
      </c>
      <c r="R43" s="26" t="s">
        <v>1584</v>
      </c>
      <c r="S43" s="100">
        <v>100</v>
      </c>
      <c r="T43" s="167" t="s">
        <v>542</v>
      </c>
      <c r="U43" s="139" t="s">
        <v>1015</v>
      </c>
      <c r="V43" s="84"/>
      <c r="W43" s="84"/>
      <c r="X43" s="84"/>
      <c r="Y43" s="84" t="s">
        <v>543</v>
      </c>
      <c r="Z43" s="101" t="s">
        <v>1240</v>
      </c>
      <c r="AA43" s="269"/>
      <c r="AB43" s="162"/>
      <c r="AC43" s="269"/>
    </row>
    <row r="44" spans="1:29" ht="366" customHeight="1" x14ac:dyDescent="0.3">
      <c r="A44" s="84">
        <f t="shared" si="0"/>
        <v>32</v>
      </c>
      <c r="B44" s="270" t="s">
        <v>169</v>
      </c>
      <c r="C44" s="86">
        <v>118</v>
      </c>
      <c r="D44" s="100" t="s">
        <v>28</v>
      </c>
      <c r="E44" s="100">
        <v>49</v>
      </c>
      <c r="F44" s="163">
        <v>2016</v>
      </c>
      <c r="G44" s="164" t="s">
        <v>170</v>
      </c>
      <c r="H44" s="114" t="s">
        <v>4</v>
      </c>
      <c r="I44" s="114">
        <v>1</v>
      </c>
      <c r="J44" s="113" t="s">
        <v>578</v>
      </c>
      <c r="K44" s="113" t="s">
        <v>171</v>
      </c>
      <c r="L44" s="165" t="s">
        <v>172</v>
      </c>
      <c r="M44" s="114" t="s">
        <v>439</v>
      </c>
      <c r="N44" s="166">
        <v>1</v>
      </c>
      <c r="O44" s="139">
        <v>42958</v>
      </c>
      <c r="P44" s="139">
        <v>43312</v>
      </c>
      <c r="Q44" s="111">
        <v>1</v>
      </c>
      <c r="R44" s="107" t="s">
        <v>1585</v>
      </c>
      <c r="S44" s="100">
        <v>100</v>
      </c>
      <c r="T44" s="167" t="s">
        <v>542</v>
      </c>
      <c r="U44" s="106">
        <v>43130</v>
      </c>
      <c r="V44" s="84"/>
      <c r="W44" s="84"/>
      <c r="X44" s="84"/>
      <c r="Y44" s="84" t="s">
        <v>543</v>
      </c>
      <c r="Z44" s="101" t="s">
        <v>1240</v>
      </c>
      <c r="AA44" s="269"/>
      <c r="AB44" s="162"/>
      <c r="AC44" s="269"/>
    </row>
    <row r="45" spans="1:29" ht="337.5" x14ac:dyDescent="0.3">
      <c r="A45" s="84">
        <f t="shared" si="0"/>
        <v>33</v>
      </c>
      <c r="B45" s="270" t="s">
        <v>173</v>
      </c>
      <c r="C45" s="86">
        <v>118</v>
      </c>
      <c r="D45" s="100" t="s">
        <v>28</v>
      </c>
      <c r="E45" s="100">
        <v>49</v>
      </c>
      <c r="F45" s="163">
        <v>2016</v>
      </c>
      <c r="G45" s="164" t="s">
        <v>170</v>
      </c>
      <c r="H45" s="114" t="s">
        <v>4</v>
      </c>
      <c r="I45" s="114">
        <v>2</v>
      </c>
      <c r="J45" s="113" t="s">
        <v>578</v>
      </c>
      <c r="K45" s="169" t="s">
        <v>177</v>
      </c>
      <c r="L45" s="165" t="s">
        <v>49</v>
      </c>
      <c r="M45" s="165" t="s">
        <v>174</v>
      </c>
      <c r="N45" s="166">
        <v>1</v>
      </c>
      <c r="O45" s="139">
        <v>42958</v>
      </c>
      <c r="P45" s="139">
        <v>43465</v>
      </c>
      <c r="Q45" s="111">
        <v>1</v>
      </c>
      <c r="R45" s="177" t="s">
        <v>1586</v>
      </c>
      <c r="S45" s="100">
        <v>100</v>
      </c>
      <c r="T45" s="98"/>
      <c r="U45" s="139" t="s">
        <v>1015</v>
      </c>
      <c r="V45" s="84"/>
      <c r="W45" s="84"/>
      <c r="X45" s="84"/>
      <c r="Y45" s="84" t="s">
        <v>543</v>
      </c>
      <c r="Z45" s="101" t="s">
        <v>1240</v>
      </c>
      <c r="AA45" s="269"/>
      <c r="AB45" s="162"/>
      <c r="AC45" s="269"/>
    </row>
    <row r="46" spans="1:29" ht="319.5" customHeight="1" x14ac:dyDescent="0.3">
      <c r="A46" s="84">
        <f t="shared" si="0"/>
        <v>34</v>
      </c>
      <c r="B46" s="270" t="s">
        <v>175</v>
      </c>
      <c r="C46" s="86">
        <v>118</v>
      </c>
      <c r="D46" s="100" t="s">
        <v>28</v>
      </c>
      <c r="E46" s="100">
        <v>49</v>
      </c>
      <c r="F46" s="163">
        <v>2016</v>
      </c>
      <c r="G46" s="164" t="s">
        <v>176</v>
      </c>
      <c r="H46" s="114" t="s">
        <v>4</v>
      </c>
      <c r="I46" s="114">
        <v>1</v>
      </c>
      <c r="J46" s="113" t="s">
        <v>579</v>
      </c>
      <c r="K46" s="169" t="s">
        <v>177</v>
      </c>
      <c r="L46" s="165" t="s">
        <v>49</v>
      </c>
      <c r="M46" s="165" t="s">
        <v>174</v>
      </c>
      <c r="N46" s="166">
        <v>1</v>
      </c>
      <c r="O46" s="139">
        <v>42958</v>
      </c>
      <c r="P46" s="139">
        <v>43465</v>
      </c>
      <c r="Q46" s="111">
        <v>1</v>
      </c>
      <c r="R46" s="177" t="s">
        <v>1587</v>
      </c>
      <c r="S46" s="100">
        <v>100</v>
      </c>
      <c r="T46" s="98"/>
      <c r="U46" s="139" t="s">
        <v>1015</v>
      </c>
      <c r="V46" s="84"/>
      <c r="W46" s="84"/>
      <c r="X46" s="84"/>
      <c r="Y46" s="84" t="s">
        <v>543</v>
      </c>
      <c r="Z46" s="101" t="s">
        <v>1240</v>
      </c>
      <c r="AA46" s="269"/>
      <c r="AB46" s="162"/>
      <c r="AC46" s="269"/>
    </row>
    <row r="47" spans="1:29" ht="351" customHeight="1" x14ac:dyDescent="0.3">
      <c r="A47" s="84">
        <f t="shared" si="0"/>
        <v>35</v>
      </c>
      <c r="B47" s="270" t="s">
        <v>178</v>
      </c>
      <c r="C47" s="86">
        <v>118</v>
      </c>
      <c r="D47" s="100" t="s">
        <v>28</v>
      </c>
      <c r="E47" s="100">
        <v>49</v>
      </c>
      <c r="F47" s="163">
        <v>2016</v>
      </c>
      <c r="G47" s="164" t="s">
        <v>179</v>
      </c>
      <c r="H47" s="114" t="s">
        <v>4</v>
      </c>
      <c r="I47" s="114">
        <v>1</v>
      </c>
      <c r="J47" s="113" t="s">
        <v>580</v>
      </c>
      <c r="K47" s="113" t="s">
        <v>180</v>
      </c>
      <c r="L47" s="165" t="s">
        <v>181</v>
      </c>
      <c r="M47" s="114" t="s">
        <v>182</v>
      </c>
      <c r="N47" s="166">
        <v>1</v>
      </c>
      <c r="O47" s="139">
        <v>42958</v>
      </c>
      <c r="P47" s="139">
        <v>43312</v>
      </c>
      <c r="Q47" s="111">
        <v>1</v>
      </c>
      <c r="R47" s="26" t="s">
        <v>1588</v>
      </c>
      <c r="S47" s="100">
        <v>100</v>
      </c>
      <c r="T47" s="167" t="s">
        <v>542</v>
      </c>
      <c r="U47" s="139" t="s">
        <v>832</v>
      </c>
      <c r="V47" s="84"/>
      <c r="W47" s="84"/>
      <c r="X47" s="84"/>
      <c r="Y47" s="84" t="s">
        <v>543</v>
      </c>
      <c r="Z47" s="101" t="s">
        <v>1240</v>
      </c>
      <c r="AA47" s="269"/>
      <c r="AB47" s="162"/>
      <c r="AC47" s="269"/>
    </row>
    <row r="48" spans="1:29" ht="356.25" x14ac:dyDescent="0.3">
      <c r="A48" s="84">
        <f t="shared" si="0"/>
        <v>36</v>
      </c>
      <c r="B48" s="270" t="s">
        <v>183</v>
      </c>
      <c r="C48" s="86">
        <v>118</v>
      </c>
      <c r="D48" s="100" t="s">
        <v>28</v>
      </c>
      <c r="E48" s="100">
        <v>49</v>
      </c>
      <c r="F48" s="163">
        <v>2016</v>
      </c>
      <c r="G48" s="164" t="s">
        <v>184</v>
      </c>
      <c r="H48" s="114" t="s">
        <v>4</v>
      </c>
      <c r="I48" s="114">
        <v>1</v>
      </c>
      <c r="J48" s="113" t="s">
        <v>925</v>
      </c>
      <c r="K48" s="169" t="s">
        <v>177</v>
      </c>
      <c r="L48" s="165" t="s">
        <v>49</v>
      </c>
      <c r="M48" s="165" t="s">
        <v>174</v>
      </c>
      <c r="N48" s="166">
        <v>1</v>
      </c>
      <c r="O48" s="139">
        <v>42958</v>
      </c>
      <c r="P48" s="139">
        <v>43465</v>
      </c>
      <c r="Q48" s="111">
        <v>1</v>
      </c>
      <c r="R48" s="107" t="s">
        <v>1589</v>
      </c>
      <c r="S48" s="100">
        <v>100</v>
      </c>
      <c r="T48" s="98"/>
      <c r="U48" s="139" t="s">
        <v>1015</v>
      </c>
      <c r="V48" s="84"/>
      <c r="W48" s="84"/>
      <c r="X48" s="101"/>
      <c r="Y48" s="84" t="s">
        <v>543</v>
      </c>
      <c r="Z48" s="101" t="s">
        <v>1240</v>
      </c>
      <c r="AA48" s="269"/>
      <c r="AB48" s="162"/>
      <c r="AC48" s="269"/>
    </row>
    <row r="49" spans="1:29" ht="372.75" customHeight="1" x14ac:dyDescent="0.3">
      <c r="A49" s="84">
        <f t="shared" si="0"/>
        <v>37</v>
      </c>
      <c r="B49" s="270" t="s">
        <v>185</v>
      </c>
      <c r="C49" s="86">
        <v>118</v>
      </c>
      <c r="D49" s="100" t="s">
        <v>28</v>
      </c>
      <c r="E49" s="100">
        <v>49</v>
      </c>
      <c r="F49" s="163">
        <v>2016</v>
      </c>
      <c r="G49" s="164" t="s">
        <v>186</v>
      </c>
      <c r="H49" s="114" t="s">
        <v>189</v>
      </c>
      <c r="I49" s="114">
        <v>1</v>
      </c>
      <c r="J49" s="113" t="s">
        <v>581</v>
      </c>
      <c r="K49" s="113" t="s">
        <v>187</v>
      </c>
      <c r="L49" s="165" t="s">
        <v>49</v>
      </c>
      <c r="M49" s="114" t="s">
        <v>188</v>
      </c>
      <c r="N49" s="165">
        <v>1</v>
      </c>
      <c r="O49" s="139">
        <v>42958</v>
      </c>
      <c r="P49" s="139">
        <v>43312</v>
      </c>
      <c r="Q49" s="165">
        <v>1</v>
      </c>
      <c r="R49" s="26" t="s">
        <v>1590</v>
      </c>
      <c r="S49" s="100">
        <v>100</v>
      </c>
      <c r="T49" s="167" t="s">
        <v>542</v>
      </c>
      <c r="U49" s="106">
        <v>43053</v>
      </c>
      <c r="V49" s="84"/>
      <c r="W49" s="84"/>
      <c r="X49" s="84"/>
      <c r="Y49" s="84" t="s">
        <v>543</v>
      </c>
      <c r="Z49" s="101" t="s">
        <v>1240</v>
      </c>
      <c r="AA49" s="269"/>
      <c r="AB49" s="162"/>
      <c r="AC49" s="269"/>
    </row>
    <row r="50" spans="1:29" ht="300" customHeight="1" x14ac:dyDescent="0.3">
      <c r="A50" s="84">
        <f t="shared" si="0"/>
        <v>38</v>
      </c>
      <c r="B50" s="270" t="s">
        <v>190</v>
      </c>
      <c r="C50" s="86">
        <v>118</v>
      </c>
      <c r="D50" s="100" t="s">
        <v>28</v>
      </c>
      <c r="E50" s="100">
        <v>49</v>
      </c>
      <c r="F50" s="163">
        <v>2016</v>
      </c>
      <c r="G50" s="164" t="s">
        <v>191</v>
      </c>
      <c r="H50" s="114" t="s">
        <v>4</v>
      </c>
      <c r="I50" s="114">
        <v>1</v>
      </c>
      <c r="J50" s="113" t="s">
        <v>582</v>
      </c>
      <c r="K50" s="113" t="s">
        <v>192</v>
      </c>
      <c r="L50" s="165" t="s">
        <v>193</v>
      </c>
      <c r="M50" s="114" t="s">
        <v>194</v>
      </c>
      <c r="N50" s="165">
        <v>1</v>
      </c>
      <c r="O50" s="139">
        <v>42958</v>
      </c>
      <c r="P50" s="139">
        <v>43312</v>
      </c>
      <c r="Q50" s="165">
        <v>1</v>
      </c>
      <c r="R50" s="107" t="s">
        <v>1591</v>
      </c>
      <c r="S50" s="100">
        <v>100</v>
      </c>
      <c r="T50" s="167" t="s">
        <v>542</v>
      </c>
      <c r="U50" s="106">
        <v>43130</v>
      </c>
      <c r="V50" s="84"/>
      <c r="W50" s="84"/>
      <c r="X50" s="84"/>
      <c r="Y50" s="84" t="s">
        <v>543</v>
      </c>
      <c r="Z50" s="101" t="s">
        <v>1240</v>
      </c>
      <c r="AA50" s="269"/>
      <c r="AB50" s="162"/>
      <c r="AC50" s="269"/>
    </row>
    <row r="51" spans="1:29" ht="216" customHeight="1" x14ac:dyDescent="0.3">
      <c r="A51" s="84">
        <f t="shared" si="0"/>
        <v>39</v>
      </c>
      <c r="B51" s="270" t="s">
        <v>195</v>
      </c>
      <c r="C51" s="86">
        <v>118</v>
      </c>
      <c r="D51" s="100" t="s">
        <v>28</v>
      </c>
      <c r="E51" s="100">
        <v>49</v>
      </c>
      <c r="F51" s="163">
        <v>2016</v>
      </c>
      <c r="G51" s="164" t="s">
        <v>196</v>
      </c>
      <c r="H51" s="114" t="s">
        <v>4</v>
      </c>
      <c r="I51" s="114">
        <v>1</v>
      </c>
      <c r="J51" s="113" t="s">
        <v>583</v>
      </c>
      <c r="K51" s="113" t="s">
        <v>197</v>
      </c>
      <c r="L51" s="165" t="s">
        <v>198</v>
      </c>
      <c r="M51" s="114" t="s">
        <v>199</v>
      </c>
      <c r="N51" s="166">
        <v>1</v>
      </c>
      <c r="O51" s="139">
        <v>42958</v>
      </c>
      <c r="P51" s="139">
        <v>43312</v>
      </c>
      <c r="Q51" s="111">
        <v>1</v>
      </c>
      <c r="R51" s="26" t="s">
        <v>1592</v>
      </c>
      <c r="S51" s="100">
        <v>100</v>
      </c>
      <c r="T51" s="167" t="s">
        <v>542</v>
      </c>
      <c r="U51" s="106">
        <v>43063</v>
      </c>
      <c r="V51" s="84"/>
      <c r="W51" s="84"/>
      <c r="X51" s="84"/>
      <c r="Y51" s="84" t="s">
        <v>543</v>
      </c>
      <c r="Z51" s="101" t="s">
        <v>1240</v>
      </c>
      <c r="AA51" s="269"/>
      <c r="AB51" s="162"/>
      <c r="AC51" s="269"/>
    </row>
    <row r="52" spans="1:29" ht="408.75" customHeight="1" x14ac:dyDescent="0.3">
      <c r="A52" s="84">
        <f t="shared" si="0"/>
        <v>40</v>
      </c>
      <c r="B52" s="270" t="s">
        <v>200</v>
      </c>
      <c r="C52" s="86">
        <v>118</v>
      </c>
      <c r="D52" s="100" t="s">
        <v>28</v>
      </c>
      <c r="E52" s="100">
        <v>49</v>
      </c>
      <c r="F52" s="163">
        <v>2016</v>
      </c>
      <c r="G52" s="164" t="s">
        <v>201</v>
      </c>
      <c r="H52" s="114" t="s">
        <v>4</v>
      </c>
      <c r="I52" s="114">
        <v>1</v>
      </c>
      <c r="J52" s="113" t="s">
        <v>584</v>
      </c>
      <c r="K52" s="169" t="s">
        <v>202</v>
      </c>
      <c r="L52" s="165" t="s">
        <v>203</v>
      </c>
      <c r="M52" s="165" t="s">
        <v>204</v>
      </c>
      <c r="N52" s="166">
        <v>1</v>
      </c>
      <c r="O52" s="139">
        <v>42958</v>
      </c>
      <c r="P52" s="139">
        <v>43465</v>
      </c>
      <c r="Q52" s="111">
        <v>1</v>
      </c>
      <c r="R52" s="107" t="s">
        <v>1593</v>
      </c>
      <c r="S52" s="100">
        <v>100</v>
      </c>
      <c r="T52" s="167" t="s">
        <v>542</v>
      </c>
      <c r="U52" s="139" t="s">
        <v>1015</v>
      </c>
      <c r="V52" s="84"/>
      <c r="W52" s="84"/>
      <c r="X52" s="84"/>
      <c r="Y52" s="84" t="s">
        <v>543</v>
      </c>
      <c r="Z52" s="101" t="s">
        <v>1240</v>
      </c>
      <c r="AA52" s="269"/>
      <c r="AB52" s="162"/>
      <c r="AC52" s="269"/>
    </row>
    <row r="53" spans="1:29" ht="207" customHeight="1" x14ac:dyDescent="0.3">
      <c r="A53" s="84">
        <f t="shared" si="0"/>
        <v>41</v>
      </c>
      <c r="B53" s="270" t="s">
        <v>205</v>
      </c>
      <c r="C53" s="86">
        <v>118</v>
      </c>
      <c r="D53" s="100" t="s">
        <v>28</v>
      </c>
      <c r="E53" s="100">
        <v>49</v>
      </c>
      <c r="F53" s="163">
        <v>2016</v>
      </c>
      <c r="G53" s="164" t="s">
        <v>206</v>
      </c>
      <c r="H53" s="114" t="s">
        <v>4</v>
      </c>
      <c r="I53" s="114">
        <v>1</v>
      </c>
      <c r="J53" s="113" t="s">
        <v>585</v>
      </c>
      <c r="K53" s="113" t="s">
        <v>207</v>
      </c>
      <c r="L53" s="165" t="s">
        <v>208</v>
      </c>
      <c r="M53" s="114" t="s">
        <v>209</v>
      </c>
      <c r="N53" s="166">
        <v>1</v>
      </c>
      <c r="O53" s="139">
        <v>42958</v>
      </c>
      <c r="P53" s="139">
        <v>43312</v>
      </c>
      <c r="Q53" s="111">
        <v>1</v>
      </c>
      <c r="R53" s="26" t="s">
        <v>1594</v>
      </c>
      <c r="S53" s="100">
        <v>100</v>
      </c>
      <c r="T53" s="167" t="s">
        <v>542</v>
      </c>
      <c r="U53" s="106">
        <v>43063</v>
      </c>
      <c r="V53" s="84"/>
      <c r="W53" s="84"/>
      <c r="X53" s="84"/>
      <c r="Y53" s="84" t="s">
        <v>543</v>
      </c>
      <c r="Z53" s="101" t="s">
        <v>1240</v>
      </c>
      <c r="AA53" s="269"/>
      <c r="AB53" s="162"/>
      <c r="AC53" s="269"/>
    </row>
    <row r="54" spans="1:29" ht="409.5" customHeight="1" x14ac:dyDescent="0.3">
      <c r="A54" s="84">
        <f t="shared" si="0"/>
        <v>42</v>
      </c>
      <c r="B54" s="270" t="s">
        <v>210</v>
      </c>
      <c r="C54" s="86">
        <v>118</v>
      </c>
      <c r="D54" s="100" t="s">
        <v>28</v>
      </c>
      <c r="E54" s="100">
        <v>49</v>
      </c>
      <c r="F54" s="163">
        <v>2016</v>
      </c>
      <c r="G54" s="164" t="s">
        <v>206</v>
      </c>
      <c r="H54" s="114" t="s">
        <v>4</v>
      </c>
      <c r="I54" s="114">
        <v>2</v>
      </c>
      <c r="J54" s="113" t="s">
        <v>586</v>
      </c>
      <c r="K54" s="113" t="s">
        <v>211</v>
      </c>
      <c r="L54" s="165" t="s">
        <v>212</v>
      </c>
      <c r="M54" s="114" t="s">
        <v>213</v>
      </c>
      <c r="N54" s="166">
        <v>1</v>
      </c>
      <c r="O54" s="139">
        <v>42958</v>
      </c>
      <c r="P54" s="139">
        <v>43312</v>
      </c>
      <c r="Q54" s="111">
        <v>1</v>
      </c>
      <c r="R54" s="178" t="s">
        <v>1595</v>
      </c>
      <c r="S54" s="100">
        <v>100</v>
      </c>
      <c r="T54" s="167" t="s">
        <v>542</v>
      </c>
      <c r="U54" s="139" t="s">
        <v>832</v>
      </c>
      <c r="V54" s="84"/>
      <c r="W54" s="84"/>
      <c r="X54" s="84"/>
      <c r="Y54" s="84" t="s">
        <v>543</v>
      </c>
      <c r="Z54" s="101" t="s">
        <v>1240</v>
      </c>
      <c r="AA54" s="269"/>
      <c r="AB54" s="162"/>
      <c r="AC54" s="269"/>
    </row>
    <row r="55" spans="1:29" ht="279" customHeight="1" x14ac:dyDescent="0.3">
      <c r="A55" s="84">
        <f t="shared" si="0"/>
        <v>43</v>
      </c>
      <c r="B55" s="270" t="s">
        <v>214</v>
      </c>
      <c r="C55" s="86">
        <v>118</v>
      </c>
      <c r="D55" s="100" t="s">
        <v>28</v>
      </c>
      <c r="E55" s="100">
        <v>49</v>
      </c>
      <c r="F55" s="163">
        <v>2016</v>
      </c>
      <c r="G55" s="164" t="s">
        <v>215</v>
      </c>
      <c r="H55" s="114" t="s">
        <v>4</v>
      </c>
      <c r="I55" s="114">
        <v>1</v>
      </c>
      <c r="J55" s="113" t="s">
        <v>587</v>
      </c>
      <c r="K55" s="113" t="s">
        <v>216</v>
      </c>
      <c r="L55" s="165" t="s">
        <v>217</v>
      </c>
      <c r="M55" s="114" t="s">
        <v>209</v>
      </c>
      <c r="N55" s="166">
        <v>1</v>
      </c>
      <c r="O55" s="139">
        <v>42958</v>
      </c>
      <c r="P55" s="139">
        <v>43312</v>
      </c>
      <c r="Q55" s="111">
        <v>1</v>
      </c>
      <c r="R55" s="26" t="s">
        <v>1596</v>
      </c>
      <c r="S55" s="100">
        <v>100</v>
      </c>
      <c r="T55" s="167" t="s">
        <v>542</v>
      </c>
      <c r="U55" s="106">
        <v>43063</v>
      </c>
      <c r="V55" s="84"/>
      <c r="W55" s="84"/>
      <c r="X55" s="84"/>
      <c r="Y55" s="84" t="s">
        <v>543</v>
      </c>
      <c r="Z55" s="101" t="s">
        <v>1240</v>
      </c>
      <c r="AA55" s="269"/>
      <c r="AB55" s="162"/>
      <c r="AC55" s="269"/>
    </row>
    <row r="56" spans="1:29" ht="409.5" x14ac:dyDescent="0.3">
      <c r="A56" s="84">
        <f t="shared" si="0"/>
        <v>44</v>
      </c>
      <c r="B56" s="270" t="s">
        <v>218</v>
      </c>
      <c r="C56" s="86">
        <v>118</v>
      </c>
      <c r="D56" s="100" t="s">
        <v>28</v>
      </c>
      <c r="E56" s="100">
        <v>49</v>
      </c>
      <c r="F56" s="163">
        <v>2016</v>
      </c>
      <c r="G56" s="164" t="s">
        <v>219</v>
      </c>
      <c r="H56" s="114" t="s">
        <v>4</v>
      </c>
      <c r="I56" s="114">
        <v>1</v>
      </c>
      <c r="J56" s="113" t="s">
        <v>588</v>
      </c>
      <c r="K56" s="113" t="s">
        <v>220</v>
      </c>
      <c r="L56" s="165" t="s">
        <v>221</v>
      </c>
      <c r="M56" s="114" t="s">
        <v>222</v>
      </c>
      <c r="N56" s="166">
        <v>1</v>
      </c>
      <c r="O56" s="139">
        <v>42958</v>
      </c>
      <c r="P56" s="139">
        <v>43312</v>
      </c>
      <c r="Q56" s="111">
        <v>1</v>
      </c>
      <c r="R56" s="107" t="s">
        <v>1597</v>
      </c>
      <c r="S56" s="84">
        <v>100</v>
      </c>
      <c r="T56" s="167" t="s">
        <v>542</v>
      </c>
      <c r="U56" s="139" t="s">
        <v>1015</v>
      </c>
      <c r="V56" s="84"/>
      <c r="W56" s="84"/>
      <c r="X56" s="84"/>
      <c r="Y56" s="84" t="s">
        <v>543</v>
      </c>
      <c r="Z56" s="101" t="s">
        <v>1240</v>
      </c>
      <c r="AA56" s="269"/>
      <c r="AB56" s="162"/>
      <c r="AC56" s="269"/>
    </row>
    <row r="57" spans="1:29" ht="324" customHeight="1" x14ac:dyDescent="0.3">
      <c r="A57" s="84">
        <f t="shared" si="0"/>
        <v>45</v>
      </c>
      <c r="B57" s="270" t="s">
        <v>223</v>
      </c>
      <c r="C57" s="86">
        <v>118</v>
      </c>
      <c r="D57" s="100" t="s">
        <v>28</v>
      </c>
      <c r="E57" s="100">
        <v>49</v>
      </c>
      <c r="F57" s="163">
        <v>2016</v>
      </c>
      <c r="G57" s="164" t="s">
        <v>224</v>
      </c>
      <c r="H57" s="114" t="s">
        <v>4</v>
      </c>
      <c r="I57" s="114">
        <v>1</v>
      </c>
      <c r="J57" s="113" t="s">
        <v>589</v>
      </c>
      <c r="K57" s="169" t="s">
        <v>225</v>
      </c>
      <c r="L57" s="165" t="s">
        <v>226</v>
      </c>
      <c r="M57" s="165" t="s">
        <v>227</v>
      </c>
      <c r="N57" s="166">
        <v>1</v>
      </c>
      <c r="O57" s="139">
        <v>42958</v>
      </c>
      <c r="P57" s="139">
        <v>43465</v>
      </c>
      <c r="Q57" s="111">
        <v>1</v>
      </c>
      <c r="R57" s="26" t="s">
        <v>1598</v>
      </c>
      <c r="S57" s="100">
        <v>100</v>
      </c>
      <c r="T57" s="167" t="s">
        <v>542</v>
      </c>
      <c r="U57" s="139" t="s">
        <v>1015</v>
      </c>
      <c r="V57" s="84"/>
      <c r="W57" s="84"/>
      <c r="X57" s="101"/>
      <c r="Y57" s="84" t="s">
        <v>543</v>
      </c>
      <c r="Z57" s="101" t="s">
        <v>1240</v>
      </c>
      <c r="AA57" s="269"/>
      <c r="AB57" s="162"/>
      <c r="AC57" s="269"/>
    </row>
    <row r="58" spans="1:29" ht="324.75" customHeight="1" x14ac:dyDescent="0.3">
      <c r="A58" s="84">
        <f t="shared" si="0"/>
        <v>46</v>
      </c>
      <c r="B58" s="270" t="s">
        <v>228</v>
      </c>
      <c r="C58" s="86">
        <v>118</v>
      </c>
      <c r="D58" s="100" t="s">
        <v>28</v>
      </c>
      <c r="E58" s="100">
        <v>49</v>
      </c>
      <c r="F58" s="163">
        <v>2016</v>
      </c>
      <c r="G58" s="164" t="s">
        <v>229</v>
      </c>
      <c r="H58" s="114" t="s">
        <v>1</v>
      </c>
      <c r="I58" s="114">
        <v>1</v>
      </c>
      <c r="J58" s="113" t="s">
        <v>590</v>
      </c>
      <c r="K58" s="165" t="s">
        <v>230</v>
      </c>
      <c r="L58" s="165" t="s">
        <v>49</v>
      </c>
      <c r="M58" s="165" t="s">
        <v>120</v>
      </c>
      <c r="N58" s="165">
        <v>1</v>
      </c>
      <c r="O58" s="139">
        <v>42958</v>
      </c>
      <c r="P58" s="139">
        <v>43465</v>
      </c>
      <c r="Q58" s="168">
        <v>1</v>
      </c>
      <c r="R58" s="113" t="s">
        <v>1599</v>
      </c>
      <c r="S58" s="100">
        <v>100</v>
      </c>
      <c r="T58" s="98"/>
      <c r="U58" s="139" t="s">
        <v>1015</v>
      </c>
      <c r="V58" s="84"/>
      <c r="W58" s="84"/>
      <c r="X58" s="84"/>
      <c r="Y58" s="84" t="s">
        <v>543</v>
      </c>
      <c r="Z58" s="101" t="s">
        <v>1240</v>
      </c>
      <c r="AA58" s="269"/>
      <c r="AB58" s="162"/>
      <c r="AC58" s="269"/>
    </row>
    <row r="59" spans="1:29" ht="380.25" customHeight="1" x14ac:dyDescent="0.3">
      <c r="A59" s="84">
        <f t="shared" si="0"/>
        <v>47</v>
      </c>
      <c r="B59" s="270" t="s">
        <v>231</v>
      </c>
      <c r="C59" s="86">
        <v>118</v>
      </c>
      <c r="D59" s="100" t="s">
        <v>28</v>
      </c>
      <c r="E59" s="100">
        <v>49</v>
      </c>
      <c r="F59" s="163">
        <v>2016</v>
      </c>
      <c r="G59" s="164" t="s">
        <v>232</v>
      </c>
      <c r="H59" s="114" t="s">
        <v>4</v>
      </c>
      <c r="I59" s="114">
        <v>1</v>
      </c>
      <c r="J59" s="113" t="s">
        <v>591</v>
      </c>
      <c r="K59" s="169" t="s">
        <v>926</v>
      </c>
      <c r="L59" s="165" t="s">
        <v>233</v>
      </c>
      <c r="M59" s="165" t="s">
        <v>234</v>
      </c>
      <c r="N59" s="165">
        <v>1</v>
      </c>
      <c r="O59" s="139">
        <v>42958</v>
      </c>
      <c r="P59" s="139">
        <v>43465</v>
      </c>
      <c r="Q59" s="168">
        <v>1</v>
      </c>
      <c r="R59" s="107" t="s">
        <v>1600</v>
      </c>
      <c r="S59" s="100">
        <v>100</v>
      </c>
      <c r="T59" s="167" t="s">
        <v>542</v>
      </c>
      <c r="U59" s="139" t="s">
        <v>1015</v>
      </c>
      <c r="V59" s="84"/>
      <c r="W59" s="84"/>
      <c r="X59" s="84"/>
      <c r="Y59" s="84" t="s">
        <v>543</v>
      </c>
      <c r="Z59" s="101" t="s">
        <v>1240</v>
      </c>
      <c r="AA59" s="269"/>
      <c r="AB59" s="162"/>
      <c r="AC59" s="269"/>
    </row>
    <row r="60" spans="1:29" ht="409.6" customHeight="1" x14ac:dyDescent="0.3">
      <c r="A60" s="84">
        <f t="shared" si="0"/>
        <v>48</v>
      </c>
      <c r="B60" s="270" t="s">
        <v>235</v>
      </c>
      <c r="C60" s="86">
        <v>118</v>
      </c>
      <c r="D60" s="100" t="s">
        <v>28</v>
      </c>
      <c r="E60" s="100">
        <v>49</v>
      </c>
      <c r="F60" s="163">
        <v>2016</v>
      </c>
      <c r="G60" s="164" t="s">
        <v>236</v>
      </c>
      <c r="H60" s="114" t="s">
        <v>4</v>
      </c>
      <c r="I60" s="114">
        <v>1</v>
      </c>
      <c r="J60" s="113" t="s">
        <v>592</v>
      </c>
      <c r="K60" s="169" t="s">
        <v>237</v>
      </c>
      <c r="L60" s="165" t="s">
        <v>238</v>
      </c>
      <c r="M60" s="165" t="s">
        <v>239</v>
      </c>
      <c r="N60" s="165">
        <v>2</v>
      </c>
      <c r="O60" s="139">
        <v>42958</v>
      </c>
      <c r="P60" s="139">
        <v>43465</v>
      </c>
      <c r="Q60" s="168">
        <v>2</v>
      </c>
      <c r="R60" s="107" t="s">
        <v>1601</v>
      </c>
      <c r="S60" s="100">
        <v>100</v>
      </c>
      <c r="T60" s="167" t="s">
        <v>542</v>
      </c>
      <c r="U60" s="139" t="s">
        <v>1015</v>
      </c>
      <c r="V60" s="84"/>
      <c r="W60" s="84"/>
      <c r="X60" s="84"/>
      <c r="Y60" s="84" t="s">
        <v>543</v>
      </c>
      <c r="Z60" s="101" t="s">
        <v>1240</v>
      </c>
      <c r="AA60" s="269"/>
      <c r="AB60" s="162"/>
      <c r="AC60" s="269"/>
    </row>
    <row r="61" spans="1:29" ht="323.25" customHeight="1" x14ac:dyDescent="0.3">
      <c r="A61" s="84">
        <f t="shared" si="0"/>
        <v>49</v>
      </c>
      <c r="B61" s="270" t="s">
        <v>240</v>
      </c>
      <c r="C61" s="86">
        <v>118</v>
      </c>
      <c r="D61" s="100" t="s">
        <v>28</v>
      </c>
      <c r="E61" s="100">
        <v>49</v>
      </c>
      <c r="F61" s="163">
        <v>2016</v>
      </c>
      <c r="G61" s="164" t="s">
        <v>241</v>
      </c>
      <c r="H61" s="114" t="s">
        <v>4</v>
      </c>
      <c r="I61" s="114">
        <v>1</v>
      </c>
      <c r="J61" s="113" t="s">
        <v>593</v>
      </c>
      <c r="K61" s="169" t="s">
        <v>242</v>
      </c>
      <c r="L61" s="165" t="s">
        <v>243</v>
      </c>
      <c r="M61" s="165" t="s">
        <v>244</v>
      </c>
      <c r="N61" s="165">
        <v>1</v>
      </c>
      <c r="O61" s="139">
        <v>42958</v>
      </c>
      <c r="P61" s="139">
        <v>43465</v>
      </c>
      <c r="Q61" s="168">
        <v>1</v>
      </c>
      <c r="R61" s="107" t="s">
        <v>1602</v>
      </c>
      <c r="S61" s="100">
        <v>100</v>
      </c>
      <c r="T61" s="167"/>
      <c r="U61" s="139" t="s">
        <v>1015</v>
      </c>
      <c r="V61" s="84"/>
      <c r="W61" s="84"/>
      <c r="X61" s="84"/>
      <c r="Y61" s="84" t="s">
        <v>543</v>
      </c>
      <c r="Z61" s="101" t="s">
        <v>1240</v>
      </c>
      <c r="AA61" s="269"/>
      <c r="AB61" s="162"/>
      <c r="AC61" s="269"/>
    </row>
    <row r="62" spans="1:29" ht="409.6" customHeight="1" x14ac:dyDescent="0.3">
      <c r="A62" s="84">
        <f t="shared" si="0"/>
        <v>50</v>
      </c>
      <c r="B62" s="270" t="s">
        <v>245</v>
      </c>
      <c r="C62" s="86">
        <v>118</v>
      </c>
      <c r="D62" s="100" t="s">
        <v>28</v>
      </c>
      <c r="E62" s="100">
        <v>49</v>
      </c>
      <c r="F62" s="163">
        <v>2016</v>
      </c>
      <c r="G62" s="164" t="s">
        <v>246</v>
      </c>
      <c r="H62" s="114" t="s">
        <v>249</v>
      </c>
      <c r="I62" s="114">
        <v>1</v>
      </c>
      <c r="J62" s="113" t="s">
        <v>594</v>
      </c>
      <c r="K62" s="169" t="s">
        <v>247</v>
      </c>
      <c r="L62" s="165" t="s">
        <v>248</v>
      </c>
      <c r="M62" s="165" t="s">
        <v>248</v>
      </c>
      <c r="N62" s="165">
        <v>1</v>
      </c>
      <c r="O62" s="139">
        <v>42958</v>
      </c>
      <c r="P62" s="139">
        <v>43465</v>
      </c>
      <c r="Q62" s="168">
        <v>1</v>
      </c>
      <c r="R62" s="26" t="s">
        <v>1603</v>
      </c>
      <c r="S62" s="100">
        <v>100</v>
      </c>
      <c r="T62" s="167" t="s">
        <v>542</v>
      </c>
      <c r="U62" s="139" t="s">
        <v>1015</v>
      </c>
      <c r="V62" s="84"/>
      <c r="W62" s="84"/>
      <c r="X62" s="84"/>
      <c r="Y62" s="84" t="s">
        <v>543</v>
      </c>
      <c r="Z62" s="101" t="s">
        <v>1240</v>
      </c>
      <c r="AA62" s="269"/>
      <c r="AB62" s="162"/>
      <c r="AC62" s="269"/>
    </row>
    <row r="63" spans="1:29" ht="327.75" customHeight="1" x14ac:dyDescent="0.3">
      <c r="A63" s="84">
        <f t="shared" si="0"/>
        <v>51</v>
      </c>
      <c r="B63" s="270" t="s">
        <v>250</v>
      </c>
      <c r="C63" s="86">
        <v>118</v>
      </c>
      <c r="D63" s="100" t="s">
        <v>28</v>
      </c>
      <c r="E63" s="100">
        <v>49</v>
      </c>
      <c r="F63" s="163">
        <v>2016</v>
      </c>
      <c r="G63" s="164" t="s">
        <v>251</v>
      </c>
      <c r="H63" s="114" t="s">
        <v>8</v>
      </c>
      <c r="I63" s="114">
        <v>1</v>
      </c>
      <c r="J63" s="113" t="s">
        <v>595</v>
      </c>
      <c r="K63" s="169" t="s">
        <v>252</v>
      </c>
      <c r="L63" s="169" t="s">
        <v>253</v>
      </c>
      <c r="M63" s="165" t="s">
        <v>254</v>
      </c>
      <c r="N63" s="165">
        <v>1</v>
      </c>
      <c r="O63" s="139">
        <v>43018</v>
      </c>
      <c r="P63" s="139">
        <v>43495</v>
      </c>
      <c r="Q63" s="168">
        <v>1</v>
      </c>
      <c r="R63" s="26" t="s">
        <v>1604</v>
      </c>
      <c r="S63" s="84">
        <v>100</v>
      </c>
      <c r="T63" s="167" t="s">
        <v>542</v>
      </c>
      <c r="U63" s="139" t="s">
        <v>1015</v>
      </c>
      <c r="V63" s="84"/>
      <c r="W63" s="84"/>
      <c r="X63" s="84"/>
      <c r="Y63" s="84" t="s">
        <v>543</v>
      </c>
      <c r="Z63" s="101" t="s">
        <v>1240</v>
      </c>
      <c r="AA63" s="269"/>
      <c r="AB63" s="162"/>
      <c r="AC63" s="269"/>
    </row>
    <row r="64" spans="1:29" ht="279" customHeight="1" x14ac:dyDescent="0.3">
      <c r="A64" s="84">
        <f t="shared" si="0"/>
        <v>52</v>
      </c>
      <c r="B64" s="270" t="s">
        <v>256</v>
      </c>
      <c r="C64" s="86">
        <v>118</v>
      </c>
      <c r="D64" s="100" t="s">
        <v>28</v>
      </c>
      <c r="E64" s="100">
        <v>49</v>
      </c>
      <c r="F64" s="163">
        <v>2016</v>
      </c>
      <c r="G64" s="164" t="s">
        <v>251</v>
      </c>
      <c r="H64" s="114" t="s">
        <v>8</v>
      </c>
      <c r="I64" s="114">
        <v>2</v>
      </c>
      <c r="J64" s="113" t="s">
        <v>595</v>
      </c>
      <c r="K64" s="169" t="s">
        <v>257</v>
      </c>
      <c r="L64" s="169" t="s">
        <v>258</v>
      </c>
      <c r="M64" s="165" t="s">
        <v>259</v>
      </c>
      <c r="N64" s="165">
        <v>1</v>
      </c>
      <c r="O64" s="139">
        <v>42957</v>
      </c>
      <c r="P64" s="139">
        <v>43495</v>
      </c>
      <c r="Q64" s="168">
        <v>1</v>
      </c>
      <c r="R64" s="26" t="s">
        <v>1605</v>
      </c>
      <c r="S64" s="84">
        <v>100</v>
      </c>
      <c r="T64" s="167" t="s">
        <v>542</v>
      </c>
      <c r="U64" s="139" t="s">
        <v>1015</v>
      </c>
      <c r="V64" s="84"/>
      <c r="W64" s="84"/>
      <c r="X64" s="84"/>
      <c r="Y64" s="84" t="s">
        <v>543</v>
      </c>
      <c r="Z64" s="101" t="s">
        <v>1240</v>
      </c>
      <c r="AA64" s="269"/>
      <c r="AB64" s="162"/>
      <c r="AC64" s="269"/>
    </row>
    <row r="65" spans="1:29" ht="177" customHeight="1" x14ac:dyDescent="0.3">
      <c r="A65" s="84"/>
      <c r="B65" s="270" t="s">
        <v>269</v>
      </c>
      <c r="C65" s="86">
        <v>118</v>
      </c>
      <c r="D65" s="120">
        <v>2013</v>
      </c>
      <c r="E65" s="84" t="s">
        <v>263</v>
      </c>
      <c r="F65" s="120">
        <v>2013</v>
      </c>
      <c r="G65" s="118" t="s">
        <v>270</v>
      </c>
      <c r="H65" s="114" t="s">
        <v>5</v>
      </c>
      <c r="I65" s="120"/>
      <c r="J65" s="39" t="s">
        <v>596</v>
      </c>
      <c r="K65" s="39" t="s">
        <v>271</v>
      </c>
      <c r="L65" s="179"/>
      <c r="M65" s="114" t="s">
        <v>272</v>
      </c>
      <c r="N65" s="180">
        <v>1</v>
      </c>
      <c r="O65" s="181">
        <v>41805</v>
      </c>
      <c r="P65" s="139">
        <v>42155</v>
      </c>
      <c r="Q65" s="182">
        <v>1</v>
      </c>
      <c r="R65" s="183" t="s">
        <v>1606</v>
      </c>
      <c r="S65" s="127">
        <v>100</v>
      </c>
      <c r="T65" s="98"/>
      <c r="U65" s="106">
        <v>42821</v>
      </c>
      <c r="V65" s="84"/>
      <c r="W65" s="84"/>
      <c r="X65" s="84"/>
      <c r="Y65" s="84" t="s">
        <v>543</v>
      </c>
      <c r="Z65" s="101" t="s">
        <v>1240</v>
      </c>
      <c r="AA65" s="269"/>
      <c r="AB65" s="162"/>
      <c r="AC65" s="269"/>
    </row>
    <row r="66" spans="1:29" ht="409.6" customHeight="1" x14ac:dyDescent="0.3">
      <c r="A66" s="84">
        <f>1+A64</f>
        <v>53</v>
      </c>
      <c r="B66" s="270" t="s">
        <v>833</v>
      </c>
      <c r="C66" s="86">
        <v>118</v>
      </c>
      <c r="D66" s="100" t="s">
        <v>28</v>
      </c>
      <c r="E66" s="84">
        <v>66</v>
      </c>
      <c r="F66" s="120">
        <v>2015</v>
      </c>
      <c r="G66" s="118" t="s">
        <v>274</v>
      </c>
      <c r="H66" s="114" t="s">
        <v>276</v>
      </c>
      <c r="I66" s="120">
        <v>1</v>
      </c>
      <c r="J66" s="39" t="s">
        <v>597</v>
      </c>
      <c r="K66" s="39" t="s">
        <v>598</v>
      </c>
      <c r="L66" s="120" t="s">
        <v>275</v>
      </c>
      <c r="M66" s="114" t="s">
        <v>473</v>
      </c>
      <c r="N66" s="184">
        <v>1</v>
      </c>
      <c r="O66" s="181">
        <v>42502</v>
      </c>
      <c r="P66" s="139">
        <v>42852</v>
      </c>
      <c r="Q66" s="111">
        <v>1</v>
      </c>
      <c r="R66" s="107" t="s">
        <v>1607</v>
      </c>
      <c r="S66" s="127">
        <v>100</v>
      </c>
      <c r="T66" s="98"/>
      <c r="U66" s="139" t="s">
        <v>832</v>
      </c>
      <c r="V66" s="84"/>
      <c r="W66" s="84"/>
      <c r="X66" s="84"/>
      <c r="Y66" s="84" t="s">
        <v>543</v>
      </c>
      <c r="Z66" s="101" t="s">
        <v>1240</v>
      </c>
      <c r="AA66" s="269"/>
      <c r="AB66" s="162"/>
      <c r="AC66" s="269"/>
    </row>
    <row r="67" spans="1:29" ht="291" customHeight="1" x14ac:dyDescent="0.3">
      <c r="A67" s="84"/>
      <c r="B67" s="270" t="s">
        <v>599</v>
      </c>
      <c r="C67" s="86">
        <v>118</v>
      </c>
      <c r="D67" s="101">
        <v>2013</v>
      </c>
      <c r="E67" s="84" t="s">
        <v>263</v>
      </c>
      <c r="F67" s="120">
        <v>2013</v>
      </c>
      <c r="G67" s="270" t="s">
        <v>277</v>
      </c>
      <c r="H67" s="114" t="s">
        <v>6</v>
      </c>
      <c r="I67" s="101"/>
      <c r="J67" s="26" t="s">
        <v>600</v>
      </c>
      <c r="K67" s="26" t="s">
        <v>278</v>
      </c>
      <c r="L67" s="179"/>
      <c r="M67" s="114" t="s">
        <v>279</v>
      </c>
      <c r="N67" s="185" t="s">
        <v>268</v>
      </c>
      <c r="O67" s="181">
        <v>41805</v>
      </c>
      <c r="P67" s="139">
        <v>42155</v>
      </c>
      <c r="Q67" s="186">
        <v>1.75</v>
      </c>
      <c r="R67" s="183" t="s">
        <v>1608</v>
      </c>
      <c r="S67" s="127">
        <v>100</v>
      </c>
      <c r="T67" s="98"/>
      <c r="U67" s="106">
        <v>42543</v>
      </c>
      <c r="V67" s="84"/>
      <c r="W67" s="84"/>
      <c r="X67" s="84"/>
      <c r="Y67" s="84" t="s">
        <v>543</v>
      </c>
      <c r="Z67" s="101" t="s">
        <v>1240</v>
      </c>
      <c r="AA67" s="269"/>
      <c r="AB67" s="162"/>
      <c r="AC67" s="269"/>
    </row>
    <row r="68" spans="1:29" ht="355.5" customHeight="1" x14ac:dyDescent="0.3">
      <c r="A68" s="84">
        <f>1+A66</f>
        <v>54</v>
      </c>
      <c r="B68" s="270" t="s">
        <v>321</v>
      </c>
      <c r="C68" s="86">
        <v>118</v>
      </c>
      <c r="D68" s="100" t="s">
        <v>322</v>
      </c>
      <c r="E68" s="100">
        <v>65</v>
      </c>
      <c r="F68" s="26" t="s">
        <v>834</v>
      </c>
      <c r="G68" s="86" t="s">
        <v>323</v>
      </c>
      <c r="H68" s="114" t="s">
        <v>5</v>
      </c>
      <c r="I68" s="114">
        <v>1</v>
      </c>
      <c r="J68" s="96" t="s">
        <v>1609</v>
      </c>
      <c r="K68" s="113" t="s">
        <v>324</v>
      </c>
      <c r="L68" s="113" t="s">
        <v>601</v>
      </c>
      <c r="M68" s="113" t="s">
        <v>325</v>
      </c>
      <c r="N68" s="84">
        <v>1</v>
      </c>
      <c r="O68" s="139">
        <v>43160</v>
      </c>
      <c r="P68" s="139">
        <v>43465</v>
      </c>
      <c r="Q68" s="168">
        <v>0.8</v>
      </c>
      <c r="R68" s="26" t="s">
        <v>1610</v>
      </c>
      <c r="S68" s="84">
        <v>100</v>
      </c>
      <c r="T68" s="98"/>
      <c r="U68" s="139" t="s">
        <v>1026</v>
      </c>
      <c r="V68" s="84"/>
      <c r="W68" s="84"/>
      <c r="X68" s="84"/>
      <c r="Y68" s="84" t="s">
        <v>543</v>
      </c>
      <c r="Z68" s="101" t="s">
        <v>1240</v>
      </c>
      <c r="AA68" s="269"/>
      <c r="AB68" s="162"/>
      <c r="AC68" s="269"/>
    </row>
    <row r="69" spans="1:29" ht="301.5" customHeight="1" x14ac:dyDescent="0.3">
      <c r="A69" s="84">
        <f t="shared" si="0"/>
        <v>55</v>
      </c>
      <c r="B69" s="270" t="s">
        <v>326</v>
      </c>
      <c r="C69" s="86">
        <v>118</v>
      </c>
      <c r="D69" s="100" t="s">
        <v>322</v>
      </c>
      <c r="E69" s="100">
        <v>65</v>
      </c>
      <c r="F69" s="101" t="s">
        <v>834</v>
      </c>
      <c r="G69" s="86" t="s">
        <v>323</v>
      </c>
      <c r="H69" s="114" t="s">
        <v>5</v>
      </c>
      <c r="I69" s="114">
        <v>2</v>
      </c>
      <c r="J69" s="96" t="s">
        <v>1609</v>
      </c>
      <c r="K69" s="113" t="s">
        <v>327</v>
      </c>
      <c r="L69" s="113" t="s">
        <v>328</v>
      </c>
      <c r="M69" s="113" t="s">
        <v>329</v>
      </c>
      <c r="N69" s="84">
        <v>1</v>
      </c>
      <c r="O69" s="139">
        <v>43160</v>
      </c>
      <c r="P69" s="139">
        <v>43524</v>
      </c>
      <c r="Q69" s="84">
        <v>1</v>
      </c>
      <c r="R69" s="26" t="s">
        <v>1611</v>
      </c>
      <c r="S69" s="84">
        <v>100</v>
      </c>
      <c r="T69" s="98"/>
      <c r="U69" s="139" t="s">
        <v>1026</v>
      </c>
      <c r="V69" s="84"/>
      <c r="W69" s="84"/>
      <c r="X69" s="84"/>
      <c r="Y69" s="84" t="s">
        <v>543</v>
      </c>
      <c r="Z69" s="101" t="s">
        <v>1240</v>
      </c>
      <c r="AA69" s="269"/>
      <c r="AB69" s="162"/>
      <c r="AC69" s="269"/>
    </row>
    <row r="70" spans="1:29" ht="291" customHeight="1" x14ac:dyDescent="0.3">
      <c r="A70" s="84">
        <f t="shared" si="0"/>
        <v>56</v>
      </c>
      <c r="B70" s="270" t="s">
        <v>330</v>
      </c>
      <c r="C70" s="86">
        <v>118</v>
      </c>
      <c r="D70" s="100" t="s">
        <v>322</v>
      </c>
      <c r="E70" s="100">
        <v>65</v>
      </c>
      <c r="F70" s="101" t="s">
        <v>834</v>
      </c>
      <c r="G70" s="86" t="s">
        <v>331</v>
      </c>
      <c r="H70" s="114" t="s">
        <v>5</v>
      </c>
      <c r="I70" s="114">
        <v>1</v>
      </c>
      <c r="J70" s="96" t="s">
        <v>602</v>
      </c>
      <c r="K70" s="113" t="s">
        <v>332</v>
      </c>
      <c r="L70" s="113" t="s">
        <v>333</v>
      </c>
      <c r="M70" s="113" t="s">
        <v>334</v>
      </c>
      <c r="N70" s="111">
        <v>1</v>
      </c>
      <c r="O70" s="139">
        <v>43160</v>
      </c>
      <c r="P70" s="139">
        <v>43524</v>
      </c>
      <c r="Q70" s="111">
        <v>1</v>
      </c>
      <c r="R70" s="26" t="s">
        <v>1612</v>
      </c>
      <c r="S70" s="84">
        <v>100</v>
      </c>
      <c r="T70" s="98"/>
      <c r="U70" s="139" t="s">
        <v>1026</v>
      </c>
      <c r="V70" s="84"/>
      <c r="W70" s="84"/>
      <c r="X70" s="84"/>
      <c r="Y70" s="84" t="s">
        <v>543</v>
      </c>
      <c r="Z70" s="101" t="s">
        <v>1240</v>
      </c>
      <c r="AA70" s="269"/>
      <c r="AB70" s="162"/>
      <c r="AC70" s="269"/>
    </row>
    <row r="71" spans="1:29" ht="207" customHeight="1" x14ac:dyDescent="0.3">
      <c r="A71" s="84">
        <f t="shared" si="0"/>
        <v>57</v>
      </c>
      <c r="B71" s="270" t="s">
        <v>335</v>
      </c>
      <c r="C71" s="86">
        <v>118</v>
      </c>
      <c r="D71" s="100" t="s">
        <v>322</v>
      </c>
      <c r="E71" s="100">
        <v>65</v>
      </c>
      <c r="F71" s="101" t="s">
        <v>834</v>
      </c>
      <c r="G71" s="86" t="s">
        <v>336</v>
      </c>
      <c r="H71" s="114" t="s">
        <v>5</v>
      </c>
      <c r="I71" s="114">
        <v>1</v>
      </c>
      <c r="J71" s="96" t="s">
        <v>603</v>
      </c>
      <c r="K71" s="113" t="s">
        <v>337</v>
      </c>
      <c r="L71" s="113" t="s">
        <v>338</v>
      </c>
      <c r="M71" s="113" t="s">
        <v>339</v>
      </c>
      <c r="N71" s="84">
        <v>1</v>
      </c>
      <c r="O71" s="139">
        <v>43160</v>
      </c>
      <c r="P71" s="139">
        <v>43465</v>
      </c>
      <c r="Q71" s="84">
        <v>1</v>
      </c>
      <c r="R71" s="26" t="s">
        <v>1613</v>
      </c>
      <c r="S71" s="127">
        <v>100</v>
      </c>
      <c r="T71" s="98"/>
      <c r="U71" s="105" t="s">
        <v>832</v>
      </c>
      <c r="V71" s="84"/>
      <c r="W71" s="84"/>
      <c r="X71" s="84"/>
      <c r="Y71" s="84" t="s">
        <v>543</v>
      </c>
      <c r="Z71" s="101" t="s">
        <v>1240</v>
      </c>
      <c r="AA71" s="269"/>
      <c r="AB71" s="162"/>
      <c r="AC71" s="269"/>
    </row>
    <row r="72" spans="1:29" ht="219" customHeight="1" x14ac:dyDescent="0.3">
      <c r="A72" s="84">
        <f t="shared" si="0"/>
        <v>58</v>
      </c>
      <c r="B72" s="270" t="s">
        <v>340</v>
      </c>
      <c r="C72" s="86">
        <v>118</v>
      </c>
      <c r="D72" s="100" t="s">
        <v>322</v>
      </c>
      <c r="E72" s="100">
        <v>65</v>
      </c>
      <c r="F72" s="101" t="s">
        <v>834</v>
      </c>
      <c r="G72" s="86" t="s">
        <v>341</v>
      </c>
      <c r="H72" s="114" t="s">
        <v>5</v>
      </c>
      <c r="I72" s="114">
        <v>1</v>
      </c>
      <c r="J72" s="96" t="s">
        <v>604</v>
      </c>
      <c r="K72" s="113" t="s">
        <v>342</v>
      </c>
      <c r="L72" s="113" t="s">
        <v>338</v>
      </c>
      <c r="M72" s="113" t="s">
        <v>339</v>
      </c>
      <c r="N72" s="84">
        <v>1</v>
      </c>
      <c r="O72" s="139">
        <v>43160</v>
      </c>
      <c r="P72" s="139">
        <v>43465</v>
      </c>
      <c r="Q72" s="84">
        <v>1</v>
      </c>
      <c r="R72" s="26" t="s">
        <v>1614</v>
      </c>
      <c r="S72" s="127">
        <v>100</v>
      </c>
      <c r="T72" s="98"/>
      <c r="U72" s="105" t="s">
        <v>832</v>
      </c>
      <c r="V72" s="84"/>
      <c r="W72" s="84"/>
      <c r="X72" s="84"/>
      <c r="Y72" s="84" t="s">
        <v>543</v>
      </c>
      <c r="Z72" s="101" t="s">
        <v>1240</v>
      </c>
      <c r="AA72" s="269"/>
      <c r="AB72" s="162"/>
      <c r="AC72" s="269"/>
    </row>
    <row r="73" spans="1:29" ht="120.75" customHeight="1" x14ac:dyDescent="0.3">
      <c r="A73" s="84">
        <f t="shared" si="0"/>
        <v>59</v>
      </c>
      <c r="B73" s="270" t="s">
        <v>343</v>
      </c>
      <c r="C73" s="86">
        <v>118</v>
      </c>
      <c r="D73" s="100" t="s">
        <v>322</v>
      </c>
      <c r="E73" s="100">
        <v>65</v>
      </c>
      <c r="F73" s="101" t="s">
        <v>834</v>
      </c>
      <c r="G73" s="86" t="s">
        <v>344</v>
      </c>
      <c r="H73" s="114" t="s">
        <v>5</v>
      </c>
      <c r="I73" s="84">
        <v>1</v>
      </c>
      <c r="J73" s="96" t="s">
        <v>605</v>
      </c>
      <c r="K73" s="113" t="s">
        <v>345</v>
      </c>
      <c r="L73" s="113" t="s">
        <v>346</v>
      </c>
      <c r="M73" s="113" t="s">
        <v>347</v>
      </c>
      <c r="N73" s="84">
        <v>1</v>
      </c>
      <c r="O73" s="139">
        <v>43160</v>
      </c>
      <c r="P73" s="139">
        <v>43465</v>
      </c>
      <c r="Q73" s="84">
        <v>1</v>
      </c>
      <c r="R73" s="26" t="s">
        <v>1615</v>
      </c>
      <c r="S73" s="127">
        <v>100</v>
      </c>
      <c r="T73" s="98"/>
      <c r="U73" s="105" t="s">
        <v>832</v>
      </c>
      <c r="V73" s="84"/>
      <c r="W73" s="84"/>
      <c r="X73" s="84"/>
      <c r="Y73" s="84" t="s">
        <v>543</v>
      </c>
      <c r="Z73" s="101" t="s">
        <v>1240</v>
      </c>
      <c r="AA73" s="269"/>
      <c r="AB73" s="162"/>
      <c r="AC73" s="269"/>
    </row>
    <row r="74" spans="1:29" ht="347.25" customHeight="1" x14ac:dyDescent="0.3">
      <c r="A74" s="84">
        <f t="shared" si="0"/>
        <v>60</v>
      </c>
      <c r="B74" s="270" t="s">
        <v>348</v>
      </c>
      <c r="C74" s="86">
        <v>118</v>
      </c>
      <c r="D74" s="100" t="s">
        <v>322</v>
      </c>
      <c r="E74" s="100">
        <v>65</v>
      </c>
      <c r="F74" s="101" t="s">
        <v>834</v>
      </c>
      <c r="G74" s="86" t="s">
        <v>349</v>
      </c>
      <c r="H74" s="114" t="s">
        <v>5</v>
      </c>
      <c r="I74" s="84">
        <v>1</v>
      </c>
      <c r="J74" s="96" t="s">
        <v>606</v>
      </c>
      <c r="K74" s="113" t="s">
        <v>350</v>
      </c>
      <c r="L74" s="113" t="s">
        <v>351</v>
      </c>
      <c r="M74" s="26" t="s">
        <v>352</v>
      </c>
      <c r="N74" s="84">
        <v>7</v>
      </c>
      <c r="O74" s="139">
        <v>43160</v>
      </c>
      <c r="P74" s="139">
        <v>43465</v>
      </c>
      <c r="Q74" s="168">
        <v>7</v>
      </c>
      <c r="R74" s="26" t="s">
        <v>1616</v>
      </c>
      <c r="S74" s="84">
        <v>100</v>
      </c>
      <c r="T74" s="98"/>
      <c r="U74" s="139" t="s">
        <v>1015</v>
      </c>
      <c r="V74" s="84"/>
      <c r="W74" s="84"/>
      <c r="X74" s="84"/>
      <c r="Y74" s="84" t="s">
        <v>543</v>
      </c>
      <c r="Z74" s="101" t="s">
        <v>1240</v>
      </c>
      <c r="AA74" s="269"/>
      <c r="AB74" s="162"/>
      <c r="AC74" s="269"/>
    </row>
    <row r="75" spans="1:29" ht="332.25" customHeight="1" x14ac:dyDescent="0.3">
      <c r="A75" s="84">
        <f t="shared" si="0"/>
        <v>61</v>
      </c>
      <c r="B75" s="270" t="s">
        <v>353</v>
      </c>
      <c r="C75" s="86">
        <v>118</v>
      </c>
      <c r="D75" s="100" t="s">
        <v>322</v>
      </c>
      <c r="E75" s="100">
        <v>64</v>
      </c>
      <c r="F75" s="101" t="s">
        <v>835</v>
      </c>
      <c r="G75" s="86" t="s">
        <v>310</v>
      </c>
      <c r="H75" s="114" t="s">
        <v>355</v>
      </c>
      <c r="I75" s="114">
        <v>1</v>
      </c>
      <c r="J75" s="96" t="s">
        <v>607</v>
      </c>
      <c r="K75" s="113" t="s">
        <v>927</v>
      </c>
      <c r="L75" s="114" t="s">
        <v>928</v>
      </c>
      <c r="M75" s="101" t="s">
        <v>929</v>
      </c>
      <c r="N75" s="114">
        <v>1</v>
      </c>
      <c r="O75" s="187">
        <v>43146</v>
      </c>
      <c r="P75" s="139">
        <v>43465</v>
      </c>
      <c r="Q75" s="86">
        <v>1</v>
      </c>
      <c r="R75" s="26" t="s">
        <v>1617</v>
      </c>
      <c r="S75" s="84">
        <v>100</v>
      </c>
      <c r="T75" s="98"/>
      <c r="U75" s="139" t="s">
        <v>1015</v>
      </c>
      <c r="V75" s="84"/>
      <c r="W75" s="84"/>
      <c r="X75" s="84"/>
      <c r="Y75" s="84" t="s">
        <v>543</v>
      </c>
      <c r="Z75" s="101" t="s">
        <v>1240</v>
      </c>
      <c r="AA75" s="269"/>
      <c r="AB75" s="162"/>
      <c r="AC75" s="269"/>
    </row>
    <row r="76" spans="1:29" ht="409.6" customHeight="1" x14ac:dyDescent="0.3">
      <c r="A76" s="84">
        <f t="shared" si="0"/>
        <v>62</v>
      </c>
      <c r="B76" s="270" t="s">
        <v>356</v>
      </c>
      <c r="C76" s="86">
        <v>118</v>
      </c>
      <c r="D76" s="100" t="s">
        <v>322</v>
      </c>
      <c r="E76" s="100">
        <v>64</v>
      </c>
      <c r="F76" s="101" t="s">
        <v>835</v>
      </c>
      <c r="G76" s="86" t="s">
        <v>357</v>
      </c>
      <c r="H76" s="114" t="s">
        <v>930</v>
      </c>
      <c r="I76" s="114">
        <v>1</v>
      </c>
      <c r="J76" s="96" t="s">
        <v>608</v>
      </c>
      <c r="K76" s="113" t="s">
        <v>931</v>
      </c>
      <c r="L76" s="114" t="s">
        <v>932</v>
      </c>
      <c r="M76" s="114" t="s">
        <v>933</v>
      </c>
      <c r="N76" s="114">
        <v>1</v>
      </c>
      <c r="O76" s="139">
        <v>43174</v>
      </c>
      <c r="P76" s="139">
        <v>43555</v>
      </c>
      <c r="Q76" s="168">
        <v>1</v>
      </c>
      <c r="R76" s="26" t="s">
        <v>1618</v>
      </c>
      <c r="S76" s="86">
        <v>100</v>
      </c>
      <c r="T76" s="98"/>
      <c r="U76" s="139" t="s">
        <v>1026</v>
      </c>
      <c r="V76" s="84"/>
      <c r="W76" s="84"/>
      <c r="X76" s="84"/>
      <c r="Y76" s="84" t="s">
        <v>543</v>
      </c>
      <c r="Z76" s="101" t="s">
        <v>1240</v>
      </c>
      <c r="AA76" s="269"/>
      <c r="AB76" s="162"/>
      <c r="AC76" s="269"/>
    </row>
    <row r="77" spans="1:29" ht="196.5" customHeight="1" x14ac:dyDescent="0.3">
      <c r="A77" s="84">
        <f t="shared" ref="A77:A140" si="1">+A76+1</f>
        <v>63</v>
      </c>
      <c r="B77" s="270" t="s">
        <v>358</v>
      </c>
      <c r="C77" s="86">
        <v>118</v>
      </c>
      <c r="D77" s="100" t="s">
        <v>322</v>
      </c>
      <c r="E77" s="100">
        <v>64</v>
      </c>
      <c r="F77" s="101" t="s">
        <v>835</v>
      </c>
      <c r="G77" s="86" t="s">
        <v>359</v>
      </c>
      <c r="H77" s="114" t="s">
        <v>362</v>
      </c>
      <c r="I77" s="114">
        <v>1</v>
      </c>
      <c r="J77" s="96" t="s">
        <v>609</v>
      </c>
      <c r="K77" s="113" t="s">
        <v>360</v>
      </c>
      <c r="L77" s="114" t="s">
        <v>361</v>
      </c>
      <c r="M77" s="26" t="s">
        <v>361</v>
      </c>
      <c r="N77" s="114">
        <v>1</v>
      </c>
      <c r="O77" s="187">
        <v>43146</v>
      </c>
      <c r="P77" s="139">
        <v>43281</v>
      </c>
      <c r="Q77" s="114">
        <v>1</v>
      </c>
      <c r="R77" s="26" t="s">
        <v>1619</v>
      </c>
      <c r="S77" s="100">
        <v>100</v>
      </c>
      <c r="T77" s="98"/>
      <c r="U77" s="140">
        <v>43220</v>
      </c>
      <c r="V77" s="84"/>
      <c r="W77" s="84"/>
      <c r="X77" s="84"/>
      <c r="Y77" s="84" t="s">
        <v>543</v>
      </c>
      <c r="Z77" s="101" t="s">
        <v>1240</v>
      </c>
      <c r="AA77" s="269"/>
      <c r="AB77" s="162"/>
      <c r="AC77" s="269"/>
    </row>
    <row r="78" spans="1:29" s="98" customFormat="1" ht="196.5" customHeight="1" x14ac:dyDescent="0.3">
      <c r="A78" s="84">
        <f t="shared" si="1"/>
        <v>64</v>
      </c>
      <c r="B78" s="270" t="s">
        <v>363</v>
      </c>
      <c r="C78" s="86">
        <v>118</v>
      </c>
      <c r="D78" s="100" t="s">
        <v>322</v>
      </c>
      <c r="E78" s="100">
        <v>64</v>
      </c>
      <c r="F78" s="101" t="s">
        <v>835</v>
      </c>
      <c r="G78" s="188" t="s">
        <v>364</v>
      </c>
      <c r="H78" s="114" t="s">
        <v>362</v>
      </c>
      <c r="I78" s="114">
        <v>1</v>
      </c>
      <c r="J78" s="96" t="s">
        <v>610</v>
      </c>
      <c r="K78" s="113" t="s">
        <v>365</v>
      </c>
      <c r="L78" s="114" t="s">
        <v>361</v>
      </c>
      <c r="M78" s="26" t="s">
        <v>361</v>
      </c>
      <c r="N78" s="114">
        <v>1</v>
      </c>
      <c r="O78" s="187">
        <v>43146</v>
      </c>
      <c r="P78" s="139">
        <v>43281</v>
      </c>
      <c r="Q78" s="114">
        <v>1</v>
      </c>
      <c r="R78" s="26" t="s">
        <v>1620</v>
      </c>
      <c r="S78" s="100">
        <v>100</v>
      </c>
      <c r="U78" s="140">
        <v>43220</v>
      </c>
      <c r="V78" s="84"/>
      <c r="W78" s="84"/>
      <c r="X78" s="84"/>
      <c r="Y78" s="84" t="s">
        <v>543</v>
      </c>
      <c r="Z78" s="101" t="s">
        <v>1240</v>
      </c>
      <c r="AA78" s="84"/>
      <c r="AB78" s="114"/>
      <c r="AC78" s="84"/>
    </row>
    <row r="79" spans="1:29" ht="366.75" customHeight="1" x14ac:dyDescent="0.3">
      <c r="A79" s="84">
        <f t="shared" si="1"/>
        <v>65</v>
      </c>
      <c r="B79" s="270" t="s">
        <v>768</v>
      </c>
      <c r="C79" s="86">
        <v>118</v>
      </c>
      <c r="D79" s="100" t="s">
        <v>611</v>
      </c>
      <c r="E79" s="100">
        <v>48</v>
      </c>
      <c r="F79" s="101" t="s">
        <v>836</v>
      </c>
      <c r="G79" s="100" t="s">
        <v>612</v>
      </c>
      <c r="H79" s="114" t="s">
        <v>616</v>
      </c>
      <c r="I79" s="101">
        <v>1</v>
      </c>
      <c r="J79" s="113" t="s">
        <v>1546</v>
      </c>
      <c r="K79" s="104" t="s">
        <v>613</v>
      </c>
      <c r="L79" s="101" t="s">
        <v>614</v>
      </c>
      <c r="M79" s="101" t="s">
        <v>615</v>
      </c>
      <c r="N79" s="189">
        <v>5</v>
      </c>
      <c r="O79" s="103">
        <v>43342</v>
      </c>
      <c r="P79" s="139">
        <v>43496</v>
      </c>
      <c r="Q79" s="168">
        <v>5</v>
      </c>
      <c r="R79" s="104" t="s">
        <v>1621</v>
      </c>
      <c r="S79" s="84">
        <v>100</v>
      </c>
      <c r="T79" s="98"/>
      <c r="U79" s="105" t="s">
        <v>1016</v>
      </c>
      <c r="V79" s="84"/>
      <c r="W79" s="84"/>
      <c r="X79" s="84"/>
      <c r="Y79" s="84" t="s">
        <v>543</v>
      </c>
      <c r="Z79" s="101" t="s">
        <v>1240</v>
      </c>
      <c r="AA79" s="269"/>
      <c r="AB79" s="162"/>
      <c r="AC79" s="269"/>
    </row>
    <row r="80" spans="1:29" ht="240.75" customHeight="1" x14ac:dyDescent="0.3">
      <c r="A80" s="84">
        <f t="shared" si="1"/>
        <v>66</v>
      </c>
      <c r="B80" s="270" t="s">
        <v>769</v>
      </c>
      <c r="C80" s="86">
        <v>118</v>
      </c>
      <c r="D80" s="100" t="s">
        <v>611</v>
      </c>
      <c r="E80" s="100">
        <v>48</v>
      </c>
      <c r="F80" s="101" t="s">
        <v>836</v>
      </c>
      <c r="G80" s="100" t="s">
        <v>612</v>
      </c>
      <c r="H80" s="114" t="s">
        <v>616</v>
      </c>
      <c r="I80" s="101">
        <v>2</v>
      </c>
      <c r="J80" s="113" t="s">
        <v>1546</v>
      </c>
      <c r="K80" s="104" t="s">
        <v>617</v>
      </c>
      <c r="L80" s="101" t="s">
        <v>618</v>
      </c>
      <c r="M80" s="101" t="s">
        <v>619</v>
      </c>
      <c r="N80" s="189">
        <v>1</v>
      </c>
      <c r="O80" s="103">
        <v>43342</v>
      </c>
      <c r="P80" s="139">
        <v>43663</v>
      </c>
      <c r="Q80" s="168">
        <v>1</v>
      </c>
      <c r="R80" s="104" t="s">
        <v>1622</v>
      </c>
      <c r="S80" s="84">
        <v>100</v>
      </c>
      <c r="T80" s="98"/>
      <c r="U80" s="105" t="s">
        <v>1016</v>
      </c>
      <c r="V80" s="84"/>
      <c r="W80" s="84"/>
      <c r="X80" s="84"/>
      <c r="Y80" s="84" t="s">
        <v>543</v>
      </c>
      <c r="Z80" s="101" t="s">
        <v>1240</v>
      </c>
      <c r="AA80" s="269"/>
      <c r="AB80" s="162"/>
      <c r="AC80" s="269"/>
    </row>
    <row r="81" spans="1:29" ht="196.5" customHeight="1" x14ac:dyDescent="0.3">
      <c r="A81" s="84">
        <f t="shared" si="1"/>
        <v>67</v>
      </c>
      <c r="B81" s="191" t="s">
        <v>770</v>
      </c>
      <c r="C81" s="192">
        <v>118</v>
      </c>
      <c r="D81" s="193" t="s">
        <v>611</v>
      </c>
      <c r="E81" s="193">
        <v>48</v>
      </c>
      <c r="F81" s="194" t="s">
        <v>836</v>
      </c>
      <c r="G81" s="195" t="s">
        <v>612</v>
      </c>
      <c r="H81" s="196" t="s">
        <v>616</v>
      </c>
      <c r="I81" s="194">
        <v>3</v>
      </c>
      <c r="J81" s="197" t="s">
        <v>1546</v>
      </c>
      <c r="K81" s="197" t="s">
        <v>620</v>
      </c>
      <c r="L81" s="194" t="s">
        <v>621</v>
      </c>
      <c r="M81" s="194" t="s">
        <v>622</v>
      </c>
      <c r="N81" s="191">
        <v>1</v>
      </c>
      <c r="O81" s="198">
        <v>43358</v>
      </c>
      <c r="P81" s="199">
        <v>43434</v>
      </c>
      <c r="Q81" s="200">
        <v>1</v>
      </c>
      <c r="R81" s="201" t="s">
        <v>1623</v>
      </c>
      <c r="S81" s="190">
        <v>100</v>
      </c>
      <c r="T81" s="202"/>
      <c r="U81" s="203" t="s">
        <v>1016</v>
      </c>
      <c r="V81" s="190"/>
      <c r="W81" s="190"/>
      <c r="X81" s="190"/>
      <c r="Y81" s="190" t="s">
        <v>543</v>
      </c>
      <c r="Z81" s="194" t="s">
        <v>1240</v>
      </c>
      <c r="AA81" s="269"/>
      <c r="AB81" s="162"/>
      <c r="AC81" s="269"/>
    </row>
    <row r="82" spans="1:29" ht="407.25" customHeight="1" x14ac:dyDescent="0.3">
      <c r="A82" s="84">
        <f t="shared" si="1"/>
        <v>68</v>
      </c>
      <c r="B82" s="270" t="s">
        <v>771</v>
      </c>
      <c r="C82" s="86">
        <v>118</v>
      </c>
      <c r="D82" s="100" t="s">
        <v>611</v>
      </c>
      <c r="E82" s="100">
        <v>48</v>
      </c>
      <c r="F82" s="101" t="s">
        <v>836</v>
      </c>
      <c r="G82" s="100" t="s">
        <v>612</v>
      </c>
      <c r="H82" s="114" t="s">
        <v>616</v>
      </c>
      <c r="I82" s="101">
        <v>4</v>
      </c>
      <c r="J82" s="113" t="s">
        <v>1546</v>
      </c>
      <c r="K82" s="104" t="s">
        <v>837</v>
      </c>
      <c r="L82" s="101" t="s">
        <v>623</v>
      </c>
      <c r="M82" s="101" t="s">
        <v>624</v>
      </c>
      <c r="N82" s="101">
        <v>100</v>
      </c>
      <c r="O82" s="103">
        <v>43525</v>
      </c>
      <c r="P82" s="139">
        <v>43847</v>
      </c>
      <c r="Q82" s="111">
        <v>1</v>
      </c>
      <c r="R82" s="271" t="s">
        <v>1807</v>
      </c>
      <c r="S82" s="84">
        <v>100</v>
      </c>
      <c r="T82" s="98"/>
      <c r="U82" s="105" t="s">
        <v>1544</v>
      </c>
      <c r="V82" s="84"/>
      <c r="W82" s="84"/>
      <c r="X82" s="84"/>
      <c r="Y82" s="84" t="s">
        <v>543</v>
      </c>
      <c r="Z82" s="114" t="s">
        <v>1240</v>
      </c>
      <c r="AA82" s="269" t="s">
        <v>1790</v>
      </c>
      <c r="AB82" s="162"/>
      <c r="AC82" s="269"/>
    </row>
    <row r="83" spans="1:29" ht="163.5" customHeight="1" x14ac:dyDescent="0.3">
      <c r="A83" s="84">
        <f t="shared" si="1"/>
        <v>69</v>
      </c>
      <c r="B83" s="148" t="s">
        <v>772</v>
      </c>
      <c r="C83" s="149">
        <v>118</v>
      </c>
      <c r="D83" s="150" t="s">
        <v>611</v>
      </c>
      <c r="E83" s="150">
        <v>48</v>
      </c>
      <c r="F83" s="161" t="s">
        <v>836</v>
      </c>
      <c r="G83" s="204" t="s">
        <v>612</v>
      </c>
      <c r="H83" s="153" t="s">
        <v>628</v>
      </c>
      <c r="I83" s="153">
        <v>5</v>
      </c>
      <c r="J83" s="154" t="s">
        <v>1546</v>
      </c>
      <c r="K83" s="154" t="s">
        <v>625</v>
      </c>
      <c r="L83" s="153" t="s">
        <v>626</v>
      </c>
      <c r="M83" s="153" t="s">
        <v>627</v>
      </c>
      <c r="N83" s="153">
        <v>1</v>
      </c>
      <c r="O83" s="146">
        <v>43313</v>
      </c>
      <c r="P83" s="157">
        <v>43663</v>
      </c>
      <c r="Q83" s="205">
        <v>1</v>
      </c>
      <c r="R83" s="132" t="s">
        <v>1624</v>
      </c>
      <c r="S83" s="108">
        <v>100</v>
      </c>
      <c r="T83" s="141"/>
      <c r="U83" s="125" t="s">
        <v>1016</v>
      </c>
      <c r="V83" s="108"/>
      <c r="W83" s="108"/>
      <c r="X83" s="108"/>
      <c r="Y83" s="108" t="s">
        <v>543</v>
      </c>
      <c r="Z83" s="161" t="s">
        <v>1240</v>
      </c>
      <c r="AA83" s="269"/>
      <c r="AB83" s="162"/>
      <c r="AC83" s="269"/>
    </row>
    <row r="84" spans="1:29" ht="168" customHeight="1" x14ac:dyDescent="0.3">
      <c r="A84" s="84">
        <f t="shared" si="1"/>
        <v>70</v>
      </c>
      <c r="B84" s="270" t="s">
        <v>773</v>
      </c>
      <c r="C84" s="86">
        <v>118</v>
      </c>
      <c r="D84" s="100" t="s">
        <v>611</v>
      </c>
      <c r="E84" s="100">
        <v>48</v>
      </c>
      <c r="F84" s="101" t="s">
        <v>836</v>
      </c>
      <c r="G84" s="188" t="s">
        <v>629</v>
      </c>
      <c r="H84" s="114" t="s">
        <v>628</v>
      </c>
      <c r="I84" s="114">
        <v>1</v>
      </c>
      <c r="J84" s="113" t="s">
        <v>1625</v>
      </c>
      <c r="K84" s="113" t="s">
        <v>630</v>
      </c>
      <c r="L84" s="114" t="s">
        <v>631</v>
      </c>
      <c r="M84" s="113" t="s">
        <v>632</v>
      </c>
      <c r="N84" s="114">
        <v>1</v>
      </c>
      <c r="O84" s="103">
        <v>43313</v>
      </c>
      <c r="P84" s="139">
        <v>43663</v>
      </c>
      <c r="Q84" s="168">
        <v>1</v>
      </c>
      <c r="R84" s="104" t="s">
        <v>1626</v>
      </c>
      <c r="S84" s="84">
        <v>100</v>
      </c>
      <c r="T84" s="98"/>
      <c r="U84" s="105" t="s">
        <v>1016</v>
      </c>
      <c r="V84" s="84"/>
      <c r="W84" s="84"/>
      <c r="X84" s="84"/>
      <c r="Y84" s="84" t="s">
        <v>543</v>
      </c>
      <c r="Z84" s="101" t="s">
        <v>1240</v>
      </c>
      <c r="AA84" s="269"/>
      <c r="AB84" s="162"/>
      <c r="AC84" s="269"/>
    </row>
    <row r="85" spans="1:29" ht="250.5" customHeight="1" x14ac:dyDescent="0.3">
      <c r="A85" s="84">
        <f t="shared" si="1"/>
        <v>71</v>
      </c>
      <c r="B85" s="191" t="s">
        <v>774</v>
      </c>
      <c r="C85" s="192">
        <v>118</v>
      </c>
      <c r="D85" s="193" t="s">
        <v>611</v>
      </c>
      <c r="E85" s="193">
        <v>48</v>
      </c>
      <c r="F85" s="194" t="s">
        <v>836</v>
      </c>
      <c r="G85" s="195" t="s">
        <v>629</v>
      </c>
      <c r="H85" s="196" t="s">
        <v>628</v>
      </c>
      <c r="I85" s="196">
        <v>2</v>
      </c>
      <c r="J85" s="197" t="s">
        <v>1625</v>
      </c>
      <c r="K85" s="197" t="s">
        <v>633</v>
      </c>
      <c r="L85" s="196" t="s">
        <v>634</v>
      </c>
      <c r="M85" s="197" t="s">
        <v>635</v>
      </c>
      <c r="N85" s="196">
        <v>100</v>
      </c>
      <c r="O85" s="198">
        <v>43313</v>
      </c>
      <c r="P85" s="199">
        <v>43663</v>
      </c>
      <c r="Q85" s="196">
        <v>100</v>
      </c>
      <c r="R85" s="201" t="s">
        <v>1627</v>
      </c>
      <c r="S85" s="190">
        <v>100</v>
      </c>
      <c r="T85" s="202"/>
      <c r="U85" s="203" t="s">
        <v>1236</v>
      </c>
      <c r="V85" s="190"/>
      <c r="W85" s="190"/>
      <c r="X85" s="190"/>
      <c r="Y85" s="190" t="s">
        <v>543</v>
      </c>
      <c r="Z85" s="194" t="s">
        <v>1240</v>
      </c>
      <c r="AA85" s="269"/>
      <c r="AB85" s="162"/>
      <c r="AC85" s="269"/>
    </row>
    <row r="86" spans="1:29" ht="409.6" customHeight="1" x14ac:dyDescent="0.3">
      <c r="A86" s="84">
        <f t="shared" si="1"/>
        <v>72</v>
      </c>
      <c r="B86" s="270" t="s">
        <v>775</v>
      </c>
      <c r="C86" s="86">
        <v>118</v>
      </c>
      <c r="D86" s="100" t="s">
        <v>611</v>
      </c>
      <c r="E86" s="100">
        <v>48</v>
      </c>
      <c r="F86" s="101" t="s">
        <v>836</v>
      </c>
      <c r="G86" s="100" t="s">
        <v>636</v>
      </c>
      <c r="H86" s="114" t="s">
        <v>1</v>
      </c>
      <c r="I86" s="100">
        <v>1</v>
      </c>
      <c r="J86" s="113" t="s">
        <v>1791</v>
      </c>
      <c r="K86" s="113" t="s">
        <v>1023</v>
      </c>
      <c r="L86" s="101" t="s">
        <v>1017</v>
      </c>
      <c r="M86" s="101" t="s">
        <v>1018</v>
      </c>
      <c r="N86" s="100">
        <v>100</v>
      </c>
      <c r="O86" s="103">
        <v>43313</v>
      </c>
      <c r="P86" s="139">
        <v>43846</v>
      </c>
      <c r="Q86" s="111">
        <v>0.43</v>
      </c>
      <c r="R86" s="115" t="s">
        <v>1806</v>
      </c>
      <c r="S86" s="84">
        <v>100</v>
      </c>
      <c r="T86" s="98"/>
      <c r="U86" s="105" t="s">
        <v>1786</v>
      </c>
      <c r="V86" s="84"/>
      <c r="W86" s="84"/>
      <c r="X86" s="84"/>
      <c r="Y86" s="84" t="s">
        <v>543</v>
      </c>
      <c r="Z86" s="101" t="s">
        <v>1240</v>
      </c>
      <c r="AA86" s="84">
        <v>1</v>
      </c>
      <c r="AB86" s="114" t="s">
        <v>1</v>
      </c>
      <c r="AC86" s="84" t="s">
        <v>1796</v>
      </c>
    </row>
    <row r="87" spans="1:29" ht="196.5" customHeight="1" x14ac:dyDescent="0.3">
      <c r="A87" s="84">
        <f t="shared" si="1"/>
        <v>73</v>
      </c>
      <c r="B87" s="148" t="s">
        <v>776</v>
      </c>
      <c r="C87" s="149">
        <v>118</v>
      </c>
      <c r="D87" s="150" t="s">
        <v>611</v>
      </c>
      <c r="E87" s="150">
        <v>48</v>
      </c>
      <c r="F87" s="161" t="s">
        <v>836</v>
      </c>
      <c r="G87" s="204" t="s">
        <v>637</v>
      </c>
      <c r="H87" s="153" t="s">
        <v>7</v>
      </c>
      <c r="I87" s="108">
        <v>1</v>
      </c>
      <c r="J87" s="154" t="s">
        <v>1628</v>
      </c>
      <c r="K87" s="159" t="s">
        <v>638</v>
      </c>
      <c r="L87" s="159" t="s">
        <v>639</v>
      </c>
      <c r="M87" s="161" t="s">
        <v>640</v>
      </c>
      <c r="N87" s="206">
        <v>1</v>
      </c>
      <c r="O87" s="146">
        <v>43313</v>
      </c>
      <c r="P87" s="157">
        <v>43404</v>
      </c>
      <c r="Q87" s="205">
        <v>1</v>
      </c>
      <c r="R87" s="132" t="s">
        <v>1629</v>
      </c>
      <c r="S87" s="108">
        <v>100</v>
      </c>
      <c r="T87" s="141"/>
      <c r="U87" s="125" t="s">
        <v>1016</v>
      </c>
      <c r="V87" s="108"/>
      <c r="W87" s="108"/>
      <c r="X87" s="108"/>
      <c r="Y87" s="108" t="s">
        <v>543</v>
      </c>
      <c r="Z87" s="161" t="s">
        <v>1240</v>
      </c>
      <c r="AA87" s="269"/>
      <c r="AB87" s="162"/>
      <c r="AC87" s="269"/>
    </row>
    <row r="88" spans="1:29" ht="281.25" x14ac:dyDescent="0.3">
      <c r="A88" s="84">
        <f t="shared" si="1"/>
        <v>74</v>
      </c>
      <c r="B88" s="270" t="s">
        <v>777</v>
      </c>
      <c r="C88" s="86">
        <v>118</v>
      </c>
      <c r="D88" s="100" t="s">
        <v>611</v>
      </c>
      <c r="E88" s="100">
        <v>48</v>
      </c>
      <c r="F88" s="101" t="s">
        <v>836</v>
      </c>
      <c r="G88" s="100" t="s">
        <v>637</v>
      </c>
      <c r="H88" s="114" t="s">
        <v>7</v>
      </c>
      <c r="I88" s="84">
        <v>2</v>
      </c>
      <c r="J88" s="113" t="s">
        <v>1628</v>
      </c>
      <c r="K88" s="26" t="s">
        <v>1630</v>
      </c>
      <c r="L88" s="26" t="s">
        <v>641</v>
      </c>
      <c r="M88" s="101" t="s">
        <v>642</v>
      </c>
      <c r="N88" s="101">
        <v>100</v>
      </c>
      <c r="O88" s="103">
        <v>43359</v>
      </c>
      <c r="P88" s="139">
        <v>43585</v>
      </c>
      <c r="Q88" s="111">
        <v>1</v>
      </c>
      <c r="R88" s="104" t="s">
        <v>1631</v>
      </c>
      <c r="S88" s="84">
        <v>100</v>
      </c>
      <c r="T88" s="98"/>
      <c r="U88" s="105" t="s">
        <v>1024</v>
      </c>
      <c r="V88" s="84"/>
      <c r="W88" s="84"/>
      <c r="X88" s="84"/>
      <c r="Y88" s="84" t="s">
        <v>543</v>
      </c>
      <c r="Z88" s="101" t="s">
        <v>1240</v>
      </c>
      <c r="AA88" s="269"/>
      <c r="AB88" s="162"/>
      <c r="AC88" s="269"/>
    </row>
    <row r="89" spans="1:29" ht="399.75" customHeight="1" x14ac:dyDescent="0.3">
      <c r="A89" s="84">
        <f t="shared" si="1"/>
        <v>75</v>
      </c>
      <c r="B89" s="270" t="s">
        <v>778</v>
      </c>
      <c r="C89" s="86">
        <v>118</v>
      </c>
      <c r="D89" s="100" t="s">
        <v>611</v>
      </c>
      <c r="E89" s="100">
        <v>48</v>
      </c>
      <c r="F89" s="101" t="s">
        <v>836</v>
      </c>
      <c r="G89" s="100" t="s">
        <v>637</v>
      </c>
      <c r="H89" s="114" t="s">
        <v>7</v>
      </c>
      <c r="I89" s="84">
        <v>3</v>
      </c>
      <c r="J89" s="113" t="s">
        <v>1628</v>
      </c>
      <c r="K89" s="26" t="s">
        <v>643</v>
      </c>
      <c r="L89" s="26" t="s">
        <v>644</v>
      </c>
      <c r="M89" s="101" t="s">
        <v>645</v>
      </c>
      <c r="N89" s="101">
        <v>100</v>
      </c>
      <c r="O89" s="103">
        <v>43344</v>
      </c>
      <c r="P89" s="139">
        <v>43585</v>
      </c>
      <c r="Q89" s="111">
        <v>1</v>
      </c>
      <c r="R89" s="104" t="s">
        <v>1632</v>
      </c>
      <c r="S89" s="84">
        <v>100</v>
      </c>
      <c r="T89" s="98"/>
      <c r="U89" s="105" t="s">
        <v>1024</v>
      </c>
      <c r="V89" s="84"/>
      <c r="W89" s="84"/>
      <c r="X89" s="84"/>
      <c r="Y89" s="84" t="s">
        <v>543</v>
      </c>
      <c r="Z89" s="101" t="s">
        <v>1240</v>
      </c>
      <c r="AA89" s="269"/>
      <c r="AB89" s="162"/>
      <c r="AC89" s="269"/>
    </row>
    <row r="90" spans="1:29" ht="304.5" customHeight="1" x14ac:dyDescent="0.3">
      <c r="A90" s="84">
        <f t="shared" si="1"/>
        <v>76</v>
      </c>
      <c r="B90" s="270" t="s">
        <v>779</v>
      </c>
      <c r="C90" s="86">
        <v>118</v>
      </c>
      <c r="D90" s="100" t="s">
        <v>611</v>
      </c>
      <c r="E90" s="100">
        <v>48</v>
      </c>
      <c r="F90" s="101" t="s">
        <v>836</v>
      </c>
      <c r="G90" s="100" t="s">
        <v>646</v>
      </c>
      <c r="H90" s="114" t="s">
        <v>1</v>
      </c>
      <c r="I90" s="100">
        <v>1</v>
      </c>
      <c r="J90" s="113" t="s">
        <v>1633</v>
      </c>
      <c r="K90" s="114" t="s">
        <v>647</v>
      </c>
      <c r="L90" s="114" t="s">
        <v>648</v>
      </c>
      <c r="M90" s="114" t="s">
        <v>649</v>
      </c>
      <c r="N90" s="100">
        <v>1</v>
      </c>
      <c r="O90" s="103">
        <v>43313</v>
      </c>
      <c r="P90" s="139">
        <v>43663</v>
      </c>
      <c r="Q90" s="168">
        <v>1</v>
      </c>
      <c r="R90" s="104" t="s">
        <v>1634</v>
      </c>
      <c r="S90" s="84">
        <v>100</v>
      </c>
      <c r="T90" s="98"/>
      <c r="U90" s="105" t="s">
        <v>1236</v>
      </c>
      <c r="V90" s="84"/>
      <c r="W90" s="84"/>
      <c r="X90" s="84"/>
      <c r="Y90" s="84" t="s">
        <v>543</v>
      </c>
      <c r="Z90" s="101" t="s">
        <v>1240</v>
      </c>
      <c r="AA90" s="269"/>
      <c r="AB90" s="162"/>
      <c r="AC90" s="269"/>
    </row>
    <row r="91" spans="1:29" ht="256.5" customHeight="1" x14ac:dyDescent="0.3">
      <c r="A91" s="84">
        <f t="shared" si="1"/>
        <v>77</v>
      </c>
      <c r="B91" s="270" t="s">
        <v>780</v>
      </c>
      <c r="C91" s="86">
        <v>118</v>
      </c>
      <c r="D91" s="100" t="s">
        <v>611</v>
      </c>
      <c r="E91" s="100">
        <v>48</v>
      </c>
      <c r="F91" s="101" t="s">
        <v>836</v>
      </c>
      <c r="G91" s="100" t="s">
        <v>646</v>
      </c>
      <c r="H91" s="114" t="s">
        <v>1</v>
      </c>
      <c r="I91" s="100">
        <v>2</v>
      </c>
      <c r="J91" s="113" t="s">
        <v>1633</v>
      </c>
      <c r="K91" s="114" t="s">
        <v>1635</v>
      </c>
      <c r="L91" s="84" t="s">
        <v>650</v>
      </c>
      <c r="M91" s="114" t="s">
        <v>651</v>
      </c>
      <c r="N91" s="100">
        <v>1</v>
      </c>
      <c r="O91" s="103">
        <v>43313</v>
      </c>
      <c r="P91" s="139">
        <v>43663</v>
      </c>
      <c r="Q91" s="168">
        <v>1</v>
      </c>
      <c r="R91" s="104" t="s">
        <v>1636</v>
      </c>
      <c r="S91" s="84">
        <v>100</v>
      </c>
      <c r="T91" s="98"/>
      <c r="U91" s="105" t="s">
        <v>1236</v>
      </c>
      <c r="V91" s="84"/>
      <c r="W91" s="84"/>
      <c r="X91" s="84"/>
      <c r="Y91" s="84" t="s">
        <v>543</v>
      </c>
      <c r="Z91" s="101" t="s">
        <v>1240</v>
      </c>
      <c r="AA91" s="269"/>
      <c r="AB91" s="162"/>
      <c r="AC91" s="269"/>
    </row>
    <row r="92" spans="1:29" ht="362.25" customHeight="1" x14ac:dyDescent="0.3">
      <c r="A92" s="84">
        <f t="shared" si="1"/>
        <v>78</v>
      </c>
      <c r="B92" s="270" t="s">
        <v>781</v>
      </c>
      <c r="C92" s="86">
        <v>118</v>
      </c>
      <c r="D92" s="100" t="s">
        <v>611</v>
      </c>
      <c r="E92" s="100">
        <v>48</v>
      </c>
      <c r="F92" s="101" t="s">
        <v>836</v>
      </c>
      <c r="G92" s="100" t="s">
        <v>646</v>
      </c>
      <c r="H92" s="114" t="s">
        <v>1</v>
      </c>
      <c r="I92" s="100">
        <v>3</v>
      </c>
      <c r="J92" s="113" t="s">
        <v>1633</v>
      </c>
      <c r="K92" s="114" t="s">
        <v>652</v>
      </c>
      <c r="L92" s="114" t="s">
        <v>653</v>
      </c>
      <c r="M92" s="114" t="s">
        <v>654</v>
      </c>
      <c r="N92" s="100">
        <v>100</v>
      </c>
      <c r="O92" s="103">
        <v>43313</v>
      </c>
      <c r="P92" s="139">
        <v>43663</v>
      </c>
      <c r="Q92" s="111">
        <v>1</v>
      </c>
      <c r="R92" s="104" t="s">
        <v>1637</v>
      </c>
      <c r="S92" s="84">
        <v>100</v>
      </c>
      <c r="T92" s="98"/>
      <c r="U92" s="105" t="s">
        <v>1236</v>
      </c>
      <c r="V92" s="84"/>
      <c r="W92" s="84"/>
      <c r="X92" s="84"/>
      <c r="Y92" s="84" t="s">
        <v>543</v>
      </c>
      <c r="Z92" s="101" t="s">
        <v>1240</v>
      </c>
      <c r="AA92" s="269"/>
      <c r="AB92" s="162"/>
      <c r="AC92" s="269"/>
    </row>
    <row r="93" spans="1:29" ht="252" customHeight="1" x14ac:dyDescent="0.3">
      <c r="A93" s="84">
        <f t="shared" si="1"/>
        <v>79</v>
      </c>
      <c r="B93" s="270" t="s">
        <v>782</v>
      </c>
      <c r="C93" s="86">
        <v>118</v>
      </c>
      <c r="D93" s="100" t="s">
        <v>611</v>
      </c>
      <c r="E93" s="100">
        <v>48</v>
      </c>
      <c r="F93" s="101" t="s">
        <v>836</v>
      </c>
      <c r="G93" s="100" t="s">
        <v>655</v>
      </c>
      <c r="H93" s="114" t="s">
        <v>1</v>
      </c>
      <c r="I93" s="100">
        <v>1</v>
      </c>
      <c r="J93" s="113" t="s">
        <v>1303</v>
      </c>
      <c r="K93" s="114" t="s">
        <v>656</v>
      </c>
      <c r="L93" s="114" t="s">
        <v>648</v>
      </c>
      <c r="M93" s="114" t="s">
        <v>649</v>
      </c>
      <c r="N93" s="100">
        <v>1</v>
      </c>
      <c r="O93" s="103">
        <v>43313</v>
      </c>
      <c r="P93" s="139">
        <v>43663</v>
      </c>
      <c r="Q93" s="168">
        <v>1</v>
      </c>
      <c r="R93" s="26" t="s">
        <v>1638</v>
      </c>
      <c r="S93" s="84">
        <v>100</v>
      </c>
      <c r="T93" s="98"/>
      <c r="U93" s="105" t="s">
        <v>1236</v>
      </c>
      <c r="V93" s="84"/>
      <c r="W93" s="84"/>
      <c r="X93" s="84"/>
      <c r="Y93" s="84" t="s">
        <v>543</v>
      </c>
      <c r="Z93" s="101" t="s">
        <v>1240</v>
      </c>
      <c r="AA93" s="269"/>
      <c r="AB93" s="162"/>
      <c r="AC93" s="269"/>
    </row>
    <row r="94" spans="1:29" ht="247.5" customHeight="1" x14ac:dyDescent="0.3">
      <c r="A94" s="84">
        <f t="shared" si="1"/>
        <v>80</v>
      </c>
      <c r="B94" s="270" t="s">
        <v>783</v>
      </c>
      <c r="C94" s="86">
        <v>118</v>
      </c>
      <c r="D94" s="100" t="s">
        <v>611</v>
      </c>
      <c r="E94" s="100">
        <v>48</v>
      </c>
      <c r="F94" s="101" t="s">
        <v>836</v>
      </c>
      <c r="G94" s="114" t="s">
        <v>655</v>
      </c>
      <c r="H94" s="114" t="s">
        <v>1</v>
      </c>
      <c r="I94" s="114">
        <v>2</v>
      </c>
      <c r="J94" s="113" t="s">
        <v>1303</v>
      </c>
      <c r="K94" s="114" t="s">
        <v>657</v>
      </c>
      <c r="L94" s="114" t="s">
        <v>658</v>
      </c>
      <c r="M94" s="114" t="s">
        <v>659</v>
      </c>
      <c r="N94" s="114">
        <v>1</v>
      </c>
      <c r="O94" s="103">
        <v>43313</v>
      </c>
      <c r="P94" s="139">
        <v>43663</v>
      </c>
      <c r="Q94" s="114">
        <v>1</v>
      </c>
      <c r="R94" s="26" t="s">
        <v>1639</v>
      </c>
      <c r="S94" s="84">
        <v>100</v>
      </c>
      <c r="T94" s="98"/>
      <c r="U94" s="105" t="s">
        <v>1236</v>
      </c>
      <c r="V94" s="84"/>
      <c r="W94" s="84"/>
      <c r="X94" s="84"/>
      <c r="Y94" s="84" t="s">
        <v>543</v>
      </c>
      <c r="Z94" s="101" t="s">
        <v>1240</v>
      </c>
      <c r="AA94" s="269"/>
      <c r="AB94" s="162"/>
      <c r="AC94" s="269"/>
    </row>
    <row r="95" spans="1:29" ht="409.5" customHeight="1" x14ac:dyDescent="0.3">
      <c r="A95" s="84">
        <f t="shared" si="1"/>
        <v>81</v>
      </c>
      <c r="B95" s="270" t="s">
        <v>784</v>
      </c>
      <c r="C95" s="86">
        <v>118</v>
      </c>
      <c r="D95" s="100" t="s">
        <v>611</v>
      </c>
      <c r="E95" s="100">
        <v>48</v>
      </c>
      <c r="F95" s="101" t="s">
        <v>836</v>
      </c>
      <c r="G95" s="114" t="s">
        <v>655</v>
      </c>
      <c r="H95" s="114" t="s">
        <v>1</v>
      </c>
      <c r="I95" s="114">
        <v>3</v>
      </c>
      <c r="J95" s="113" t="s">
        <v>1303</v>
      </c>
      <c r="K95" s="114" t="s">
        <v>660</v>
      </c>
      <c r="L95" s="114" t="s">
        <v>661</v>
      </c>
      <c r="M95" s="143" t="s">
        <v>1019</v>
      </c>
      <c r="N95" s="100">
        <v>100</v>
      </c>
      <c r="O95" s="103">
        <v>43313</v>
      </c>
      <c r="P95" s="139">
        <v>43846</v>
      </c>
      <c r="Q95" s="100">
        <v>100</v>
      </c>
      <c r="R95" s="26" t="s">
        <v>1808</v>
      </c>
      <c r="S95" s="84">
        <v>100</v>
      </c>
      <c r="T95" s="98"/>
      <c r="U95" s="105" t="s">
        <v>1299</v>
      </c>
      <c r="V95" s="84"/>
      <c r="W95" s="84"/>
      <c r="X95" s="84"/>
      <c r="Y95" s="84" t="s">
        <v>543</v>
      </c>
      <c r="Z95" s="114" t="s">
        <v>1240</v>
      </c>
      <c r="AA95" s="269" t="s">
        <v>1790</v>
      </c>
      <c r="AB95" s="162"/>
      <c r="AC95" s="269"/>
    </row>
    <row r="96" spans="1:29" ht="164.25" customHeight="1" x14ac:dyDescent="0.3">
      <c r="A96" s="84">
        <f t="shared" si="1"/>
        <v>82</v>
      </c>
      <c r="B96" s="270" t="s">
        <v>785</v>
      </c>
      <c r="C96" s="86">
        <v>118</v>
      </c>
      <c r="D96" s="100" t="s">
        <v>611</v>
      </c>
      <c r="E96" s="100">
        <v>48</v>
      </c>
      <c r="F96" s="101" t="s">
        <v>836</v>
      </c>
      <c r="G96" s="100" t="s">
        <v>662</v>
      </c>
      <c r="H96" s="114" t="s">
        <v>1</v>
      </c>
      <c r="I96" s="100">
        <v>1</v>
      </c>
      <c r="J96" s="113" t="s">
        <v>1640</v>
      </c>
      <c r="K96" s="114" t="s">
        <v>663</v>
      </c>
      <c r="L96" s="84" t="s">
        <v>631</v>
      </c>
      <c r="M96" s="84" t="s">
        <v>659</v>
      </c>
      <c r="N96" s="100">
        <v>1</v>
      </c>
      <c r="O96" s="103">
        <v>43313</v>
      </c>
      <c r="P96" s="139">
        <v>43663</v>
      </c>
      <c r="Q96" s="168">
        <v>1</v>
      </c>
      <c r="R96" s="104" t="s">
        <v>1641</v>
      </c>
      <c r="S96" s="84">
        <v>100</v>
      </c>
      <c r="T96" s="98"/>
      <c r="U96" s="105" t="s">
        <v>1016</v>
      </c>
      <c r="V96" s="84"/>
      <c r="W96" s="84"/>
      <c r="X96" s="84"/>
      <c r="Y96" s="84" t="s">
        <v>543</v>
      </c>
      <c r="Z96" s="101" t="s">
        <v>1240</v>
      </c>
      <c r="AA96" s="269"/>
      <c r="AB96" s="162"/>
      <c r="AC96" s="269"/>
    </row>
    <row r="97" spans="1:29" ht="287.25" customHeight="1" x14ac:dyDescent="0.3">
      <c r="A97" s="84">
        <f t="shared" si="1"/>
        <v>83</v>
      </c>
      <c r="B97" s="270" t="s">
        <v>786</v>
      </c>
      <c r="C97" s="86">
        <v>118</v>
      </c>
      <c r="D97" s="100" t="s">
        <v>611</v>
      </c>
      <c r="E97" s="100">
        <v>48</v>
      </c>
      <c r="F97" s="101" t="s">
        <v>836</v>
      </c>
      <c r="G97" s="100" t="s">
        <v>662</v>
      </c>
      <c r="H97" s="114" t="s">
        <v>1</v>
      </c>
      <c r="I97" s="207">
        <v>2</v>
      </c>
      <c r="J97" s="113" t="s">
        <v>1640</v>
      </c>
      <c r="K97" s="114" t="s">
        <v>664</v>
      </c>
      <c r="L97" s="207" t="s">
        <v>665</v>
      </c>
      <c r="M97" s="207" t="s">
        <v>666</v>
      </c>
      <c r="N97" s="207">
        <v>1</v>
      </c>
      <c r="O97" s="103">
        <v>43313</v>
      </c>
      <c r="P97" s="139">
        <v>43663</v>
      </c>
      <c r="Q97" s="168">
        <v>1</v>
      </c>
      <c r="R97" s="26" t="s">
        <v>1642</v>
      </c>
      <c r="S97" s="84">
        <v>100</v>
      </c>
      <c r="T97" s="98"/>
      <c r="U97" s="105" t="s">
        <v>1236</v>
      </c>
      <c r="V97" s="84"/>
      <c r="W97" s="84"/>
      <c r="X97" s="84"/>
      <c r="Y97" s="84" t="s">
        <v>543</v>
      </c>
      <c r="Z97" s="101" t="s">
        <v>1240</v>
      </c>
      <c r="AA97" s="269"/>
      <c r="AB97" s="162"/>
      <c r="AC97" s="269"/>
    </row>
    <row r="98" spans="1:29" ht="408.75" customHeight="1" x14ac:dyDescent="0.3">
      <c r="A98" s="84">
        <f t="shared" si="1"/>
        <v>84</v>
      </c>
      <c r="B98" s="270" t="s">
        <v>787</v>
      </c>
      <c r="C98" s="86">
        <v>118</v>
      </c>
      <c r="D98" s="100" t="s">
        <v>611</v>
      </c>
      <c r="E98" s="100">
        <v>48</v>
      </c>
      <c r="F98" s="101" t="s">
        <v>836</v>
      </c>
      <c r="G98" s="100" t="s">
        <v>667</v>
      </c>
      <c r="H98" s="114" t="s">
        <v>670</v>
      </c>
      <c r="I98" s="114">
        <v>1</v>
      </c>
      <c r="J98" s="113" t="s">
        <v>1643</v>
      </c>
      <c r="K98" s="113" t="s">
        <v>1644</v>
      </c>
      <c r="L98" s="113" t="s">
        <v>668</v>
      </c>
      <c r="M98" s="114" t="s">
        <v>669</v>
      </c>
      <c r="N98" s="84">
        <v>100</v>
      </c>
      <c r="O98" s="103">
        <v>43313</v>
      </c>
      <c r="P98" s="139">
        <v>43663</v>
      </c>
      <c r="Q98" s="111">
        <v>1</v>
      </c>
      <c r="R98" s="104" t="s">
        <v>1645</v>
      </c>
      <c r="S98" s="84">
        <v>100</v>
      </c>
      <c r="T98" s="98"/>
      <c r="U98" s="105" t="s">
        <v>1284</v>
      </c>
      <c r="V98" s="84"/>
      <c r="W98" s="84"/>
      <c r="X98" s="84"/>
      <c r="Y98" s="84" t="s">
        <v>543</v>
      </c>
      <c r="Z98" s="114" t="s">
        <v>1240</v>
      </c>
      <c r="AA98" s="269"/>
      <c r="AB98" s="162"/>
      <c r="AC98" s="269"/>
    </row>
    <row r="99" spans="1:29" ht="242.25" customHeight="1" x14ac:dyDescent="0.3">
      <c r="A99" s="84">
        <f t="shared" si="1"/>
        <v>85</v>
      </c>
      <c r="B99" s="270" t="s">
        <v>788</v>
      </c>
      <c r="C99" s="86">
        <v>118</v>
      </c>
      <c r="D99" s="100" t="s">
        <v>611</v>
      </c>
      <c r="E99" s="100">
        <v>48</v>
      </c>
      <c r="F99" s="101" t="s">
        <v>836</v>
      </c>
      <c r="G99" s="100" t="s">
        <v>671</v>
      </c>
      <c r="H99" s="114" t="s">
        <v>672</v>
      </c>
      <c r="I99" s="207">
        <v>1</v>
      </c>
      <c r="J99" s="113" t="s">
        <v>1646</v>
      </c>
      <c r="K99" s="208" t="s">
        <v>934</v>
      </c>
      <c r="L99" s="207" t="s">
        <v>829</v>
      </c>
      <c r="M99" s="207" t="s">
        <v>935</v>
      </c>
      <c r="N99" s="175">
        <v>12</v>
      </c>
      <c r="O99" s="103">
        <v>43313</v>
      </c>
      <c r="P99" s="139">
        <v>43496</v>
      </c>
      <c r="Q99" s="168">
        <v>12</v>
      </c>
      <c r="R99" s="104" t="s">
        <v>1647</v>
      </c>
      <c r="S99" s="84">
        <v>100</v>
      </c>
      <c r="T99" s="98"/>
      <c r="U99" s="105" t="s">
        <v>1024</v>
      </c>
      <c r="V99" s="84"/>
      <c r="W99" s="84"/>
      <c r="X99" s="84"/>
      <c r="Y99" s="84" t="s">
        <v>543</v>
      </c>
      <c r="Z99" s="101" t="s">
        <v>1240</v>
      </c>
      <c r="AA99" s="269"/>
      <c r="AB99" s="162"/>
      <c r="AC99" s="269"/>
    </row>
    <row r="100" spans="1:29" ht="250.5" customHeight="1" x14ac:dyDescent="0.3">
      <c r="A100" s="84">
        <f t="shared" si="1"/>
        <v>86</v>
      </c>
      <c r="B100" s="270" t="s">
        <v>789</v>
      </c>
      <c r="C100" s="86">
        <v>118</v>
      </c>
      <c r="D100" s="100" t="s">
        <v>611</v>
      </c>
      <c r="E100" s="100">
        <v>48</v>
      </c>
      <c r="F100" s="101" t="s">
        <v>836</v>
      </c>
      <c r="G100" s="100" t="s">
        <v>673</v>
      </c>
      <c r="H100" s="114" t="s">
        <v>672</v>
      </c>
      <c r="I100" s="207">
        <v>1</v>
      </c>
      <c r="J100" s="113" t="s">
        <v>1648</v>
      </c>
      <c r="K100" s="208" t="s">
        <v>936</v>
      </c>
      <c r="L100" s="207" t="s">
        <v>829</v>
      </c>
      <c r="M100" s="207" t="s">
        <v>935</v>
      </c>
      <c r="N100" s="175">
        <v>12</v>
      </c>
      <c r="O100" s="103">
        <v>43313</v>
      </c>
      <c r="P100" s="139">
        <v>43496</v>
      </c>
      <c r="Q100" s="168">
        <v>12</v>
      </c>
      <c r="R100" s="104" t="s">
        <v>1649</v>
      </c>
      <c r="S100" s="84">
        <v>100</v>
      </c>
      <c r="T100" s="98"/>
      <c r="U100" s="105" t="s">
        <v>1024</v>
      </c>
      <c r="V100" s="84"/>
      <c r="W100" s="84"/>
      <c r="X100" s="84"/>
      <c r="Y100" s="84" t="s">
        <v>543</v>
      </c>
      <c r="Z100" s="101" t="s">
        <v>1240</v>
      </c>
      <c r="AA100" s="269"/>
      <c r="AB100" s="162"/>
      <c r="AC100" s="269"/>
    </row>
    <row r="101" spans="1:29" ht="133.5" customHeight="1" x14ac:dyDescent="0.3">
      <c r="A101" s="84">
        <f t="shared" si="1"/>
        <v>87</v>
      </c>
      <c r="B101" s="270" t="s">
        <v>790</v>
      </c>
      <c r="C101" s="86">
        <v>118</v>
      </c>
      <c r="D101" s="100" t="s">
        <v>611</v>
      </c>
      <c r="E101" s="100">
        <v>48</v>
      </c>
      <c r="F101" s="101" t="s">
        <v>836</v>
      </c>
      <c r="G101" s="100" t="s">
        <v>674</v>
      </c>
      <c r="H101" s="114" t="s">
        <v>678</v>
      </c>
      <c r="I101" s="100">
        <v>1</v>
      </c>
      <c r="J101" s="113" t="s">
        <v>1650</v>
      </c>
      <c r="K101" s="114" t="s">
        <v>675</v>
      </c>
      <c r="L101" s="114" t="s">
        <v>676</v>
      </c>
      <c r="M101" s="114" t="s">
        <v>677</v>
      </c>
      <c r="N101" s="100">
        <v>1</v>
      </c>
      <c r="O101" s="103">
        <v>43313</v>
      </c>
      <c r="P101" s="139">
        <v>43663</v>
      </c>
      <c r="Q101" s="168">
        <v>1</v>
      </c>
      <c r="R101" s="104" t="s">
        <v>1651</v>
      </c>
      <c r="S101" s="84">
        <v>100</v>
      </c>
      <c r="T101" s="98"/>
      <c r="U101" s="105" t="s">
        <v>1016</v>
      </c>
      <c r="V101" s="84"/>
      <c r="W101" s="84"/>
      <c r="X101" s="84"/>
      <c r="Y101" s="84" t="s">
        <v>543</v>
      </c>
      <c r="Z101" s="101" t="s">
        <v>1240</v>
      </c>
      <c r="AA101" s="269"/>
      <c r="AB101" s="162"/>
      <c r="AC101" s="269"/>
    </row>
    <row r="102" spans="1:29" ht="165" customHeight="1" x14ac:dyDescent="0.3">
      <c r="A102" s="84">
        <f t="shared" si="1"/>
        <v>88</v>
      </c>
      <c r="B102" s="270" t="s">
        <v>791</v>
      </c>
      <c r="C102" s="86">
        <v>118</v>
      </c>
      <c r="D102" s="100" t="s">
        <v>611</v>
      </c>
      <c r="E102" s="100">
        <v>48</v>
      </c>
      <c r="F102" s="101" t="s">
        <v>836</v>
      </c>
      <c r="G102" s="100" t="s">
        <v>679</v>
      </c>
      <c r="H102" s="114" t="s">
        <v>678</v>
      </c>
      <c r="I102" s="100">
        <v>1</v>
      </c>
      <c r="J102" s="113" t="s">
        <v>1652</v>
      </c>
      <c r="K102" s="114" t="s">
        <v>675</v>
      </c>
      <c r="L102" s="114" t="s">
        <v>676</v>
      </c>
      <c r="M102" s="114" t="s">
        <v>677</v>
      </c>
      <c r="N102" s="100">
        <v>1</v>
      </c>
      <c r="O102" s="103">
        <v>43313</v>
      </c>
      <c r="P102" s="139">
        <v>43663</v>
      </c>
      <c r="Q102" s="168">
        <v>1</v>
      </c>
      <c r="R102" s="104" t="s">
        <v>1653</v>
      </c>
      <c r="S102" s="84">
        <v>100</v>
      </c>
      <c r="T102" s="98"/>
      <c r="U102" s="105" t="s">
        <v>1016</v>
      </c>
      <c r="V102" s="84"/>
      <c r="W102" s="84"/>
      <c r="X102" s="84"/>
      <c r="Y102" s="84" t="s">
        <v>543</v>
      </c>
      <c r="Z102" s="101" t="s">
        <v>1240</v>
      </c>
      <c r="AA102" s="269"/>
      <c r="AB102" s="162"/>
      <c r="AC102" s="269"/>
    </row>
    <row r="103" spans="1:29" ht="374.25" customHeight="1" x14ac:dyDescent="0.3">
      <c r="A103" s="84">
        <f t="shared" si="1"/>
        <v>89</v>
      </c>
      <c r="B103" s="270" t="s">
        <v>792</v>
      </c>
      <c r="C103" s="86">
        <v>118</v>
      </c>
      <c r="D103" s="100" t="s">
        <v>611</v>
      </c>
      <c r="E103" s="100">
        <v>48</v>
      </c>
      <c r="F103" s="101" t="s">
        <v>836</v>
      </c>
      <c r="G103" s="100" t="s">
        <v>679</v>
      </c>
      <c r="H103" s="114" t="s">
        <v>3</v>
      </c>
      <c r="I103" s="114">
        <v>2</v>
      </c>
      <c r="J103" s="113" t="s">
        <v>1652</v>
      </c>
      <c r="K103" s="114" t="s">
        <v>680</v>
      </c>
      <c r="L103" s="114" t="s">
        <v>681</v>
      </c>
      <c r="M103" s="114" t="s">
        <v>682</v>
      </c>
      <c r="N103" s="100">
        <v>4</v>
      </c>
      <c r="O103" s="103">
        <v>43313</v>
      </c>
      <c r="P103" s="139">
        <v>43663</v>
      </c>
      <c r="Q103" s="168">
        <v>4</v>
      </c>
      <c r="R103" s="104" t="s">
        <v>1654</v>
      </c>
      <c r="S103" s="84">
        <v>100</v>
      </c>
      <c r="T103" s="98"/>
      <c r="U103" s="105" t="s">
        <v>1236</v>
      </c>
      <c r="V103" s="84"/>
      <c r="W103" s="84"/>
      <c r="X103" s="84"/>
      <c r="Y103" s="84" t="s">
        <v>543</v>
      </c>
      <c r="Z103" s="101" t="s">
        <v>1240</v>
      </c>
      <c r="AA103" s="269"/>
      <c r="AB103" s="162"/>
      <c r="AC103" s="269"/>
    </row>
    <row r="104" spans="1:29" ht="305.25" customHeight="1" x14ac:dyDescent="0.3">
      <c r="A104" s="84">
        <f t="shared" si="1"/>
        <v>90</v>
      </c>
      <c r="B104" s="270" t="s">
        <v>793</v>
      </c>
      <c r="C104" s="86">
        <v>118</v>
      </c>
      <c r="D104" s="100" t="s">
        <v>611</v>
      </c>
      <c r="E104" s="100">
        <v>48</v>
      </c>
      <c r="F104" s="101" t="s">
        <v>836</v>
      </c>
      <c r="G104" s="100" t="s">
        <v>683</v>
      </c>
      <c r="H104" s="114" t="s">
        <v>7</v>
      </c>
      <c r="I104" s="84">
        <v>1</v>
      </c>
      <c r="J104" s="113" t="s">
        <v>1655</v>
      </c>
      <c r="K104" s="26" t="s">
        <v>684</v>
      </c>
      <c r="L104" s="26" t="s">
        <v>685</v>
      </c>
      <c r="M104" s="101" t="s">
        <v>686</v>
      </c>
      <c r="N104" s="101">
        <v>100</v>
      </c>
      <c r="O104" s="103">
        <v>43313</v>
      </c>
      <c r="P104" s="139">
        <v>43585</v>
      </c>
      <c r="Q104" s="111">
        <v>1</v>
      </c>
      <c r="R104" s="104" t="s">
        <v>1656</v>
      </c>
      <c r="S104" s="84">
        <v>100</v>
      </c>
      <c r="T104" s="98"/>
      <c r="U104" s="105" t="s">
        <v>1016</v>
      </c>
      <c r="V104" s="84"/>
      <c r="W104" s="84"/>
      <c r="X104" s="84"/>
      <c r="Y104" s="84" t="s">
        <v>543</v>
      </c>
      <c r="Z104" s="101" t="s">
        <v>1240</v>
      </c>
      <c r="AA104" s="269"/>
      <c r="AB104" s="162"/>
      <c r="AC104" s="269"/>
    </row>
    <row r="105" spans="1:29" ht="378" customHeight="1" x14ac:dyDescent="0.3">
      <c r="A105" s="84">
        <f t="shared" si="1"/>
        <v>91</v>
      </c>
      <c r="B105" s="270" t="s">
        <v>794</v>
      </c>
      <c r="C105" s="86">
        <v>118</v>
      </c>
      <c r="D105" s="100" t="s">
        <v>611</v>
      </c>
      <c r="E105" s="100">
        <v>48</v>
      </c>
      <c r="F105" s="101" t="s">
        <v>836</v>
      </c>
      <c r="G105" s="100" t="s">
        <v>683</v>
      </c>
      <c r="H105" s="114" t="s">
        <v>7</v>
      </c>
      <c r="I105" s="84">
        <v>2</v>
      </c>
      <c r="J105" s="113" t="s">
        <v>1655</v>
      </c>
      <c r="K105" s="26" t="s">
        <v>687</v>
      </c>
      <c r="L105" s="26" t="s">
        <v>688</v>
      </c>
      <c r="M105" s="101" t="s">
        <v>689</v>
      </c>
      <c r="N105" s="101">
        <v>5</v>
      </c>
      <c r="O105" s="103">
        <v>43314</v>
      </c>
      <c r="P105" s="139">
        <v>43495</v>
      </c>
      <c r="Q105" s="168">
        <v>5</v>
      </c>
      <c r="R105" s="104" t="s">
        <v>1657</v>
      </c>
      <c r="S105" s="84">
        <v>100</v>
      </c>
      <c r="T105" s="98"/>
      <c r="U105" s="105" t="s">
        <v>1024</v>
      </c>
      <c r="V105" s="84"/>
      <c r="W105" s="84"/>
      <c r="X105" s="84"/>
      <c r="Y105" s="84" t="s">
        <v>543</v>
      </c>
      <c r="Z105" s="101" t="s">
        <v>1240</v>
      </c>
      <c r="AA105" s="269"/>
      <c r="AB105" s="162"/>
      <c r="AC105" s="269"/>
    </row>
    <row r="106" spans="1:29" ht="409.6" customHeight="1" x14ac:dyDescent="0.3">
      <c r="A106" s="84">
        <f t="shared" si="1"/>
        <v>92</v>
      </c>
      <c r="B106" s="270" t="s">
        <v>795</v>
      </c>
      <c r="C106" s="86">
        <v>118</v>
      </c>
      <c r="D106" s="100" t="s">
        <v>611</v>
      </c>
      <c r="E106" s="100">
        <v>48</v>
      </c>
      <c r="F106" s="101" t="s">
        <v>836</v>
      </c>
      <c r="G106" s="100" t="s">
        <v>690</v>
      </c>
      <c r="H106" s="114" t="s">
        <v>7</v>
      </c>
      <c r="I106" s="84">
        <v>1</v>
      </c>
      <c r="J106" s="113" t="s">
        <v>1658</v>
      </c>
      <c r="K106" s="26" t="s">
        <v>691</v>
      </c>
      <c r="L106" s="101" t="s">
        <v>692</v>
      </c>
      <c r="M106" s="101" t="s">
        <v>693</v>
      </c>
      <c r="N106" s="101">
        <v>5</v>
      </c>
      <c r="O106" s="103">
        <v>43313</v>
      </c>
      <c r="P106" s="139">
        <v>43495</v>
      </c>
      <c r="Q106" s="168">
        <v>5</v>
      </c>
      <c r="R106" s="104" t="s">
        <v>1659</v>
      </c>
      <c r="S106" s="84">
        <v>100</v>
      </c>
      <c r="T106" s="98"/>
      <c r="U106" s="105" t="s">
        <v>1024</v>
      </c>
      <c r="V106" s="84"/>
      <c r="W106" s="84"/>
      <c r="X106" s="84"/>
      <c r="Y106" s="84" t="s">
        <v>543</v>
      </c>
      <c r="Z106" s="101" t="s">
        <v>1240</v>
      </c>
      <c r="AA106" s="269"/>
      <c r="AB106" s="162"/>
      <c r="AC106" s="269"/>
    </row>
    <row r="107" spans="1:29" ht="237" customHeight="1" x14ac:dyDescent="0.3">
      <c r="A107" s="84">
        <f t="shared" si="1"/>
        <v>93</v>
      </c>
      <c r="B107" s="270" t="s">
        <v>796</v>
      </c>
      <c r="C107" s="86">
        <v>118</v>
      </c>
      <c r="D107" s="100" t="s">
        <v>611</v>
      </c>
      <c r="E107" s="100">
        <v>48</v>
      </c>
      <c r="F107" s="101" t="s">
        <v>836</v>
      </c>
      <c r="G107" s="100" t="s">
        <v>694</v>
      </c>
      <c r="H107" s="114" t="s">
        <v>7</v>
      </c>
      <c r="I107" s="84">
        <v>1</v>
      </c>
      <c r="J107" s="113" t="s">
        <v>1660</v>
      </c>
      <c r="K107" s="26" t="s">
        <v>1289</v>
      </c>
      <c r="L107" s="107" t="s">
        <v>692</v>
      </c>
      <c r="M107" s="101" t="s">
        <v>695</v>
      </c>
      <c r="N107" s="84">
        <v>5</v>
      </c>
      <c r="O107" s="103">
        <v>43313</v>
      </c>
      <c r="P107" s="139">
        <v>43495</v>
      </c>
      <c r="Q107" s="168">
        <v>6</v>
      </c>
      <c r="R107" s="104" t="s">
        <v>1661</v>
      </c>
      <c r="S107" s="84">
        <v>100</v>
      </c>
      <c r="T107" s="98"/>
      <c r="U107" s="105" t="s">
        <v>1016</v>
      </c>
      <c r="V107" s="84"/>
      <c r="W107" s="84"/>
      <c r="X107" s="84"/>
      <c r="Y107" s="84" t="s">
        <v>543</v>
      </c>
      <c r="Z107" s="101" t="s">
        <v>1240</v>
      </c>
      <c r="AA107" s="269"/>
      <c r="AB107" s="162"/>
      <c r="AC107" s="269"/>
    </row>
    <row r="108" spans="1:29" ht="177" customHeight="1" x14ac:dyDescent="0.3">
      <c r="A108" s="84">
        <f t="shared" si="1"/>
        <v>94</v>
      </c>
      <c r="B108" s="270" t="s">
        <v>797</v>
      </c>
      <c r="C108" s="86">
        <v>118</v>
      </c>
      <c r="D108" s="100" t="s">
        <v>611</v>
      </c>
      <c r="E108" s="100">
        <v>48</v>
      </c>
      <c r="F108" s="101" t="s">
        <v>836</v>
      </c>
      <c r="G108" s="188" t="s">
        <v>696</v>
      </c>
      <c r="H108" s="114" t="s">
        <v>700</v>
      </c>
      <c r="I108" s="84">
        <v>1</v>
      </c>
      <c r="J108" s="113" t="s">
        <v>1662</v>
      </c>
      <c r="K108" s="107" t="s">
        <v>697</v>
      </c>
      <c r="L108" s="107" t="s">
        <v>698</v>
      </c>
      <c r="M108" s="107" t="s">
        <v>699</v>
      </c>
      <c r="N108" s="101">
        <v>1</v>
      </c>
      <c r="O108" s="103">
        <v>43327</v>
      </c>
      <c r="P108" s="139">
        <v>43663</v>
      </c>
      <c r="Q108" s="168">
        <v>1</v>
      </c>
      <c r="R108" s="26" t="s">
        <v>1663</v>
      </c>
      <c r="S108" s="84">
        <v>100</v>
      </c>
      <c r="T108" s="98"/>
      <c r="U108" s="105" t="s">
        <v>1024</v>
      </c>
      <c r="V108" s="84"/>
      <c r="W108" s="84"/>
      <c r="X108" s="84"/>
      <c r="Y108" s="84" t="s">
        <v>543</v>
      </c>
      <c r="Z108" s="101" t="s">
        <v>1240</v>
      </c>
      <c r="AA108" s="269"/>
      <c r="AB108" s="162"/>
      <c r="AC108" s="269"/>
    </row>
    <row r="109" spans="1:29" ht="300.75" customHeight="1" x14ac:dyDescent="0.3">
      <c r="A109" s="84">
        <f t="shared" si="1"/>
        <v>95</v>
      </c>
      <c r="B109" s="270" t="s">
        <v>798</v>
      </c>
      <c r="C109" s="86">
        <v>118</v>
      </c>
      <c r="D109" s="100" t="s">
        <v>611</v>
      </c>
      <c r="E109" s="100">
        <v>48</v>
      </c>
      <c r="F109" s="101" t="s">
        <v>836</v>
      </c>
      <c r="G109" s="188" t="s">
        <v>701</v>
      </c>
      <c r="H109" s="114" t="s">
        <v>705</v>
      </c>
      <c r="I109" s="84">
        <v>1</v>
      </c>
      <c r="J109" s="113" t="s">
        <v>1664</v>
      </c>
      <c r="K109" s="107" t="s">
        <v>702</v>
      </c>
      <c r="L109" s="107" t="s">
        <v>703</v>
      </c>
      <c r="M109" s="107" t="s">
        <v>704</v>
      </c>
      <c r="N109" s="84">
        <v>100</v>
      </c>
      <c r="O109" s="103">
        <v>43327</v>
      </c>
      <c r="P109" s="139">
        <v>43663</v>
      </c>
      <c r="Q109" s="111">
        <v>1</v>
      </c>
      <c r="R109" s="26" t="s">
        <v>1665</v>
      </c>
      <c r="S109" s="84">
        <v>100</v>
      </c>
      <c r="T109" s="98"/>
      <c r="U109" s="105" t="s">
        <v>1236</v>
      </c>
      <c r="V109" s="84"/>
      <c r="W109" s="84"/>
      <c r="X109" s="84"/>
      <c r="Y109" s="84" t="s">
        <v>543</v>
      </c>
      <c r="Z109" s="101" t="s">
        <v>1240</v>
      </c>
      <c r="AA109" s="269"/>
      <c r="AB109" s="162"/>
      <c r="AC109" s="269"/>
    </row>
    <row r="110" spans="1:29" ht="200.25" customHeight="1" x14ac:dyDescent="0.3">
      <c r="A110" s="84">
        <f t="shared" si="1"/>
        <v>96</v>
      </c>
      <c r="B110" s="270" t="s">
        <v>799</v>
      </c>
      <c r="C110" s="86">
        <v>118</v>
      </c>
      <c r="D110" s="100" t="s">
        <v>611</v>
      </c>
      <c r="E110" s="100">
        <v>48</v>
      </c>
      <c r="F110" s="101" t="s">
        <v>836</v>
      </c>
      <c r="G110" s="100" t="s">
        <v>706</v>
      </c>
      <c r="H110" s="114" t="s">
        <v>10</v>
      </c>
      <c r="I110" s="114">
        <v>1</v>
      </c>
      <c r="J110" s="113" t="s">
        <v>1666</v>
      </c>
      <c r="K110" s="113" t="s">
        <v>707</v>
      </c>
      <c r="L110" s="113" t="s">
        <v>708</v>
      </c>
      <c r="M110" s="107" t="s">
        <v>709</v>
      </c>
      <c r="N110" s="189">
        <v>11</v>
      </c>
      <c r="O110" s="103">
        <v>43497</v>
      </c>
      <c r="P110" s="139">
        <v>43539</v>
      </c>
      <c r="Q110" s="168">
        <v>11</v>
      </c>
      <c r="R110" s="104" t="s">
        <v>1667</v>
      </c>
      <c r="S110" s="84">
        <v>100</v>
      </c>
      <c r="T110" s="98"/>
      <c r="U110" s="105" t="s">
        <v>1024</v>
      </c>
      <c r="V110" s="84"/>
      <c r="W110" s="84"/>
      <c r="X110" s="84"/>
      <c r="Y110" s="84" t="s">
        <v>543</v>
      </c>
      <c r="Z110" s="101" t="s">
        <v>1240</v>
      </c>
      <c r="AA110" s="269"/>
      <c r="AB110" s="162"/>
      <c r="AC110" s="269"/>
    </row>
    <row r="111" spans="1:29" ht="247.5" customHeight="1" x14ac:dyDescent="0.3">
      <c r="A111" s="84">
        <f t="shared" si="1"/>
        <v>97</v>
      </c>
      <c r="B111" s="270" t="s">
        <v>800</v>
      </c>
      <c r="C111" s="86">
        <v>118</v>
      </c>
      <c r="D111" s="100" t="s">
        <v>611</v>
      </c>
      <c r="E111" s="100">
        <v>48</v>
      </c>
      <c r="F111" s="101" t="s">
        <v>836</v>
      </c>
      <c r="G111" s="100" t="s">
        <v>710</v>
      </c>
      <c r="H111" s="114" t="s">
        <v>711</v>
      </c>
      <c r="I111" s="93">
        <v>1</v>
      </c>
      <c r="J111" s="113" t="s">
        <v>819</v>
      </c>
      <c r="K111" s="208" t="s">
        <v>937</v>
      </c>
      <c r="L111" s="101" t="s">
        <v>938</v>
      </c>
      <c r="M111" s="101" t="s">
        <v>939</v>
      </c>
      <c r="N111" s="175">
        <v>1</v>
      </c>
      <c r="O111" s="103">
        <v>43313</v>
      </c>
      <c r="P111" s="139">
        <v>43663</v>
      </c>
      <c r="Q111" s="168">
        <v>1</v>
      </c>
      <c r="R111" s="104" t="s">
        <v>1668</v>
      </c>
      <c r="S111" s="84">
        <v>100</v>
      </c>
      <c r="T111" s="98"/>
      <c r="U111" s="105" t="s">
        <v>1016</v>
      </c>
      <c r="V111" s="84"/>
      <c r="W111" s="84"/>
      <c r="X111" s="84"/>
      <c r="Y111" s="84" t="s">
        <v>543</v>
      </c>
      <c r="Z111" s="101" t="s">
        <v>1240</v>
      </c>
      <c r="AA111" s="269"/>
      <c r="AB111" s="162"/>
      <c r="AC111" s="269"/>
    </row>
    <row r="112" spans="1:29" ht="345" customHeight="1" x14ac:dyDescent="0.3">
      <c r="A112" s="84">
        <f t="shared" si="1"/>
        <v>98</v>
      </c>
      <c r="B112" s="270" t="s">
        <v>801</v>
      </c>
      <c r="C112" s="86">
        <v>118</v>
      </c>
      <c r="D112" s="100" t="s">
        <v>611</v>
      </c>
      <c r="E112" s="100">
        <v>48</v>
      </c>
      <c r="F112" s="101" t="s">
        <v>836</v>
      </c>
      <c r="G112" s="100" t="s">
        <v>712</v>
      </c>
      <c r="H112" s="114" t="s">
        <v>713</v>
      </c>
      <c r="I112" s="84">
        <v>1</v>
      </c>
      <c r="J112" s="113" t="s">
        <v>820</v>
      </c>
      <c r="K112" s="169" t="s">
        <v>940</v>
      </c>
      <c r="L112" s="101" t="s">
        <v>941</v>
      </c>
      <c r="M112" s="114" t="s">
        <v>942</v>
      </c>
      <c r="N112" s="175">
        <v>4</v>
      </c>
      <c r="O112" s="103">
        <v>43313</v>
      </c>
      <c r="P112" s="139">
        <v>43663</v>
      </c>
      <c r="Q112" s="168">
        <v>4</v>
      </c>
      <c r="R112" s="104" t="s">
        <v>1669</v>
      </c>
      <c r="S112" s="84">
        <v>100</v>
      </c>
      <c r="T112" s="98"/>
      <c r="U112" s="105" t="s">
        <v>1236</v>
      </c>
      <c r="V112" s="84"/>
      <c r="W112" s="84"/>
      <c r="X112" s="84"/>
      <c r="Y112" s="84" t="s">
        <v>543</v>
      </c>
      <c r="Z112" s="101" t="s">
        <v>1240</v>
      </c>
      <c r="AA112" s="269"/>
      <c r="AB112" s="162"/>
      <c r="AC112" s="269"/>
    </row>
    <row r="113" spans="1:29" ht="378.75" customHeight="1" x14ac:dyDescent="0.3">
      <c r="A113" s="84">
        <f t="shared" si="1"/>
        <v>99</v>
      </c>
      <c r="B113" s="270" t="s">
        <v>802</v>
      </c>
      <c r="C113" s="86">
        <v>118</v>
      </c>
      <c r="D113" s="100" t="s">
        <v>611</v>
      </c>
      <c r="E113" s="100">
        <v>48</v>
      </c>
      <c r="F113" s="101" t="s">
        <v>836</v>
      </c>
      <c r="G113" s="100" t="s">
        <v>714</v>
      </c>
      <c r="H113" s="114" t="s">
        <v>713</v>
      </c>
      <c r="I113" s="84">
        <v>1</v>
      </c>
      <c r="J113" s="113" t="s">
        <v>821</v>
      </c>
      <c r="K113" s="26" t="s">
        <v>715</v>
      </c>
      <c r="L113" s="101" t="s">
        <v>716</v>
      </c>
      <c r="M113" s="101" t="s">
        <v>717</v>
      </c>
      <c r="N113" s="84">
        <v>100</v>
      </c>
      <c r="O113" s="103">
        <v>43313</v>
      </c>
      <c r="P113" s="139">
        <v>43663</v>
      </c>
      <c r="Q113" s="111">
        <v>1</v>
      </c>
      <c r="R113" s="104" t="s">
        <v>1670</v>
      </c>
      <c r="S113" s="84">
        <v>100</v>
      </c>
      <c r="T113" s="98"/>
      <c r="U113" s="105" t="s">
        <v>1024</v>
      </c>
      <c r="V113" s="84"/>
      <c r="W113" s="84"/>
      <c r="X113" s="84"/>
      <c r="Y113" s="84" t="s">
        <v>543</v>
      </c>
      <c r="Z113" s="101" t="s">
        <v>1240</v>
      </c>
      <c r="AA113" s="269"/>
      <c r="AB113" s="162"/>
      <c r="AC113" s="269"/>
    </row>
    <row r="114" spans="1:29" ht="142.5" customHeight="1" x14ac:dyDescent="0.3">
      <c r="A114" s="84">
        <f t="shared" si="1"/>
        <v>100</v>
      </c>
      <c r="B114" s="270" t="s">
        <v>803</v>
      </c>
      <c r="C114" s="86">
        <v>118</v>
      </c>
      <c r="D114" s="100" t="s">
        <v>611</v>
      </c>
      <c r="E114" s="100">
        <v>48</v>
      </c>
      <c r="F114" s="101" t="s">
        <v>836</v>
      </c>
      <c r="G114" s="100" t="s">
        <v>714</v>
      </c>
      <c r="H114" s="114" t="s">
        <v>711</v>
      </c>
      <c r="I114" s="95">
        <v>2</v>
      </c>
      <c r="J114" s="113" t="s">
        <v>821</v>
      </c>
      <c r="K114" s="208" t="s">
        <v>718</v>
      </c>
      <c r="L114" s="94" t="s">
        <v>719</v>
      </c>
      <c r="M114" s="94" t="s">
        <v>720</v>
      </c>
      <c r="N114" s="95">
        <v>1</v>
      </c>
      <c r="O114" s="103">
        <v>43313</v>
      </c>
      <c r="P114" s="139">
        <v>43663</v>
      </c>
      <c r="Q114" s="168">
        <v>1</v>
      </c>
      <c r="R114" s="104" t="s">
        <v>1671</v>
      </c>
      <c r="S114" s="84">
        <v>100</v>
      </c>
      <c r="T114" s="98"/>
      <c r="U114" s="105" t="s">
        <v>1016</v>
      </c>
      <c r="V114" s="84"/>
      <c r="W114" s="84"/>
      <c r="X114" s="84"/>
      <c r="Y114" s="84" t="s">
        <v>543</v>
      </c>
      <c r="Z114" s="101" t="s">
        <v>1240</v>
      </c>
      <c r="AA114" s="269"/>
      <c r="AB114" s="162"/>
      <c r="AC114" s="269"/>
    </row>
    <row r="115" spans="1:29" ht="142.5" customHeight="1" x14ac:dyDescent="0.3">
      <c r="A115" s="84">
        <f t="shared" si="1"/>
        <v>101</v>
      </c>
      <c r="B115" s="270" t="s">
        <v>804</v>
      </c>
      <c r="C115" s="86">
        <v>118</v>
      </c>
      <c r="D115" s="100" t="s">
        <v>611</v>
      </c>
      <c r="E115" s="100">
        <v>48</v>
      </c>
      <c r="F115" s="101" t="s">
        <v>836</v>
      </c>
      <c r="G115" s="100" t="s">
        <v>721</v>
      </c>
      <c r="H115" s="114" t="s">
        <v>725</v>
      </c>
      <c r="I115" s="95">
        <v>1</v>
      </c>
      <c r="J115" s="113" t="s">
        <v>822</v>
      </c>
      <c r="K115" s="208" t="s">
        <v>722</v>
      </c>
      <c r="L115" s="94" t="s">
        <v>723</v>
      </c>
      <c r="M115" s="94" t="s">
        <v>724</v>
      </c>
      <c r="N115" s="95">
        <v>1</v>
      </c>
      <c r="O115" s="103">
        <v>43313</v>
      </c>
      <c r="P115" s="139">
        <v>43496</v>
      </c>
      <c r="Q115" s="168">
        <v>1</v>
      </c>
      <c r="R115" s="104" t="s">
        <v>1672</v>
      </c>
      <c r="S115" s="84">
        <v>100</v>
      </c>
      <c r="T115" s="98"/>
      <c r="U115" s="105" t="s">
        <v>1016</v>
      </c>
      <c r="V115" s="84"/>
      <c r="W115" s="84"/>
      <c r="X115" s="84"/>
      <c r="Y115" s="84" t="s">
        <v>543</v>
      </c>
      <c r="Z115" s="101" t="s">
        <v>1240</v>
      </c>
      <c r="AA115" s="269"/>
      <c r="AB115" s="162"/>
      <c r="AC115" s="269"/>
    </row>
    <row r="116" spans="1:29" ht="196.5" customHeight="1" x14ac:dyDescent="0.3">
      <c r="A116" s="84">
        <f t="shared" si="1"/>
        <v>102</v>
      </c>
      <c r="B116" s="270" t="s">
        <v>805</v>
      </c>
      <c r="C116" s="86">
        <v>118</v>
      </c>
      <c r="D116" s="100" t="s">
        <v>611</v>
      </c>
      <c r="E116" s="100">
        <v>48</v>
      </c>
      <c r="F116" s="101" t="s">
        <v>836</v>
      </c>
      <c r="G116" s="188" t="s">
        <v>726</v>
      </c>
      <c r="H116" s="114" t="s">
        <v>730</v>
      </c>
      <c r="I116" s="95">
        <v>1</v>
      </c>
      <c r="J116" s="113" t="s">
        <v>823</v>
      </c>
      <c r="K116" s="26" t="s">
        <v>727</v>
      </c>
      <c r="L116" s="84" t="s">
        <v>728</v>
      </c>
      <c r="M116" s="101" t="s">
        <v>729</v>
      </c>
      <c r="N116" s="84">
        <v>1</v>
      </c>
      <c r="O116" s="103">
        <v>43313</v>
      </c>
      <c r="P116" s="139">
        <v>43419</v>
      </c>
      <c r="Q116" s="168">
        <v>1</v>
      </c>
      <c r="R116" s="104" t="s">
        <v>1673</v>
      </c>
      <c r="S116" s="84">
        <v>100</v>
      </c>
      <c r="T116" s="98"/>
      <c r="U116" s="105" t="s">
        <v>1016</v>
      </c>
      <c r="V116" s="84"/>
      <c r="W116" s="84"/>
      <c r="X116" s="84"/>
      <c r="Y116" s="84" t="s">
        <v>543</v>
      </c>
      <c r="Z116" s="101" t="s">
        <v>1240</v>
      </c>
      <c r="AA116" s="269"/>
      <c r="AB116" s="162"/>
      <c r="AC116" s="269"/>
    </row>
    <row r="117" spans="1:29" ht="142.5" customHeight="1" x14ac:dyDescent="0.3">
      <c r="A117" s="84">
        <f t="shared" si="1"/>
        <v>103</v>
      </c>
      <c r="B117" s="270" t="s">
        <v>838</v>
      </c>
      <c r="C117" s="86">
        <v>118</v>
      </c>
      <c r="D117" s="100" t="s">
        <v>611</v>
      </c>
      <c r="E117" s="100">
        <v>48</v>
      </c>
      <c r="F117" s="101" t="s">
        <v>836</v>
      </c>
      <c r="G117" s="100" t="s">
        <v>726</v>
      </c>
      <c r="H117" s="114" t="s">
        <v>734</v>
      </c>
      <c r="I117" s="95">
        <v>2</v>
      </c>
      <c r="J117" s="113" t="s">
        <v>823</v>
      </c>
      <c r="K117" s="208" t="s">
        <v>731</v>
      </c>
      <c r="L117" s="94" t="s">
        <v>732</v>
      </c>
      <c r="M117" s="94" t="s">
        <v>733</v>
      </c>
      <c r="N117" s="95">
        <v>100</v>
      </c>
      <c r="O117" s="103">
        <v>43313</v>
      </c>
      <c r="P117" s="139">
        <v>43470</v>
      </c>
      <c r="Q117" s="111">
        <v>1</v>
      </c>
      <c r="R117" s="104" t="s">
        <v>1674</v>
      </c>
      <c r="S117" s="84">
        <v>100</v>
      </c>
      <c r="T117" s="98"/>
      <c r="U117" s="105" t="s">
        <v>1016</v>
      </c>
      <c r="V117" s="84"/>
      <c r="W117" s="84"/>
      <c r="X117" s="84"/>
      <c r="Y117" s="84" t="s">
        <v>543</v>
      </c>
      <c r="Z117" s="101" t="s">
        <v>1240</v>
      </c>
      <c r="AA117" s="269"/>
      <c r="AB117" s="162"/>
      <c r="AC117" s="269"/>
    </row>
    <row r="118" spans="1:29" ht="142.5" customHeight="1" x14ac:dyDescent="0.3">
      <c r="A118" s="84">
        <f t="shared" si="1"/>
        <v>104</v>
      </c>
      <c r="B118" s="270" t="s">
        <v>806</v>
      </c>
      <c r="C118" s="86">
        <v>118</v>
      </c>
      <c r="D118" s="100" t="s">
        <v>611</v>
      </c>
      <c r="E118" s="100">
        <v>48</v>
      </c>
      <c r="F118" s="101" t="s">
        <v>836</v>
      </c>
      <c r="G118" s="100" t="s">
        <v>726</v>
      </c>
      <c r="H118" s="114" t="s">
        <v>738</v>
      </c>
      <c r="I118" s="95">
        <v>3</v>
      </c>
      <c r="J118" s="113" t="s">
        <v>823</v>
      </c>
      <c r="K118" s="208" t="s">
        <v>735</v>
      </c>
      <c r="L118" s="94" t="s">
        <v>736</v>
      </c>
      <c r="M118" s="94" t="s">
        <v>737</v>
      </c>
      <c r="N118" s="95">
        <v>1</v>
      </c>
      <c r="O118" s="103">
        <v>43313</v>
      </c>
      <c r="P118" s="139">
        <v>43495</v>
      </c>
      <c r="Q118" s="168">
        <v>1</v>
      </c>
      <c r="R118" s="104" t="s">
        <v>1675</v>
      </c>
      <c r="S118" s="84">
        <v>100</v>
      </c>
      <c r="T118" s="98"/>
      <c r="U118" s="105" t="s">
        <v>1016</v>
      </c>
      <c r="V118" s="84"/>
      <c r="W118" s="84"/>
      <c r="X118" s="84"/>
      <c r="Y118" s="84" t="s">
        <v>543</v>
      </c>
      <c r="Z118" s="101" t="s">
        <v>1240</v>
      </c>
      <c r="AA118" s="269"/>
      <c r="AB118" s="162"/>
      <c r="AC118" s="269"/>
    </row>
    <row r="119" spans="1:29" ht="219.75" customHeight="1" x14ac:dyDescent="0.3">
      <c r="A119" s="84">
        <f t="shared" si="1"/>
        <v>105</v>
      </c>
      <c r="B119" s="270" t="s">
        <v>807</v>
      </c>
      <c r="C119" s="86">
        <v>118</v>
      </c>
      <c r="D119" s="100" t="s">
        <v>611</v>
      </c>
      <c r="E119" s="100">
        <v>48</v>
      </c>
      <c r="F119" s="101" t="s">
        <v>836</v>
      </c>
      <c r="G119" s="188" t="s">
        <v>739</v>
      </c>
      <c r="H119" s="114" t="s">
        <v>743</v>
      </c>
      <c r="I119" s="84">
        <v>1</v>
      </c>
      <c r="J119" s="113" t="s">
        <v>824</v>
      </c>
      <c r="K119" s="26" t="s">
        <v>740</v>
      </c>
      <c r="L119" s="101" t="s">
        <v>741</v>
      </c>
      <c r="M119" s="101" t="s">
        <v>742</v>
      </c>
      <c r="N119" s="84">
        <v>6</v>
      </c>
      <c r="O119" s="103">
        <v>43313</v>
      </c>
      <c r="P119" s="139">
        <v>43496</v>
      </c>
      <c r="Q119" s="168">
        <v>6</v>
      </c>
      <c r="R119" s="26" t="s">
        <v>1676</v>
      </c>
      <c r="S119" s="84">
        <v>100</v>
      </c>
      <c r="T119" s="98"/>
      <c r="U119" s="105" t="s">
        <v>1016</v>
      </c>
      <c r="V119" s="84"/>
      <c r="W119" s="84"/>
      <c r="X119" s="84"/>
      <c r="Y119" s="84" t="s">
        <v>543</v>
      </c>
      <c r="Z119" s="101" t="s">
        <v>1240</v>
      </c>
      <c r="AA119" s="269"/>
      <c r="AB119" s="162"/>
      <c r="AC119" s="269"/>
    </row>
    <row r="120" spans="1:29" ht="261" customHeight="1" x14ac:dyDescent="0.3">
      <c r="A120" s="84">
        <f t="shared" si="1"/>
        <v>106</v>
      </c>
      <c r="B120" s="270" t="s">
        <v>808</v>
      </c>
      <c r="C120" s="86">
        <v>118</v>
      </c>
      <c r="D120" s="100" t="s">
        <v>611</v>
      </c>
      <c r="E120" s="100">
        <v>48</v>
      </c>
      <c r="F120" s="101" t="s">
        <v>836</v>
      </c>
      <c r="G120" s="100" t="s">
        <v>739</v>
      </c>
      <c r="H120" s="114" t="s">
        <v>943</v>
      </c>
      <c r="I120" s="84">
        <v>2</v>
      </c>
      <c r="J120" s="113" t="s">
        <v>824</v>
      </c>
      <c r="K120" s="169" t="s">
        <v>944</v>
      </c>
      <c r="L120" s="101" t="s">
        <v>744</v>
      </c>
      <c r="M120" s="101" t="s">
        <v>745</v>
      </c>
      <c r="N120" s="175">
        <v>12</v>
      </c>
      <c r="O120" s="103">
        <v>43313</v>
      </c>
      <c r="P120" s="139">
        <v>43663</v>
      </c>
      <c r="Q120" s="168">
        <v>12</v>
      </c>
      <c r="R120" s="104" t="s">
        <v>1677</v>
      </c>
      <c r="S120" s="84">
        <v>100</v>
      </c>
      <c r="T120" s="98"/>
      <c r="U120" s="105" t="s">
        <v>1236</v>
      </c>
      <c r="V120" s="84"/>
      <c r="W120" s="84"/>
      <c r="X120" s="84"/>
      <c r="Y120" s="84" t="s">
        <v>543</v>
      </c>
      <c r="Z120" s="101" t="s">
        <v>1240</v>
      </c>
      <c r="AA120" s="269"/>
      <c r="AB120" s="162"/>
      <c r="AC120" s="269"/>
    </row>
    <row r="121" spans="1:29" ht="409.5" customHeight="1" x14ac:dyDescent="0.3">
      <c r="A121" s="84">
        <f t="shared" si="1"/>
        <v>107</v>
      </c>
      <c r="B121" s="270" t="s">
        <v>809</v>
      </c>
      <c r="C121" s="86">
        <v>118</v>
      </c>
      <c r="D121" s="100" t="s">
        <v>611</v>
      </c>
      <c r="E121" s="100">
        <v>48</v>
      </c>
      <c r="F121" s="101" t="s">
        <v>836</v>
      </c>
      <c r="G121" s="100" t="s">
        <v>746</v>
      </c>
      <c r="H121" s="114" t="s">
        <v>743</v>
      </c>
      <c r="I121" s="95">
        <v>1</v>
      </c>
      <c r="J121" s="113" t="s">
        <v>825</v>
      </c>
      <c r="K121" s="208" t="s">
        <v>747</v>
      </c>
      <c r="L121" s="94" t="s">
        <v>741</v>
      </c>
      <c r="M121" s="94" t="s">
        <v>742</v>
      </c>
      <c r="N121" s="95">
        <v>6</v>
      </c>
      <c r="O121" s="103">
        <v>43313</v>
      </c>
      <c r="P121" s="139">
        <v>43496</v>
      </c>
      <c r="Q121" s="168">
        <v>6</v>
      </c>
      <c r="R121" s="26" t="s">
        <v>1678</v>
      </c>
      <c r="S121" s="84">
        <v>100</v>
      </c>
      <c r="T121" s="98"/>
      <c r="U121" s="105" t="s">
        <v>1024</v>
      </c>
      <c r="V121" s="84"/>
      <c r="W121" s="84"/>
      <c r="X121" s="84"/>
      <c r="Y121" s="84" t="s">
        <v>543</v>
      </c>
      <c r="Z121" s="101" t="s">
        <v>1240</v>
      </c>
      <c r="AA121" s="269"/>
      <c r="AB121" s="162"/>
      <c r="AC121" s="269"/>
    </row>
    <row r="122" spans="1:29" ht="206.25" customHeight="1" x14ac:dyDescent="0.3">
      <c r="A122" s="84">
        <f t="shared" si="1"/>
        <v>108</v>
      </c>
      <c r="B122" s="270" t="s">
        <v>810</v>
      </c>
      <c r="C122" s="86">
        <v>118</v>
      </c>
      <c r="D122" s="100" t="s">
        <v>611</v>
      </c>
      <c r="E122" s="100">
        <v>48</v>
      </c>
      <c r="F122" s="101" t="s">
        <v>836</v>
      </c>
      <c r="G122" s="100" t="s">
        <v>746</v>
      </c>
      <c r="H122" s="114" t="s">
        <v>4</v>
      </c>
      <c r="I122" s="95">
        <v>2</v>
      </c>
      <c r="J122" s="113" t="s">
        <v>825</v>
      </c>
      <c r="K122" s="208" t="s">
        <v>748</v>
      </c>
      <c r="L122" s="94" t="s">
        <v>744</v>
      </c>
      <c r="M122" s="94" t="s">
        <v>745</v>
      </c>
      <c r="N122" s="95">
        <v>5</v>
      </c>
      <c r="O122" s="103">
        <v>43313</v>
      </c>
      <c r="P122" s="139">
        <v>43466</v>
      </c>
      <c r="Q122" s="168">
        <v>5</v>
      </c>
      <c r="R122" s="26" t="s">
        <v>1679</v>
      </c>
      <c r="S122" s="84">
        <v>100</v>
      </c>
      <c r="T122" s="98"/>
      <c r="U122" s="105" t="s">
        <v>1016</v>
      </c>
      <c r="V122" s="84"/>
      <c r="W122" s="84"/>
      <c r="X122" s="84"/>
      <c r="Y122" s="84" t="s">
        <v>543</v>
      </c>
      <c r="Z122" s="101" t="s">
        <v>1240</v>
      </c>
      <c r="AA122" s="269"/>
      <c r="AB122" s="162"/>
      <c r="AC122" s="269"/>
    </row>
    <row r="123" spans="1:29" ht="409.5" customHeight="1" x14ac:dyDescent="0.3">
      <c r="A123" s="84">
        <f t="shared" si="1"/>
        <v>109</v>
      </c>
      <c r="B123" s="270" t="s">
        <v>811</v>
      </c>
      <c r="C123" s="86">
        <v>118</v>
      </c>
      <c r="D123" s="100" t="s">
        <v>611</v>
      </c>
      <c r="E123" s="100">
        <v>48</v>
      </c>
      <c r="F123" s="101" t="s">
        <v>836</v>
      </c>
      <c r="G123" s="100" t="s">
        <v>749</v>
      </c>
      <c r="H123" s="114" t="s">
        <v>752</v>
      </c>
      <c r="I123" s="95">
        <v>1</v>
      </c>
      <c r="J123" s="113" t="s">
        <v>826</v>
      </c>
      <c r="K123" s="208" t="s">
        <v>945</v>
      </c>
      <c r="L123" s="207" t="s">
        <v>750</v>
      </c>
      <c r="M123" s="208" t="s">
        <v>751</v>
      </c>
      <c r="N123" s="166">
        <v>1</v>
      </c>
      <c r="O123" s="103">
        <v>43313</v>
      </c>
      <c r="P123" s="139">
        <v>43496</v>
      </c>
      <c r="Q123" s="111">
        <v>1</v>
      </c>
      <c r="R123" s="26" t="s">
        <v>1680</v>
      </c>
      <c r="S123" s="84">
        <v>100</v>
      </c>
      <c r="T123" s="98"/>
      <c r="U123" s="105" t="s">
        <v>1024</v>
      </c>
      <c r="V123" s="84"/>
      <c r="W123" s="84"/>
      <c r="X123" s="84"/>
      <c r="Y123" s="84" t="s">
        <v>543</v>
      </c>
      <c r="Z123" s="101" t="s">
        <v>1240</v>
      </c>
      <c r="AA123" s="269"/>
      <c r="AB123" s="162"/>
      <c r="AC123" s="269"/>
    </row>
    <row r="124" spans="1:29" ht="269.25" customHeight="1" x14ac:dyDescent="0.3">
      <c r="A124" s="84">
        <f t="shared" si="1"/>
        <v>110</v>
      </c>
      <c r="B124" s="270" t="s">
        <v>812</v>
      </c>
      <c r="C124" s="86">
        <v>118</v>
      </c>
      <c r="D124" s="100" t="s">
        <v>611</v>
      </c>
      <c r="E124" s="100">
        <v>48</v>
      </c>
      <c r="F124" s="101" t="s">
        <v>836</v>
      </c>
      <c r="G124" s="100" t="s">
        <v>749</v>
      </c>
      <c r="H124" s="114" t="s">
        <v>711</v>
      </c>
      <c r="I124" s="95">
        <v>2</v>
      </c>
      <c r="J124" s="113" t="s">
        <v>826</v>
      </c>
      <c r="K124" s="208" t="s">
        <v>753</v>
      </c>
      <c r="L124" s="207" t="s">
        <v>754</v>
      </c>
      <c r="M124" s="207" t="s">
        <v>755</v>
      </c>
      <c r="N124" s="95">
        <v>6</v>
      </c>
      <c r="O124" s="103">
        <v>43313</v>
      </c>
      <c r="P124" s="139">
        <v>43496</v>
      </c>
      <c r="Q124" s="168">
        <v>6</v>
      </c>
      <c r="R124" s="26" t="s">
        <v>1681</v>
      </c>
      <c r="S124" s="84">
        <v>100</v>
      </c>
      <c r="T124" s="98"/>
      <c r="U124" s="105" t="s">
        <v>1024</v>
      </c>
      <c r="V124" s="84"/>
      <c r="W124" s="84"/>
      <c r="X124" s="84"/>
      <c r="Y124" s="84" t="s">
        <v>543</v>
      </c>
      <c r="Z124" s="101" t="s">
        <v>1240</v>
      </c>
      <c r="AA124" s="269"/>
      <c r="AB124" s="162"/>
      <c r="AC124" s="269"/>
    </row>
    <row r="125" spans="1:29" ht="280.5" customHeight="1" x14ac:dyDescent="0.3">
      <c r="A125" s="84">
        <f t="shared" si="1"/>
        <v>111</v>
      </c>
      <c r="B125" s="270" t="s">
        <v>813</v>
      </c>
      <c r="C125" s="86">
        <v>118</v>
      </c>
      <c r="D125" s="100" t="s">
        <v>611</v>
      </c>
      <c r="E125" s="100">
        <v>48</v>
      </c>
      <c r="F125" s="101" t="s">
        <v>836</v>
      </c>
      <c r="G125" s="100" t="s">
        <v>749</v>
      </c>
      <c r="H125" s="114" t="s">
        <v>4</v>
      </c>
      <c r="I125" s="84">
        <v>3</v>
      </c>
      <c r="J125" s="113" t="s">
        <v>826</v>
      </c>
      <c r="K125" s="26" t="s">
        <v>946</v>
      </c>
      <c r="L125" s="101" t="s">
        <v>744</v>
      </c>
      <c r="M125" s="101" t="s">
        <v>745</v>
      </c>
      <c r="N125" s="175">
        <v>12</v>
      </c>
      <c r="O125" s="103">
        <v>43313</v>
      </c>
      <c r="P125" s="139">
        <v>43663</v>
      </c>
      <c r="Q125" s="168">
        <v>12</v>
      </c>
      <c r="R125" s="26" t="s">
        <v>1682</v>
      </c>
      <c r="S125" s="84">
        <v>100</v>
      </c>
      <c r="T125" s="98"/>
      <c r="U125" s="105" t="s">
        <v>1236</v>
      </c>
      <c r="V125" s="84"/>
      <c r="W125" s="84"/>
      <c r="X125" s="84"/>
      <c r="Y125" s="84" t="s">
        <v>543</v>
      </c>
      <c r="Z125" s="101" t="s">
        <v>1240</v>
      </c>
      <c r="AA125" s="269"/>
      <c r="AB125" s="162"/>
      <c r="AC125" s="269"/>
    </row>
    <row r="126" spans="1:29" ht="217.5" customHeight="1" x14ac:dyDescent="0.3">
      <c r="A126" s="84">
        <f t="shared" si="1"/>
        <v>112</v>
      </c>
      <c r="B126" s="270" t="s">
        <v>814</v>
      </c>
      <c r="C126" s="86">
        <v>118</v>
      </c>
      <c r="D126" s="100" t="s">
        <v>611</v>
      </c>
      <c r="E126" s="100">
        <v>48</v>
      </c>
      <c r="F126" s="101" t="s">
        <v>836</v>
      </c>
      <c r="G126" s="188" t="s">
        <v>756</v>
      </c>
      <c r="H126" s="114" t="s">
        <v>255</v>
      </c>
      <c r="I126" s="84">
        <v>1</v>
      </c>
      <c r="J126" s="113" t="s">
        <v>827</v>
      </c>
      <c r="K126" s="113" t="s">
        <v>757</v>
      </c>
      <c r="L126" s="113" t="s">
        <v>758</v>
      </c>
      <c r="M126" s="113" t="s">
        <v>759</v>
      </c>
      <c r="N126" s="127">
        <v>100</v>
      </c>
      <c r="O126" s="103">
        <v>43313</v>
      </c>
      <c r="P126" s="139">
        <v>43663</v>
      </c>
      <c r="Q126" s="111">
        <v>1</v>
      </c>
      <c r="R126" s="172" t="s">
        <v>1683</v>
      </c>
      <c r="S126" s="84">
        <v>100</v>
      </c>
      <c r="T126" s="98"/>
      <c r="U126" s="105" t="s">
        <v>1024</v>
      </c>
      <c r="V126" s="84"/>
      <c r="W126" s="84"/>
      <c r="X126" s="84"/>
      <c r="Y126" s="84" t="s">
        <v>543</v>
      </c>
      <c r="Z126" s="101" t="s">
        <v>1240</v>
      </c>
      <c r="AA126" s="269"/>
      <c r="AB126" s="162"/>
      <c r="AC126" s="269"/>
    </row>
    <row r="127" spans="1:29" ht="309" customHeight="1" x14ac:dyDescent="0.3">
      <c r="A127" s="84">
        <f t="shared" si="1"/>
        <v>113</v>
      </c>
      <c r="B127" s="270" t="s">
        <v>815</v>
      </c>
      <c r="C127" s="86">
        <v>118</v>
      </c>
      <c r="D127" s="100" t="s">
        <v>611</v>
      </c>
      <c r="E127" s="100">
        <v>48</v>
      </c>
      <c r="F127" s="101" t="s">
        <v>836</v>
      </c>
      <c r="G127" s="188" t="s">
        <v>359</v>
      </c>
      <c r="H127" s="114" t="s">
        <v>700</v>
      </c>
      <c r="I127" s="84">
        <v>1</v>
      </c>
      <c r="J127" s="113" t="s">
        <v>1684</v>
      </c>
      <c r="K127" s="107" t="s">
        <v>760</v>
      </c>
      <c r="L127" s="107" t="s">
        <v>761</v>
      </c>
      <c r="M127" s="107" t="s">
        <v>334</v>
      </c>
      <c r="N127" s="84">
        <v>1</v>
      </c>
      <c r="O127" s="103">
        <v>43327</v>
      </c>
      <c r="P127" s="139">
        <v>43663</v>
      </c>
      <c r="Q127" s="168">
        <v>1</v>
      </c>
      <c r="R127" s="26" t="s">
        <v>1685</v>
      </c>
      <c r="S127" s="84">
        <v>100</v>
      </c>
      <c r="T127" s="98"/>
      <c r="U127" s="105" t="s">
        <v>1024</v>
      </c>
      <c r="V127" s="84"/>
      <c r="W127" s="84"/>
      <c r="X127" s="84"/>
      <c r="Y127" s="84" t="s">
        <v>543</v>
      </c>
      <c r="Z127" s="101" t="s">
        <v>1240</v>
      </c>
      <c r="AA127" s="269"/>
      <c r="AB127" s="162"/>
      <c r="AC127" s="269"/>
    </row>
    <row r="128" spans="1:29" ht="277.5" customHeight="1" x14ac:dyDescent="0.3">
      <c r="A128" s="84">
        <f t="shared" si="1"/>
        <v>114</v>
      </c>
      <c r="B128" s="270" t="s">
        <v>816</v>
      </c>
      <c r="C128" s="86">
        <v>118</v>
      </c>
      <c r="D128" s="100" t="s">
        <v>611</v>
      </c>
      <c r="E128" s="100">
        <v>48</v>
      </c>
      <c r="F128" s="101" t="s">
        <v>836</v>
      </c>
      <c r="G128" s="188" t="s">
        <v>364</v>
      </c>
      <c r="H128" s="114" t="s">
        <v>700</v>
      </c>
      <c r="I128" s="84">
        <v>1</v>
      </c>
      <c r="J128" s="113" t="s">
        <v>1686</v>
      </c>
      <c r="K128" s="107" t="s">
        <v>760</v>
      </c>
      <c r="L128" s="107" t="s">
        <v>761</v>
      </c>
      <c r="M128" s="107" t="s">
        <v>334</v>
      </c>
      <c r="N128" s="84">
        <v>1</v>
      </c>
      <c r="O128" s="103">
        <v>43327</v>
      </c>
      <c r="P128" s="139">
        <v>43663</v>
      </c>
      <c r="Q128" s="168">
        <v>1</v>
      </c>
      <c r="R128" s="26" t="s">
        <v>1687</v>
      </c>
      <c r="S128" s="84">
        <v>100</v>
      </c>
      <c r="T128" s="98"/>
      <c r="U128" s="105" t="s">
        <v>1024</v>
      </c>
      <c r="V128" s="84"/>
      <c r="W128" s="84"/>
      <c r="X128" s="84"/>
      <c r="Y128" s="84" t="s">
        <v>543</v>
      </c>
      <c r="Z128" s="101" t="s">
        <v>1240</v>
      </c>
      <c r="AA128" s="269"/>
      <c r="AB128" s="162"/>
      <c r="AC128" s="269"/>
    </row>
    <row r="129" spans="1:29" ht="361.5" customHeight="1" x14ac:dyDescent="0.3">
      <c r="A129" s="84">
        <f t="shared" si="1"/>
        <v>115</v>
      </c>
      <c r="B129" s="270" t="s">
        <v>817</v>
      </c>
      <c r="C129" s="86">
        <v>118</v>
      </c>
      <c r="D129" s="100" t="s">
        <v>611</v>
      </c>
      <c r="E129" s="100">
        <v>48</v>
      </c>
      <c r="F129" s="101" t="s">
        <v>836</v>
      </c>
      <c r="G129" s="100" t="s">
        <v>762</v>
      </c>
      <c r="H129" s="114" t="s">
        <v>766</v>
      </c>
      <c r="I129" s="100">
        <v>1</v>
      </c>
      <c r="J129" s="113" t="s">
        <v>1688</v>
      </c>
      <c r="K129" s="114" t="s">
        <v>763</v>
      </c>
      <c r="L129" s="114" t="s">
        <v>764</v>
      </c>
      <c r="M129" s="114" t="s">
        <v>765</v>
      </c>
      <c r="N129" s="100">
        <v>1</v>
      </c>
      <c r="O129" s="103">
        <v>43313</v>
      </c>
      <c r="P129" s="139">
        <v>43663</v>
      </c>
      <c r="Q129" s="168">
        <v>1</v>
      </c>
      <c r="R129" s="104" t="s">
        <v>1475</v>
      </c>
      <c r="S129" s="84">
        <v>100</v>
      </c>
      <c r="T129" s="98"/>
      <c r="U129" s="105" t="s">
        <v>1284</v>
      </c>
      <c r="V129" s="84"/>
      <c r="W129" s="84"/>
      <c r="X129" s="84"/>
      <c r="Y129" s="84" t="s">
        <v>543</v>
      </c>
      <c r="Z129" s="101" t="s">
        <v>1240</v>
      </c>
      <c r="AA129" s="269"/>
      <c r="AB129" s="162"/>
      <c r="AC129" s="269"/>
    </row>
    <row r="130" spans="1:29" ht="378.75" customHeight="1" x14ac:dyDescent="0.3">
      <c r="A130" s="84">
        <f t="shared" si="1"/>
        <v>116</v>
      </c>
      <c r="B130" s="270" t="s">
        <v>818</v>
      </c>
      <c r="C130" s="86">
        <v>118</v>
      </c>
      <c r="D130" s="100" t="s">
        <v>611</v>
      </c>
      <c r="E130" s="100">
        <v>48</v>
      </c>
      <c r="F130" s="101" t="s">
        <v>836</v>
      </c>
      <c r="G130" s="100" t="s">
        <v>767</v>
      </c>
      <c r="H130" s="114" t="s">
        <v>766</v>
      </c>
      <c r="I130" s="100">
        <v>1</v>
      </c>
      <c r="J130" s="113" t="s">
        <v>1304</v>
      </c>
      <c r="K130" s="209" t="s">
        <v>1020</v>
      </c>
      <c r="L130" s="209" t="s">
        <v>1021</v>
      </c>
      <c r="M130" s="143" t="s">
        <v>1022</v>
      </c>
      <c r="N130" s="210">
        <v>1</v>
      </c>
      <c r="O130" s="103">
        <v>43313</v>
      </c>
      <c r="P130" s="139">
        <v>43846</v>
      </c>
      <c r="Q130" s="168">
        <v>1</v>
      </c>
      <c r="R130" s="104" t="s">
        <v>1809</v>
      </c>
      <c r="S130" s="84">
        <v>100</v>
      </c>
      <c r="T130" s="98"/>
      <c r="U130" s="105" t="s">
        <v>1299</v>
      </c>
      <c r="V130" s="84"/>
      <c r="W130" s="84"/>
      <c r="X130" s="84"/>
      <c r="Y130" s="84" t="s">
        <v>543</v>
      </c>
      <c r="Z130" s="114" t="s">
        <v>1240</v>
      </c>
      <c r="AA130" s="269" t="s">
        <v>1790</v>
      </c>
      <c r="AB130" s="162"/>
      <c r="AC130" s="269"/>
    </row>
    <row r="131" spans="1:29" ht="240.75" customHeight="1" x14ac:dyDescent="0.3">
      <c r="A131" s="84">
        <f t="shared" si="1"/>
        <v>117</v>
      </c>
      <c r="B131" s="270" t="s">
        <v>839</v>
      </c>
      <c r="C131" s="86">
        <v>118</v>
      </c>
      <c r="D131" s="100" t="s">
        <v>611</v>
      </c>
      <c r="E131" s="100">
        <v>56</v>
      </c>
      <c r="F131" s="101" t="s">
        <v>840</v>
      </c>
      <c r="G131" s="100" t="s">
        <v>674</v>
      </c>
      <c r="H131" s="114" t="s">
        <v>841</v>
      </c>
      <c r="I131" s="101">
        <v>1</v>
      </c>
      <c r="J131" s="113" t="s">
        <v>842</v>
      </c>
      <c r="K131" s="107" t="s">
        <v>843</v>
      </c>
      <c r="L131" s="101" t="s">
        <v>844</v>
      </c>
      <c r="M131" s="101" t="s">
        <v>615</v>
      </c>
      <c r="N131" s="189">
        <v>3</v>
      </c>
      <c r="O131" s="103">
        <v>43419</v>
      </c>
      <c r="P131" s="139">
        <v>43646</v>
      </c>
      <c r="Q131" s="84">
        <v>2</v>
      </c>
      <c r="R131" s="107" t="s">
        <v>1689</v>
      </c>
      <c r="S131" s="84">
        <v>66</v>
      </c>
      <c r="T131" s="98"/>
      <c r="U131" s="105" t="s">
        <v>1027</v>
      </c>
      <c r="V131" s="84"/>
      <c r="W131" s="84"/>
      <c r="X131" s="84"/>
      <c r="Y131" s="84" t="s">
        <v>543</v>
      </c>
      <c r="Z131" s="101" t="s">
        <v>1240</v>
      </c>
      <c r="AA131" s="269"/>
      <c r="AB131" s="162"/>
      <c r="AC131" s="269"/>
    </row>
    <row r="132" spans="1:29" ht="294.75" customHeight="1" x14ac:dyDescent="0.3">
      <c r="A132" s="84">
        <f t="shared" si="1"/>
        <v>118</v>
      </c>
      <c r="B132" s="270" t="s">
        <v>845</v>
      </c>
      <c r="C132" s="86">
        <v>118</v>
      </c>
      <c r="D132" s="100" t="s">
        <v>611</v>
      </c>
      <c r="E132" s="100">
        <v>56</v>
      </c>
      <c r="F132" s="101" t="s">
        <v>840</v>
      </c>
      <c r="G132" s="100" t="s">
        <v>674</v>
      </c>
      <c r="H132" s="114" t="s">
        <v>828</v>
      </c>
      <c r="I132" s="101">
        <v>2</v>
      </c>
      <c r="J132" s="113" t="s">
        <v>842</v>
      </c>
      <c r="K132" s="104" t="s">
        <v>846</v>
      </c>
      <c r="L132" s="101" t="s">
        <v>847</v>
      </c>
      <c r="M132" s="101" t="s">
        <v>848</v>
      </c>
      <c r="N132" s="270">
        <v>3</v>
      </c>
      <c r="O132" s="103">
        <v>43437</v>
      </c>
      <c r="P132" s="139">
        <v>43661</v>
      </c>
      <c r="Q132" s="84">
        <v>3</v>
      </c>
      <c r="R132" s="107" t="s">
        <v>1690</v>
      </c>
      <c r="S132" s="84">
        <v>100</v>
      </c>
      <c r="T132" s="98"/>
      <c r="U132" s="105" t="s">
        <v>1238</v>
      </c>
      <c r="V132" s="84"/>
      <c r="W132" s="84"/>
      <c r="X132" s="84"/>
      <c r="Y132" s="84" t="s">
        <v>543</v>
      </c>
      <c r="Z132" s="101" t="s">
        <v>1240</v>
      </c>
      <c r="AA132" s="269"/>
      <c r="AB132" s="162"/>
      <c r="AC132" s="269"/>
    </row>
    <row r="133" spans="1:29" ht="196.5" customHeight="1" x14ac:dyDescent="0.3">
      <c r="A133" s="84">
        <f t="shared" si="1"/>
        <v>119</v>
      </c>
      <c r="B133" s="270" t="s">
        <v>849</v>
      </c>
      <c r="C133" s="86">
        <v>118</v>
      </c>
      <c r="D133" s="100" t="s">
        <v>611</v>
      </c>
      <c r="E133" s="100">
        <v>56</v>
      </c>
      <c r="F133" s="101" t="s">
        <v>840</v>
      </c>
      <c r="G133" s="188" t="s">
        <v>679</v>
      </c>
      <c r="H133" s="114" t="s">
        <v>850</v>
      </c>
      <c r="I133" s="101">
        <v>1</v>
      </c>
      <c r="J133" s="26" t="s">
        <v>851</v>
      </c>
      <c r="K133" s="104" t="s">
        <v>852</v>
      </c>
      <c r="L133" s="101" t="s">
        <v>853</v>
      </c>
      <c r="M133" s="101" t="s">
        <v>947</v>
      </c>
      <c r="N133" s="270">
        <v>1</v>
      </c>
      <c r="O133" s="103">
        <v>43405</v>
      </c>
      <c r="P133" s="139">
        <v>43434</v>
      </c>
      <c r="Q133" s="168">
        <v>1</v>
      </c>
      <c r="R133" s="107" t="s">
        <v>1691</v>
      </c>
      <c r="S133" s="84">
        <v>100</v>
      </c>
      <c r="T133" s="98"/>
      <c r="U133" s="105">
        <v>43465</v>
      </c>
      <c r="V133" s="84"/>
      <c r="W133" s="84"/>
      <c r="X133" s="84"/>
      <c r="Y133" s="84" t="s">
        <v>543</v>
      </c>
      <c r="Z133" s="101" t="s">
        <v>1240</v>
      </c>
      <c r="AA133" s="269"/>
      <c r="AB133" s="162"/>
      <c r="AC133" s="269"/>
    </row>
    <row r="134" spans="1:29" ht="196.5" customHeight="1" x14ac:dyDescent="0.3">
      <c r="A134" s="84">
        <f t="shared" si="1"/>
        <v>120</v>
      </c>
      <c r="B134" s="270" t="s">
        <v>854</v>
      </c>
      <c r="C134" s="86">
        <v>118</v>
      </c>
      <c r="D134" s="100" t="s">
        <v>611</v>
      </c>
      <c r="E134" s="100">
        <v>56</v>
      </c>
      <c r="F134" s="101" t="s">
        <v>840</v>
      </c>
      <c r="G134" s="188" t="s">
        <v>679</v>
      </c>
      <c r="H134" s="114" t="s">
        <v>855</v>
      </c>
      <c r="I134" s="101">
        <v>2</v>
      </c>
      <c r="J134" s="26" t="s">
        <v>851</v>
      </c>
      <c r="K134" s="104" t="s">
        <v>856</v>
      </c>
      <c r="L134" s="101" t="s">
        <v>857</v>
      </c>
      <c r="M134" s="101" t="s">
        <v>858</v>
      </c>
      <c r="N134" s="270">
        <v>1</v>
      </c>
      <c r="O134" s="103">
        <v>43435</v>
      </c>
      <c r="P134" s="139">
        <v>43465</v>
      </c>
      <c r="Q134" s="84">
        <v>1</v>
      </c>
      <c r="R134" s="107" t="s">
        <v>1692</v>
      </c>
      <c r="S134" s="84">
        <v>100</v>
      </c>
      <c r="T134" s="98"/>
      <c r="U134" s="105">
        <v>43465</v>
      </c>
      <c r="V134" s="84"/>
      <c r="W134" s="84"/>
      <c r="X134" s="84"/>
      <c r="Y134" s="84" t="s">
        <v>543</v>
      </c>
      <c r="Z134" s="101" t="s">
        <v>1240</v>
      </c>
      <c r="AA134" s="269"/>
      <c r="AB134" s="162"/>
      <c r="AC134" s="269"/>
    </row>
    <row r="135" spans="1:29" ht="327" customHeight="1" x14ac:dyDescent="0.3">
      <c r="A135" s="84">
        <f t="shared" si="1"/>
        <v>121</v>
      </c>
      <c r="B135" s="270" t="s">
        <v>859</v>
      </c>
      <c r="C135" s="86">
        <v>118</v>
      </c>
      <c r="D135" s="100" t="s">
        <v>611</v>
      </c>
      <c r="E135" s="100">
        <v>56</v>
      </c>
      <c r="F135" s="101" t="s">
        <v>840</v>
      </c>
      <c r="G135" s="100" t="s">
        <v>860</v>
      </c>
      <c r="H135" s="114" t="s">
        <v>861</v>
      </c>
      <c r="I135" s="101">
        <v>1</v>
      </c>
      <c r="J135" s="26" t="s">
        <v>862</v>
      </c>
      <c r="K135" s="26" t="s">
        <v>863</v>
      </c>
      <c r="L135" s="101" t="s">
        <v>864</v>
      </c>
      <c r="M135" s="101" t="s">
        <v>865</v>
      </c>
      <c r="N135" s="147">
        <v>1</v>
      </c>
      <c r="O135" s="103">
        <v>43405</v>
      </c>
      <c r="P135" s="139">
        <v>43748</v>
      </c>
      <c r="Q135" s="111">
        <v>1</v>
      </c>
      <c r="R135" s="107" t="s">
        <v>1693</v>
      </c>
      <c r="S135" s="84">
        <v>100</v>
      </c>
      <c r="T135" s="98"/>
      <c r="U135" s="105" t="s">
        <v>1238</v>
      </c>
      <c r="V135" s="84"/>
      <c r="W135" s="84"/>
      <c r="X135" s="84"/>
      <c r="Y135" s="84" t="s">
        <v>543</v>
      </c>
      <c r="Z135" s="101" t="s">
        <v>1240</v>
      </c>
      <c r="AA135" s="269"/>
      <c r="AB135" s="162"/>
      <c r="AC135" s="269"/>
    </row>
    <row r="136" spans="1:29" ht="240" customHeight="1" x14ac:dyDescent="0.3">
      <c r="A136" s="84">
        <f t="shared" si="1"/>
        <v>122</v>
      </c>
      <c r="B136" s="270" t="s">
        <v>866</v>
      </c>
      <c r="C136" s="86">
        <v>118</v>
      </c>
      <c r="D136" s="100" t="s">
        <v>611</v>
      </c>
      <c r="E136" s="100">
        <v>56</v>
      </c>
      <c r="F136" s="101" t="s">
        <v>840</v>
      </c>
      <c r="G136" s="100" t="s">
        <v>860</v>
      </c>
      <c r="H136" s="114" t="s">
        <v>867</v>
      </c>
      <c r="I136" s="101">
        <v>2</v>
      </c>
      <c r="J136" s="26" t="s">
        <v>862</v>
      </c>
      <c r="K136" s="104" t="s">
        <v>868</v>
      </c>
      <c r="L136" s="101" t="s">
        <v>869</v>
      </c>
      <c r="M136" s="84" t="s">
        <v>334</v>
      </c>
      <c r="N136" s="144">
        <v>1</v>
      </c>
      <c r="O136" s="103">
        <v>43405</v>
      </c>
      <c r="P136" s="139">
        <v>43748</v>
      </c>
      <c r="Q136" s="84">
        <v>1</v>
      </c>
      <c r="R136" s="107" t="s">
        <v>1694</v>
      </c>
      <c r="S136" s="84">
        <v>100</v>
      </c>
      <c r="T136" s="98"/>
      <c r="U136" s="105" t="s">
        <v>1238</v>
      </c>
      <c r="V136" s="84"/>
      <c r="W136" s="84"/>
      <c r="X136" s="84"/>
      <c r="Y136" s="84" t="s">
        <v>543</v>
      </c>
      <c r="Z136" s="101" t="s">
        <v>1240</v>
      </c>
      <c r="AA136" s="269"/>
      <c r="AB136" s="162"/>
      <c r="AC136" s="269"/>
    </row>
    <row r="137" spans="1:29" ht="409.6" customHeight="1" x14ac:dyDescent="0.3">
      <c r="A137" s="84">
        <f t="shared" si="1"/>
        <v>123</v>
      </c>
      <c r="B137" s="270" t="s">
        <v>870</v>
      </c>
      <c r="C137" s="86">
        <v>118</v>
      </c>
      <c r="D137" s="100" t="s">
        <v>611</v>
      </c>
      <c r="E137" s="100">
        <v>56</v>
      </c>
      <c r="F137" s="101" t="s">
        <v>840</v>
      </c>
      <c r="G137" s="100" t="s">
        <v>871</v>
      </c>
      <c r="H137" s="114" t="s">
        <v>861</v>
      </c>
      <c r="I137" s="114">
        <v>1</v>
      </c>
      <c r="J137" s="26" t="s">
        <v>872</v>
      </c>
      <c r="K137" s="26" t="s">
        <v>863</v>
      </c>
      <c r="L137" s="101" t="s">
        <v>864</v>
      </c>
      <c r="M137" s="101" t="s">
        <v>865</v>
      </c>
      <c r="N137" s="147">
        <v>1</v>
      </c>
      <c r="O137" s="103">
        <v>43405</v>
      </c>
      <c r="P137" s="139">
        <v>43748</v>
      </c>
      <c r="Q137" s="111">
        <v>1</v>
      </c>
      <c r="R137" s="107" t="s">
        <v>1695</v>
      </c>
      <c r="S137" s="84">
        <v>100</v>
      </c>
      <c r="T137" s="98"/>
      <c r="U137" s="105" t="s">
        <v>1238</v>
      </c>
      <c r="V137" s="84"/>
      <c r="W137" s="84"/>
      <c r="X137" s="84"/>
      <c r="Y137" s="84" t="s">
        <v>543</v>
      </c>
      <c r="Z137" s="101" t="s">
        <v>1240</v>
      </c>
      <c r="AA137" s="269"/>
      <c r="AB137" s="162"/>
      <c r="AC137" s="269"/>
    </row>
    <row r="138" spans="1:29" ht="308.25" customHeight="1" x14ac:dyDescent="0.3">
      <c r="A138" s="84">
        <f t="shared" si="1"/>
        <v>124</v>
      </c>
      <c r="B138" s="270" t="s">
        <v>873</v>
      </c>
      <c r="C138" s="86">
        <v>118</v>
      </c>
      <c r="D138" s="100" t="s">
        <v>611</v>
      </c>
      <c r="E138" s="100">
        <v>56</v>
      </c>
      <c r="F138" s="101" t="s">
        <v>840</v>
      </c>
      <c r="G138" s="100" t="s">
        <v>871</v>
      </c>
      <c r="H138" s="114" t="s">
        <v>867</v>
      </c>
      <c r="I138" s="114">
        <v>2</v>
      </c>
      <c r="J138" s="26" t="s">
        <v>872</v>
      </c>
      <c r="K138" s="104" t="s">
        <v>868</v>
      </c>
      <c r="L138" s="101" t="s">
        <v>869</v>
      </c>
      <c r="M138" s="84" t="s">
        <v>334</v>
      </c>
      <c r="N138" s="144">
        <v>1</v>
      </c>
      <c r="O138" s="103">
        <v>43405</v>
      </c>
      <c r="P138" s="139">
        <v>43748</v>
      </c>
      <c r="Q138" s="84">
        <v>1</v>
      </c>
      <c r="R138" s="107" t="s">
        <v>1696</v>
      </c>
      <c r="S138" s="84">
        <v>100</v>
      </c>
      <c r="T138" s="98"/>
      <c r="U138" s="105" t="s">
        <v>1238</v>
      </c>
      <c r="V138" s="84"/>
      <c r="W138" s="84"/>
      <c r="X138" s="84"/>
      <c r="Y138" s="84" t="s">
        <v>543</v>
      </c>
      <c r="Z138" s="101" t="s">
        <v>1240</v>
      </c>
      <c r="AA138" s="269"/>
      <c r="AB138" s="162"/>
      <c r="AC138" s="269"/>
    </row>
    <row r="139" spans="1:29" ht="372.75" customHeight="1" x14ac:dyDescent="0.3">
      <c r="A139" s="84">
        <f t="shared" si="1"/>
        <v>125</v>
      </c>
      <c r="B139" s="270" t="s">
        <v>948</v>
      </c>
      <c r="C139" s="86">
        <v>118</v>
      </c>
      <c r="D139" s="100" t="s">
        <v>611</v>
      </c>
      <c r="E139" s="100">
        <v>56</v>
      </c>
      <c r="F139" s="101" t="s">
        <v>840</v>
      </c>
      <c r="G139" s="100" t="s">
        <v>874</v>
      </c>
      <c r="H139" s="114" t="s">
        <v>875</v>
      </c>
      <c r="I139" s="114">
        <v>1</v>
      </c>
      <c r="J139" s="26" t="s">
        <v>876</v>
      </c>
      <c r="K139" s="113" t="s">
        <v>877</v>
      </c>
      <c r="L139" s="114" t="s">
        <v>878</v>
      </c>
      <c r="M139" s="84" t="s">
        <v>879</v>
      </c>
      <c r="N139" s="114">
        <v>11</v>
      </c>
      <c r="O139" s="103">
        <v>43405</v>
      </c>
      <c r="P139" s="139">
        <v>43748</v>
      </c>
      <c r="Q139" s="84">
        <v>11</v>
      </c>
      <c r="R139" s="107" t="s">
        <v>1697</v>
      </c>
      <c r="S139" s="84">
        <v>100</v>
      </c>
      <c r="T139" s="98"/>
      <c r="U139" s="105" t="s">
        <v>1238</v>
      </c>
      <c r="V139" s="84"/>
      <c r="W139" s="84"/>
      <c r="X139" s="84"/>
      <c r="Y139" s="84" t="s">
        <v>543</v>
      </c>
      <c r="Z139" s="101" t="s">
        <v>1240</v>
      </c>
      <c r="AA139" s="269"/>
      <c r="AB139" s="162"/>
      <c r="AC139" s="269"/>
    </row>
    <row r="140" spans="1:29" ht="409.6" customHeight="1" x14ac:dyDescent="0.3">
      <c r="A140" s="84">
        <f t="shared" si="1"/>
        <v>126</v>
      </c>
      <c r="B140" s="270" t="s">
        <v>949</v>
      </c>
      <c r="C140" s="86">
        <v>118</v>
      </c>
      <c r="D140" s="100" t="s">
        <v>611</v>
      </c>
      <c r="E140" s="100">
        <v>56</v>
      </c>
      <c r="F140" s="101" t="s">
        <v>840</v>
      </c>
      <c r="G140" s="100" t="s">
        <v>880</v>
      </c>
      <c r="H140" s="114" t="s">
        <v>861</v>
      </c>
      <c r="I140" s="100">
        <v>1</v>
      </c>
      <c r="J140" s="26" t="s">
        <v>881</v>
      </c>
      <c r="K140" s="113" t="s">
        <v>882</v>
      </c>
      <c r="L140" s="114" t="s">
        <v>883</v>
      </c>
      <c r="M140" s="114" t="s">
        <v>884</v>
      </c>
      <c r="N140" s="211">
        <v>10</v>
      </c>
      <c r="O140" s="103">
        <v>43405</v>
      </c>
      <c r="P140" s="139">
        <v>43555</v>
      </c>
      <c r="Q140" s="84">
        <v>10</v>
      </c>
      <c r="R140" s="107" t="s">
        <v>1698</v>
      </c>
      <c r="S140" s="84">
        <v>100</v>
      </c>
      <c r="T140" s="98"/>
      <c r="U140" s="105" t="s">
        <v>1027</v>
      </c>
      <c r="V140" s="84"/>
      <c r="W140" s="84"/>
      <c r="X140" s="84"/>
      <c r="Y140" s="84" t="s">
        <v>543</v>
      </c>
      <c r="Z140" s="101" t="s">
        <v>1240</v>
      </c>
      <c r="AA140" s="269"/>
      <c r="AB140" s="162"/>
      <c r="AC140" s="269"/>
    </row>
    <row r="141" spans="1:29" ht="408.75" customHeight="1" x14ac:dyDescent="0.3">
      <c r="A141" s="84">
        <f t="shared" ref="A141:A204" si="2">+A140+1</f>
        <v>127</v>
      </c>
      <c r="B141" s="270" t="s">
        <v>950</v>
      </c>
      <c r="C141" s="86">
        <v>118</v>
      </c>
      <c r="D141" s="100" t="s">
        <v>611</v>
      </c>
      <c r="E141" s="100">
        <v>56</v>
      </c>
      <c r="F141" s="101" t="s">
        <v>840</v>
      </c>
      <c r="G141" s="100" t="s">
        <v>880</v>
      </c>
      <c r="H141" s="114" t="s">
        <v>861</v>
      </c>
      <c r="I141" s="100">
        <v>2</v>
      </c>
      <c r="J141" s="26" t="s">
        <v>881</v>
      </c>
      <c r="K141" s="113" t="s">
        <v>885</v>
      </c>
      <c r="L141" s="114" t="s">
        <v>886</v>
      </c>
      <c r="M141" s="114" t="s">
        <v>887</v>
      </c>
      <c r="N141" s="174">
        <v>1</v>
      </c>
      <c r="O141" s="103">
        <v>43405</v>
      </c>
      <c r="P141" s="139">
        <v>43748</v>
      </c>
      <c r="Q141" s="111">
        <v>1</v>
      </c>
      <c r="R141" s="107" t="s">
        <v>1699</v>
      </c>
      <c r="S141" s="84">
        <v>100</v>
      </c>
      <c r="T141" s="98"/>
      <c r="U141" s="105" t="s">
        <v>1238</v>
      </c>
      <c r="V141" s="84"/>
      <c r="W141" s="84"/>
      <c r="X141" s="84"/>
      <c r="Y141" s="84" t="s">
        <v>543</v>
      </c>
      <c r="Z141" s="101" t="s">
        <v>1240</v>
      </c>
      <c r="AA141" s="269"/>
      <c r="AB141" s="162"/>
      <c r="AC141" s="269"/>
    </row>
    <row r="142" spans="1:29" ht="365.25" customHeight="1" x14ac:dyDescent="0.3">
      <c r="A142" s="84">
        <f t="shared" si="2"/>
        <v>128</v>
      </c>
      <c r="B142" s="270" t="s">
        <v>951</v>
      </c>
      <c r="C142" s="86">
        <v>118</v>
      </c>
      <c r="D142" s="100" t="s">
        <v>611</v>
      </c>
      <c r="E142" s="100">
        <v>56</v>
      </c>
      <c r="F142" s="101" t="s">
        <v>840</v>
      </c>
      <c r="G142" s="100" t="s">
        <v>888</v>
      </c>
      <c r="H142" s="114" t="s">
        <v>889</v>
      </c>
      <c r="I142" s="84">
        <v>1</v>
      </c>
      <c r="J142" s="26" t="s">
        <v>890</v>
      </c>
      <c r="K142" s="26" t="s">
        <v>891</v>
      </c>
      <c r="L142" s="26" t="s">
        <v>892</v>
      </c>
      <c r="M142" s="101" t="s">
        <v>893</v>
      </c>
      <c r="N142" s="147">
        <v>1</v>
      </c>
      <c r="O142" s="103">
        <v>43405</v>
      </c>
      <c r="P142" s="139">
        <v>43748</v>
      </c>
      <c r="Q142" s="111">
        <v>1</v>
      </c>
      <c r="R142" s="107" t="s">
        <v>1700</v>
      </c>
      <c r="S142" s="84">
        <v>100</v>
      </c>
      <c r="T142" s="98"/>
      <c r="U142" s="105" t="s">
        <v>1238</v>
      </c>
      <c r="V142" s="84"/>
      <c r="W142" s="84"/>
      <c r="X142" s="84"/>
      <c r="Y142" s="84" t="s">
        <v>543</v>
      </c>
      <c r="Z142" s="101" t="s">
        <v>1240</v>
      </c>
      <c r="AA142" s="269"/>
      <c r="AB142" s="162"/>
      <c r="AC142" s="269"/>
    </row>
    <row r="143" spans="1:29" ht="172.5" customHeight="1" x14ac:dyDescent="0.3">
      <c r="A143" s="84">
        <f t="shared" si="2"/>
        <v>129</v>
      </c>
      <c r="B143" s="270" t="s">
        <v>952</v>
      </c>
      <c r="C143" s="86">
        <v>118</v>
      </c>
      <c r="D143" s="100" t="s">
        <v>611</v>
      </c>
      <c r="E143" s="100">
        <v>56</v>
      </c>
      <c r="F143" s="101" t="s">
        <v>840</v>
      </c>
      <c r="G143" s="100" t="s">
        <v>888</v>
      </c>
      <c r="H143" s="114" t="s">
        <v>830</v>
      </c>
      <c r="I143" s="84">
        <v>2</v>
      </c>
      <c r="J143" s="26" t="s">
        <v>890</v>
      </c>
      <c r="K143" s="26" t="s">
        <v>894</v>
      </c>
      <c r="L143" s="114" t="s">
        <v>895</v>
      </c>
      <c r="M143" s="113" t="s">
        <v>896</v>
      </c>
      <c r="N143" s="114">
        <v>1</v>
      </c>
      <c r="O143" s="103">
        <v>43405</v>
      </c>
      <c r="P143" s="139">
        <v>43748</v>
      </c>
      <c r="Q143" s="84">
        <v>1</v>
      </c>
      <c r="R143" s="107" t="s">
        <v>1701</v>
      </c>
      <c r="S143" s="84">
        <v>100</v>
      </c>
      <c r="T143" s="98"/>
      <c r="U143" s="105" t="s">
        <v>1027</v>
      </c>
      <c r="V143" s="84"/>
      <c r="W143" s="84"/>
      <c r="X143" s="84"/>
      <c r="Y143" s="84" t="s">
        <v>543</v>
      </c>
      <c r="Z143" s="101" t="s">
        <v>1240</v>
      </c>
      <c r="AA143" s="269"/>
      <c r="AB143" s="162"/>
      <c r="AC143" s="269"/>
    </row>
    <row r="144" spans="1:29" ht="339.75" customHeight="1" x14ac:dyDescent="0.3">
      <c r="A144" s="84">
        <f t="shared" si="2"/>
        <v>130</v>
      </c>
      <c r="B144" s="270" t="s">
        <v>953</v>
      </c>
      <c r="C144" s="86">
        <v>118</v>
      </c>
      <c r="D144" s="100" t="s">
        <v>611</v>
      </c>
      <c r="E144" s="100">
        <v>56</v>
      </c>
      <c r="F144" s="101" t="s">
        <v>840</v>
      </c>
      <c r="G144" s="100" t="s">
        <v>897</v>
      </c>
      <c r="H144" s="114" t="s">
        <v>861</v>
      </c>
      <c r="I144" s="100">
        <v>1</v>
      </c>
      <c r="J144" s="26" t="s">
        <v>898</v>
      </c>
      <c r="K144" s="212" t="s">
        <v>899</v>
      </c>
      <c r="L144" s="114" t="s">
        <v>900</v>
      </c>
      <c r="M144" s="114" t="s">
        <v>901</v>
      </c>
      <c r="N144" s="100">
        <v>4</v>
      </c>
      <c r="O144" s="103">
        <v>43405</v>
      </c>
      <c r="P144" s="139">
        <v>43748</v>
      </c>
      <c r="Q144" s="84">
        <v>4</v>
      </c>
      <c r="R144" s="107" t="s">
        <v>1702</v>
      </c>
      <c r="S144" s="84">
        <v>100</v>
      </c>
      <c r="T144" s="98"/>
      <c r="U144" s="105" t="s">
        <v>1238</v>
      </c>
      <c r="V144" s="84"/>
      <c r="W144" s="84"/>
      <c r="X144" s="84"/>
      <c r="Y144" s="84" t="s">
        <v>543</v>
      </c>
      <c r="Z144" s="101" t="s">
        <v>1240</v>
      </c>
      <c r="AA144" s="269"/>
      <c r="AB144" s="162"/>
      <c r="AC144" s="269"/>
    </row>
    <row r="145" spans="1:29" ht="255" customHeight="1" x14ac:dyDescent="0.3">
      <c r="A145" s="84">
        <f t="shared" si="2"/>
        <v>131</v>
      </c>
      <c r="B145" s="270" t="s">
        <v>954</v>
      </c>
      <c r="C145" s="86">
        <v>118</v>
      </c>
      <c r="D145" s="100" t="s">
        <v>611</v>
      </c>
      <c r="E145" s="100">
        <v>56</v>
      </c>
      <c r="F145" s="101" t="s">
        <v>840</v>
      </c>
      <c r="G145" s="100" t="s">
        <v>902</v>
      </c>
      <c r="H145" s="114" t="s">
        <v>700</v>
      </c>
      <c r="I145" s="100">
        <v>1</v>
      </c>
      <c r="J145" s="26" t="s">
        <v>903</v>
      </c>
      <c r="K145" s="26" t="s">
        <v>904</v>
      </c>
      <c r="L145" s="114" t="s">
        <v>905</v>
      </c>
      <c r="M145" s="114" t="s">
        <v>334</v>
      </c>
      <c r="N145" s="100">
        <v>1</v>
      </c>
      <c r="O145" s="103">
        <v>43405</v>
      </c>
      <c r="P145" s="139">
        <v>43663</v>
      </c>
      <c r="Q145" s="84">
        <v>1</v>
      </c>
      <c r="R145" s="107" t="s">
        <v>1703</v>
      </c>
      <c r="S145" s="84">
        <v>100</v>
      </c>
      <c r="T145" s="98"/>
      <c r="U145" s="105" t="s">
        <v>1028</v>
      </c>
      <c r="V145" s="84"/>
      <c r="W145" s="84"/>
      <c r="X145" s="84"/>
      <c r="Y145" s="84" t="s">
        <v>543</v>
      </c>
      <c r="Z145" s="101" t="s">
        <v>1240</v>
      </c>
      <c r="AA145" s="269"/>
      <c r="AB145" s="162"/>
      <c r="AC145" s="269"/>
    </row>
    <row r="146" spans="1:29" ht="409.6" customHeight="1" x14ac:dyDescent="0.3">
      <c r="A146" s="84">
        <f t="shared" si="2"/>
        <v>132</v>
      </c>
      <c r="B146" s="270" t="s">
        <v>955</v>
      </c>
      <c r="C146" s="86">
        <v>118</v>
      </c>
      <c r="D146" s="100" t="s">
        <v>611</v>
      </c>
      <c r="E146" s="100">
        <v>56</v>
      </c>
      <c r="F146" s="101" t="s">
        <v>840</v>
      </c>
      <c r="G146" s="100" t="s">
        <v>906</v>
      </c>
      <c r="H146" s="114" t="s">
        <v>861</v>
      </c>
      <c r="I146" s="100">
        <v>1</v>
      </c>
      <c r="J146" s="26" t="s">
        <v>907</v>
      </c>
      <c r="K146" s="26" t="s">
        <v>908</v>
      </c>
      <c r="L146" s="26" t="s">
        <v>909</v>
      </c>
      <c r="M146" s="26" t="s">
        <v>910</v>
      </c>
      <c r="N146" s="174">
        <v>1</v>
      </c>
      <c r="O146" s="103">
        <v>43405</v>
      </c>
      <c r="P146" s="139">
        <v>43663</v>
      </c>
      <c r="Q146" s="174">
        <v>1</v>
      </c>
      <c r="R146" s="107" t="s">
        <v>1704</v>
      </c>
      <c r="S146" s="84">
        <v>100</v>
      </c>
      <c r="T146" s="98"/>
      <c r="U146" s="105" t="s">
        <v>1238</v>
      </c>
      <c r="V146" s="84"/>
      <c r="W146" s="84"/>
      <c r="X146" s="84"/>
      <c r="Y146" s="84" t="s">
        <v>543</v>
      </c>
      <c r="Z146" s="101" t="s">
        <v>1240</v>
      </c>
      <c r="AA146" s="269"/>
      <c r="AB146" s="162"/>
      <c r="AC146" s="269"/>
    </row>
    <row r="147" spans="1:29" ht="409.6" customHeight="1" x14ac:dyDescent="0.3">
      <c r="A147" s="84">
        <f t="shared" si="2"/>
        <v>133</v>
      </c>
      <c r="B147" s="270" t="s">
        <v>956</v>
      </c>
      <c r="C147" s="86">
        <v>118</v>
      </c>
      <c r="D147" s="114" t="s">
        <v>611</v>
      </c>
      <c r="E147" s="100">
        <v>56</v>
      </c>
      <c r="F147" s="101" t="s">
        <v>840</v>
      </c>
      <c r="G147" s="114" t="s">
        <v>911</v>
      </c>
      <c r="H147" s="114" t="s">
        <v>861</v>
      </c>
      <c r="I147" s="114">
        <v>1</v>
      </c>
      <c r="J147" s="26" t="s">
        <v>912</v>
      </c>
      <c r="K147" s="26" t="s">
        <v>913</v>
      </c>
      <c r="L147" s="114" t="s">
        <v>909</v>
      </c>
      <c r="M147" s="114" t="s">
        <v>910</v>
      </c>
      <c r="N147" s="174">
        <v>1</v>
      </c>
      <c r="O147" s="103">
        <v>43405</v>
      </c>
      <c r="P147" s="139">
        <v>43663</v>
      </c>
      <c r="Q147" s="84">
        <v>100</v>
      </c>
      <c r="R147" s="107" t="s">
        <v>1705</v>
      </c>
      <c r="S147" s="84">
        <v>100</v>
      </c>
      <c r="T147" s="98"/>
      <c r="U147" s="105" t="s">
        <v>1027</v>
      </c>
      <c r="V147" s="84"/>
      <c r="W147" s="84"/>
      <c r="X147" s="84"/>
      <c r="Y147" s="84" t="s">
        <v>543</v>
      </c>
      <c r="Z147" s="101" t="s">
        <v>1240</v>
      </c>
      <c r="AA147" s="269"/>
      <c r="AB147" s="162"/>
      <c r="AC147" s="269"/>
    </row>
    <row r="148" spans="1:29" ht="243.75" customHeight="1" x14ac:dyDescent="0.3">
      <c r="A148" s="84">
        <f t="shared" si="2"/>
        <v>134</v>
      </c>
      <c r="B148" s="270" t="s">
        <v>957</v>
      </c>
      <c r="C148" s="86">
        <v>118</v>
      </c>
      <c r="D148" s="100" t="s">
        <v>611</v>
      </c>
      <c r="E148" s="100">
        <v>56</v>
      </c>
      <c r="F148" s="101" t="s">
        <v>840</v>
      </c>
      <c r="G148" s="100" t="s">
        <v>914</v>
      </c>
      <c r="H148" s="114" t="s">
        <v>915</v>
      </c>
      <c r="I148" s="100">
        <v>1</v>
      </c>
      <c r="J148" s="26" t="s">
        <v>916</v>
      </c>
      <c r="K148" s="113" t="s">
        <v>917</v>
      </c>
      <c r="L148" s="101" t="s">
        <v>716</v>
      </c>
      <c r="M148" s="101" t="s">
        <v>918</v>
      </c>
      <c r="N148" s="100">
        <v>3</v>
      </c>
      <c r="O148" s="103">
        <v>43405</v>
      </c>
      <c r="P148" s="139">
        <v>43555</v>
      </c>
      <c r="Q148" s="84">
        <v>3</v>
      </c>
      <c r="R148" s="107" t="s">
        <v>1706</v>
      </c>
      <c r="S148" s="84">
        <v>100</v>
      </c>
      <c r="T148" s="98"/>
      <c r="U148" s="105" t="s">
        <v>1027</v>
      </c>
      <c r="V148" s="84"/>
      <c r="W148" s="84"/>
      <c r="X148" s="84"/>
      <c r="Y148" s="84" t="s">
        <v>543</v>
      </c>
      <c r="Z148" s="101" t="s">
        <v>1240</v>
      </c>
      <c r="AA148" s="269"/>
      <c r="AB148" s="162"/>
      <c r="AC148" s="269"/>
    </row>
    <row r="149" spans="1:29" ht="146.25" customHeight="1" x14ac:dyDescent="0.3">
      <c r="A149" s="84">
        <f t="shared" si="2"/>
        <v>135</v>
      </c>
      <c r="B149" s="270" t="s">
        <v>958</v>
      </c>
      <c r="C149" s="86">
        <v>118</v>
      </c>
      <c r="D149" s="100" t="s">
        <v>611</v>
      </c>
      <c r="E149" s="100">
        <v>56</v>
      </c>
      <c r="F149" s="101" t="s">
        <v>840</v>
      </c>
      <c r="G149" s="100" t="s">
        <v>919</v>
      </c>
      <c r="H149" s="114" t="s">
        <v>920</v>
      </c>
      <c r="I149" s="114">
        <v>1</v>
      </c>
      <c r="J149" s="26" t="s">
        <v>921</v>
      </c>
      <c r="K149" s="113" t="s">
        <v>922</v>
      </c>
      <c r="L149" s="113" t="s">
        <v>923</v>
      </c>
      <c r="M149" s="113" t="s">
        <v>924</v>
      </c>
      <c r="N149" s="111">
        <v>1</v>
      </c>
      <c r="O149" s="103">
        <v>43405</v>
      </c>
      <c r="P149" s="139">
        <v>43748</v>
      </c>
      <c r="Q149" s="111">
        <v>1</v>
      </c>
      <c r="R149" s="107" t="s">
        <v>1707</v>
      </c>
      <c r="S149" s="84">
        <v>100</v>
      </c>
      <c r="T149" s="98"/>
      <c r="U149" s="105" t="s">
        <v>1238</v>
      </c>
      <c r="V149" s="84"/>
      <c r="W149" s="84"/>
      <c r="X149" s="84"/>
      <c r="Y149" s="84" t="s">
        <v>543</v>
      </c>
      <c r="Z149" s="101" t="s">
        <v>1240</v>
      </c>
      <c r="AA149" s="269"/>
      <c r="AB149" s="162"/>
      <c r="AC149" s="269"/>
    </row>
    <row r="150" spans="1:29" ht="278.25" customHeight="1" x14ac:dyDescent="0.3">
      <c r="A150" s="84">
        <f t="shared" si="2"/>
        <v>136</v>
      </c>
      <c r="B150" s="270" t="s">
        <v>959</v>
      </c>
      <c r="C150" s="86">
        <v>118</v>
      </c>
      <c r="D150" s="100" t="s">
        <v>611</v>
      </c>
      <c r="E150" s="84">
        <v>61</v>
      </c>
      <c r="F150" s="101" t="s">
        <v>960</v>
      </c>
      <c r="G150" s="100" t="s">
        <v>961</v>
      </c>
      <c r="H150" s="114" t="s">
        <v>962</v>
      </c>
      <c r="I150" s="101">
        <v>1</v>
      </c>
      <c r="J150" s="26" t="s">
        <v>963</v>
      </c>
      <c r="K150" s="113" t="s">
        <v>964</v>
      </c>
      <c r="L150" s="101" t="s">
        <v>965</v>
      </c>
      <c r="M150" s="114" t="s">
        <v>966</v>
      </c>
      <c r="N150" s="213">
        <v>100</v>
      </c>
      <c r="O150" s="214" t="s">
        <v>967</v>
      </c>
      <c r="P150" s="139" t="s">
        <v>968</v>
      </c>
      <c r="Q150" s="213">
        <v>100</v>
      </c>
      <c r="R150" s="26" t="s">
        <v>1708</v>
      </c>
      <c r="S150" s="84">
        <v>100</v>
      </c>
      <c r="T150" s="98"/>
      <c r="U150" s="105" t="s">
        <v>1237</v>
      </c>
      <c r="V150" s="84"/>
      <c r="W150" s="84"/>
      <c r="X150" s="84"/>
      <c r="Y150" s="84" t="s">
        <v>543</v>
      </c>
      <c r="Z150" s="101" t="s">
        <v>1240</v>
      </c>
      <c r="AA150" s="269"/>
      <c r="AB150" s="162"/>
      <c r="AC150" s="269"/>
    </row>
    <row r="151" spans="1:29" ht="404.25" customHeight="1" x14ac:dyDescent="0.3">
      <c r="A151" s="84">
        <f t="shared" si="2"/>
        <v>137</v>
      </c>
      <c r="B151" s="270" t="s">
        <v>969</v>
      </c>
      <c r="C151" s="86">
        <v>118</v>
      </c>
      <c r="D151" s="100" t="s">
        <v>611</v>
      </c>
      <c r="E151" s="84">
        <v>61</v>
      </c>
      <c r="F151" s="101" t="s">
        <v>960</v>
      </c>
      <c r="G151" s="100" t="s">
        <v>970</v>
      </c>
      <c r="H151" s="114" t="s">
        <v>962</v>
      </c>
      <c r="I151" s="101">
        <v>1</v>
      </c>
      <c r="J151" s="26" t="s">
        <v>971</v>
      </c>
      <c r="K151" s="113" t="s">
        <v>972</v>
      </c>
      <c r="L151" s="101" t="s">
        <v>973</v>
      </c>
      <c r="M151" s="114" t="s">
        <v>974</v>
      </c>
      <c r="N151" s="144">
        <v>1</v>
      </c>
      <c r="O151" s="214" t="s">
        <v>967</v>
      </c>
      <c r="P151" s="139" t="s">
        <v>968</v>
      </c>
      <c r="Q151" s="84">
        <v>1</v>
      </c>
      <c r="R151" s="26" t="s">
        <v>1307</v>
      </c>
      <c r="S151" s="84">
        <v>100</v>
      </c>
      <c r="T151" s="98"/>
      <c r="U151" s="105" t="s">
        <v>1287</v>
      </c>
      <c r="V151" s="84"/>
      <c r="W151" s="84"/>
      <c r="X151" s="84"/>
      <c r="Y151" s="84" t="s">
        <v>543</v>
      </c>
      <c r="Z151" s="101" t="s">
        <v>1240</v>
      </c>
      <c r="AA151" s="269"/>
      <c r="AB151" s="162"/>
      <c r="AC151" s="269"/>
    </row>
    <row r="152" spans="1:29" ht="360.75" customHeight="1" x14ac:dyDescent="0.3">
      <c r="A152" s="84">
        <f t="shared" si="2"/>
        <v>138</v>
      </c>
      <c r="B152" s="270" t="s">
        <v>975</v>
      </c>
      <c r="C152" s="86">
        <v>118</v>
      </c>
      <c r="D152" s="100" t="s">
        <v>611</v>
      </c>
      <c r="E152" s="84">
        <v>61</v>
      </c>
      <c r="F152" s="101" t="s">
        <v>960</v>
      </c>
      <c r="G152" s="100" t="s">
        <v>976</v>
      </c>
      <c r="H152" s="114" t="s">
        <v>977</v>
      </c>
      <c r="I152" s="101">
        <v>1</v>
      </c>
      <c r="J152" s="26" t="s">
        <v>978</v>
      </c>
      <c r="K152" s="113" t="s">
        <v>979</v>
      </c>
      <c r="L152" s="101" t="s">
        <v>980</v>
      </c>
      <c r="M152" s="114" t="s">
        <v>981</v>
      </c>
      <c r="N152" s="213">
        <v>1</v>
      </c>
      <c r="O152" s="214" t="s">
        <v>967</v>
      </c>
      <c r="P152" s="139" t="s">
        <v>968</v>
      </c>
      <c r="Q152" s="84">
        <v>1</v>
      </c>
      <c r="R152" s="26" t="s">
        <v>1308</v>
      </c>
      <c r="S152" s="84">
        <v>100</v>
      </c>
      <c r="T152" s="98"/>
      <c r="U152" s="105" t="s">
        <v>1287</v>
      </c>
      <c r="V152" s="84"/>
      <c r="W152" s="84"/>
      <c r="X152" s="84"/>
      <c r="Y152" s="84" t="s">
        <v>543</v>
      </c>
      <c r="Z152" s="101" t="s">
        <v>1240</v>
      </c>
      <c r="AA152" s="269"/>
      <c r="AB152" s="162"/>
      <c r="AC152" s="269"/>
    </row>
    <row r="153" spans="1:29" ht="408.75" customHeight="1" x14ac:dyDescent="0.3">
      <c r="A153" s="84">
        <f t="shared" si="2"/>
        <v>139</v>
      </c>
      <c r="B153" s="270" t="s">
        <v>982</v>
      </c>
      <c r="C153" s="86">
        <v>118</v>
      </c>
      <c r="D153" s="100" t="s">
        <v>611</v>
      </c>
      <c r="E153" s="84">
        <v>61</v>
      </c>
      <c r="F153" s="101" t="s">
        <v>960</v>
      </c>
      <c r="G153" s="100" t="s">
        <v>983</v>
      </c>
      <c r="H153" s="114" t="s">
        <v>984</v>
      </c>
      <c r="I153" s="101">
        <v>1</v>
      </c>
      <c r="J153" s="26" t="s">
        <v>985</v>
      </c>
      <c r="K153" s="113" t="s">
        <v>986</v>
      </c>
      <c r="L153" s="101" t="s">
        <v>987</v>
      </c>
      <c r="M153" s="114" t="s">
        <v>988</v>
      </c>
      <c r="N153" s="170">
        <v>1</v>
      </c>
      <c r="O153" s="214" t="s">
        <v>967</v>
      </c>
      <c r="P153" s="139" t="s">
        <v>968</v>
      </c>
      <c r="Q153" s="84">
        <v>1</v>
      </c>
      <c r="R153" s="26" t="s">
        <v>1309</v>
      </c>
      <c r="S153" s="84">
        <v>100</v>
      </c>
      <c r="T153" s="98"/>
      <c r="U153" s="105" t="s">
        <v>1287</v>
      </c>
      <c r="V153" s="84"/>
      <c r="W153" s="84"/>
      <c r="X153" s="84"/>
      <c r="Y153" s="84" t="s">
        <v>543</v>
      </c>
      <c r="Z153" s="101" t="s">
        <v>1240</v>
      </c>
      <c r="AA153" s="269"/>
      <c r="AB153" s="162"/>
      <c r="AC153" s="269"/>
    </row>
    <row r="154" spans="1:29" ht="341.25" customHeight="1" x14ac:dyDescent="0.3">
      <c r="A154" s="84">
        <f t="shared" si="2"/>
        <v>140</v>
      </c>
      <c r="B154" s="270" t="s">
        <v>989</v>
      </c>
      <c r="C154" s="86">
        <v>118</v>
      </c>
      <c r="D154" s="100" t="s">
        <v>611</v>
      </c>
      <c r="E154" s="84">
        <v>61</v>
      </c>
      <c r="F154" s="101" t="s">
        <v>960</v>
      </c>
      <c r="G154" s="100" t="s">
        <v>990</v>
      </c>
      <c r="H154" s="114" t="s">
        <v>977</v>
      </c>
      <c r="I154" s="101">
        <v>1</v>
      </c>
      <c r="J154" s="26" t="s">
        <v>991</v>
      </c>
      <c r="K154" s="113" t="s">
        <v>992</v>
      </c>
      <c r="L154" s="101" t="s">
        <v>973</v>
      </c>
      <c r="M154" s="114" t="s">
        <v>1025</v>
      </c>
      <c r="N154" s="170">
        <v>1</v>
      </c>
      <c r="O154" s="214" t="s">
        <v>967</v>
      </c>
      <c r="P154" s="139" t="s">
        <v>968</v>
      </c>
      <c r="Q154" s="84">
        <v>1</v>
      </c>
      <c r="R154" s="26" t="s">
        <v>1709</v>
      </c>
      <c r="S154" s="84">
        <v>100</v>
      </c>
      <c r="T154" s="98"/>
      <c r="U154" s="105" t="s">
        <v>1287</v>
      </c>
      <c r="V154" s="84"/>
      <c r="W154" s="84"/>
      <c r="X154" s="84"/>
      <c r="Y154" s="84" t="s">
        <v>543</v>
      </c>
      <c r="Z154" s="101" t="s">
        <v>1240</v>
      </c>
      <c r="AA154" s="269"/>
      <c r="AB154" s="162"/>
      <c r="AC154" s="269"/>
    </row>
    <row r="155" spans="1:29" ht="259.5" customHeight="1" x14ac:dyDescent="0.3">
      <c r="A155" s="84">
        <f t="shared" si="2"/>
        <v>141</v>
      </c>
      <c r="B155" s="270" t="s">
        <v>993</v>
      </c>
      <c r="C155" s="86">
        <v>118</v>
      </c>
      <c r="D155" s="100" t="s">
        <v>611</v>
      </c>
      <c r="E155" s="84">
        <v>61</v>
      </c>
      <c r="F155" s="101" t="s">
        <v>960</v>
      </c>
      <c r="G155" s="100" t="s">
        <v>994</v>
      </c>
      <c r="H155" s="114" t="s">
        <v>995</v>
      </c>
      <c r="I155" s="84">
        <v>1</v>
      </c>
      <c r="J155" s="26" t="s">
        <v>996</v>
      </c>
      <c r="K155" s="113" t="s">
        <v>997</v>
      </c>
      <c r="L155" s="101" t="s">
        <v>998</v>
      </c>
      <c r="M155" s="114" t="s">
        <v>999</v>
      </c>
      <c r="N155" s="215">
        <v>100</v>
      </c>
      <c r="O155" s="214" t="s">
        <v>1000</v>
      </c>
      <c r="P155" s="139" t="s">
        <v>968</v>
      </c>
      <c r="Q155" s="84">
        <v>100</v>
      </c>
      <c r="R155" s="26" t="s">
        <v>1710</v>
      </c>
      <c r="S155" s="84">
        <v>100</v>
      </c>
      <c r="T155" s="98"/>
      <c r="U155" s="105" t="s">
        <v>1287</v>
      </c>
      <c r="V155" s="84"/>
      <c r="W155" s="84"/>
      <c r="X155" s="84"/>
      <c r="Y155" s="84" t="s">
        <v>543</v>
      </c>
      <c r="Z155" s="101" t="s">
        <v>1240</v>
      </c>
      <c r="AA155" s="269"/>
      <c r="AB155" s="162"/>
      <c r="AC155" s="269"/>
    </row>
    <row r="156" spans="1:29" ht="157.5" customHeight="1" x14ac:dyDescent="0.3">
      <c r="A156" s="84">
        <f t="shared" si="2"/>
        <v>142</v>
      </c>
      <c r="B156" s="270" t="s">
        <v>1001</v>
      </c>
      <c r="C156" s="86">
        <v>118</v>
      </c>
      <c r="D156" s="100" t="s">
        <v>611</v>
      </c>
      <c r="E156" s="84">
        <v>61</v>
      </c>
      <c r="F156" s="101" t="s">
        <v>960</v>
      </c>
      <c r="G156" s="100" t="s">
        <v>1002</v>
      </c>
      <c r="H156" s="114" t="s">
        <v>1003</v>
      </c>
      <c r="I156" s="114">
        <v>1</v>
      </c>
      <c r="J156" s="26" t="s">
        <v>1004</v>
      </c>
      <c r="K156" s="113" t="s">
        <v>1005</v>
      </c>
      <c r="L156" s="101" t="s">
        <v>1006</v>
      </c>
      <c r="M156" s="114" t="s">
        <v>334</v>
      </c>
      <c r="N156" s="101">
        <v>1</v>
      </c>
      <c r="O156" s="103">
        <v>43480</v>
      </c>
      <c r="P156" s="139">
        <v>43753</v>
      </c>
      <c r="Q156" s="84">
        <v>1</v>
      </c>
      <c r="R156" s="26" t="s">
        <v>1711</v>
      </c>
      <c r="S156" s="84">
        <v>100</v>
      </c>
      <c r="T156" s="98"/>
      <c r="U156" s="105" t="s">
        <v>1237</v>
      </c>
      <c r="V156" s="84"/>
      <c r="W156" s="84"/>
      <c r="X156" s="84"/>
      <c r="Y156" s="84" t="s">
        <v>543</v>
      </c>
      <c r="Z156" s="101" t="s">
        <v>1240</v>
      </c>
      <c r="AA156" s="269"/>
      <c r="AB156" s="162"/>
      <c r="AC156" s="269"/>
    </row>
    <row r="157" spans="1:29" ht="133.5" customHeight="1" x14ac:dyDescent="0.3">
      <c r="A157" s="84">
        <f t="shared" si="2"/>
        <v>143</v>
      </c>
      <c r="B157" s="270" t="s">
        <v>1007</v>
      </c>
      <c r="C157" s="86">
        <v>118</v>
      </c>
      <c r="D157" s="100" t="s">
        <v>611</v>
      </c>
      <c r="E157" s="84">
        <v>61</v>
      </c>
      <c r="F157" s="101" t="s">
        <v>960</v>
      </c>
      <c r="G157" s="100" t="s">
        <v>1008</v>
      </c>
      <c r="H157" s="114" t="s">
        <v>1003</v>
      </c>
      <c r="I157" s="114">
        <v>1</v>
      </c>
      <c r="J157" s="26" t="s">
        <v>1009</v>
      </c>
      <c r="K157" s="113" t="s">
        <v>1010</v>
      </c>
      <c r="L157" s="101" t="s">
        <v>1006</v>
      </c>
      <c r="M157" s="114" t="s">
        <v>334</v>
      </c>
      <c r="N157" s="101">
        <v>1</v>
      </c>
      <c r="O157" s="103">
        <v>43480</v>
      </c>
      <c r="P157" s="139">
        <v>43753</v>
      </c>
      <c r="Q157" s="84">
        <v>1</v>
      </c>
      <c r="R157" s="26" t="s">
        <v>1712</v>
      </c>
      <c r="S157" s="84">
        <v>100</v>
      </c>
      <c r="T157" s="98"/>
      <c r="U157" s="105" t="s">
        <v>1237</v>
      </c>
      <c r="V157" s="84"/>
      <c r="W157" s="84"/>
      <c r="X157" s="84"/>
      <c r="Y157" s="84" t="s">
        <v>543</v>
      </c>
      <c r="Z157" s="101" t="s">
        <v>1240</v>
      </c>
      <c r="AA157" s="269"/>
      <c r="AB157" s="162"/>
      <c r="AC157" s="269"/>
    </row>
    <row r="158" spans="1:29" ht="310.5" customHeight="1" x14ac:dyDescent="0.3">
      <c r="A158" s="84">
        <f t="shared" si="2"/>
        <v>144</v>
      </c>
      <c r="B158" s="270" t="s">
        <v>1011</v>
      </c>
      <c r="C158" s="86">
        <v>118</v>
      </c>
      <c r="D158" s="100" t="s">
        <v>611</v>
      </c>
      <c r="E158" s="84">
        <v>61</v>
      </c>
      <c r="F158" s="101" t="s">
        <v>960</v>
      </c>
      <c r="G158" s="100" t="s">
        <v>1008</v>
      </c>
      <c r="H158" s="114" t="s">
        <v>1012</v>
      </c>
      <c r="I158" s="114">
        <v>2</v>
      </c>
      <c r="J158" s="26" t="s">
        <v>1009</v>
      </c>
      <c r="K158" s="113" t="s">
        <v>1013</v>
      </c>
      <c r="L158" s="101" t="s">
        <v>1006</v>
      </c>
      <c r="M158" s="114" t="s">
        <v>334</v>
      </c>
      <c r="N158" s="144">
        <v>1</v>
      </c>
      <c r="O158" s="103">
        <v>43480</v>
      </c>
      <c r="P158" s="139">
        <v>43769</v>
      </c>
      <c r="Q158" s="84">
        <v>1</v>
      </c>
      <c r="R158" s="26" t="s">
        <v>1713</v>
      </c>
      <c r="S158" s="84">
        <v>100</v>
      </c>
      <c r="T158" s="98"/>
      <c r="U158" s="105" t="s">
        <v>1237</v>
      </c>
      <c r="V158" s="84"/>
      <c r="W158" s="84"/>
      <c r="X158" s="84"/>
      <c r="Y158" s="84" t="s">
        <v>543</v>
      </c>
      <c r="Z158" s="101" t="s">
        <v>1240</v>
      </c>
      <c r="AA158" s="269"/>
      <c r="AB158" s="162"/>
      <c r="AC158" s="269"/>
    </row>
    <row r="159" spans="1:29" ht="256.5" customHeight="1" x14ac:dyDescent="0.3">
      <c r="A159" s="84">
        <f t="shared" si="2"/>
        <v>145</v>
      </c>
      <c r="B159" s="191" t="s">
        <v>1164</v>
      </c>
      <c r="C159" s="216">
        <v>118</v>
      </c>
      <c r="D159" s="190" t="s">
        <v>1029</v>
      </c>
      <c r="E159" s="190">
        <v>24</v>
      </c>
      <c r="F159" s="194" t="s">
        <v>1030</v>
      </c>
      <c r="G159" s="217" t="s">
        <v>612</v>
      </c>
      <c r="H159" s="196" t="s">
        <v>1115</v>
      </c>
      <c r="I159" s="218">
        <v>1</v>
      </c>
      <c r="J159" s="219" t="s">
        <v>1139</v>
      </c>
      <c r="K159" s="220" t="s">
        <v>1044</v>
      </c>
      <c r="L159" s="221" t="s">
        <v>1074</v>
      </c>
      <c r="M159" s="221" t="s">
        <v>1095</v>
      </c>
      <c r="N159" s="221">
        <v>1</v>
      </c>
      <c r="O159" s="222">
        <v>43635</v>
      </c>
      <c r="P159" s="222">
        <v>43830</v>
      </c>
      <c r="Q159" s="190">
        <v>1</v>
      </c>
      <c r="R159" s="201" t="s">
        <v>1714</v>
      </c>
      <c r="S159" s="190">
        <v>100</v>
      </c>
      <c r="T159" s="190"/>
      <c r="U159" s="223">
        <v>43769</v>
      </c>
      <c r="V159" s="190" t="s">
        <v>2</v>
      </c>
      <c r="W159" s="190"/>
      <c r="X159" s="190" t="s">
        <v>2</v>
      </c>
      <c r="Y159" s="190" t="s">
        <v>543</v>
      </c>
      <c r="Z159" s="194" t="s">
        <v>1240</v>
      </c>
      <c r="AA159" s="269"/>
      <c r="AB159" s="162"/>
      <c r="AC159" s="269"/>
    </row>
    <row r="160" spans="1:29" s="98" customFormat="1" ht="409.6" customHeight="1" x14ac:dyDescent="0.3">
      <c r="A160" s="84">
        <f t="shared" si="2"/>
        <v>146</v>
      </c>
      <c r="B160" s="270" t="s">
        <v>1165</v>
      </c>
      <c r="C160" s="116">
        <v>118</v>
      </c>
      <c r="D160" s="84" t="s">
        <v>1029</v>
      </c>
      <c r="E160" s="84">
        <v>24</v>
      </c>
      <c r="F160" s="101" t="s">
        <v>1030</v>
      </c>
      <c r="G160" s="117" t="s">
        <v>612</v>
      </c>
      <c r="H160" s="114" t="s">
        <v>1116</v>
      </c>
      <c r="I160" s="118">
        <v>2</v>
      </c>
      <c r="J160" s="109" t="s">
        <v>1139</v>
      </c>
      <c r="K160" s="119" t="s">
        <v>1045</v>
      </c>
      <c r="L160" s="120" t="s">
        <v>1075</v>
      </c>
      <c r="M160" s="120" t="s">
        <v>1075</v>
      </c>
      <c r="N160" s="120">
        <v>2</v>
      </c>
      <c r="O160" s="110">
        <v>43832</v>
      </c>
      <c r="P160" s="110">
        <v>44175</v>
      </c>
      <c r="Q160" s="84">
        <v>2</v>
      </c>
      <c r="R160" s="121" t="s">
        <v>1810</v>
      </c>
      <c r="S160" s="84">
        <v>100</v>
      </c>
      <c r="T160" s="84"/>
      <c r="U160" s="105" t="s">
        <v>1782</v>
      </c>
      <c r="V160" s="84" t="s">
        <v>2</v>
      </c>
      <c r="W160" s="84" t="s">
        <v>1306</v>
      </c>
      <c r="X160" s="84" t="s">
        <v>2</v>
      </c>
      <c r="Y160" s="84" t="s">
        <v>543</v>
      </c>
      <c r="Z160" s="114" t="s">
        <v>1240</v>
      </c>
      <c r="AA160" s="84">
        <v>1</v>
      </c>
      <c r="AB160" s="114" t="s">
        <v>1805</v>
      </c>
      <c r="AC160" s="84" t="s">
        <v>1796</v>
      </c>
    </row>
    <row r="161" spans="1:16227" s="98" customFormat="1" ht="152.25" customHeight="1" x14ac:dyDescent="0.3">
      <c r="A161" s="84">
        <f t="shared" si="2"/>
        <v>147</v>
      </c>
      <c r="B161" s="148" t="s">
        <v>1166</v>
      </c>
      <c r="C161" s="224">
        <v>118</v>
      </c>
      <c r="D161" s="108" t="s">
        <v>1029</v>
      </c>
      <c r="E161" s="108">
        <v>24</v>
      </c>
      <c r="F161" s="161" t="s">
        <v>1030</v>
      </c>
      <c r="G161" s="225" t="s">
        <v>629</v>
      </c>
      <c r="H161" s="153" t="s">
        <v>1117</v>
      </c>
      <c r="I161" s="226">
        <v>1</v>
      </c>
      <c r="J161" s="227" t="s">
        <v>1140</v>
      </c>
      <c r="K161" s="228" t="s">
        <v>1046</v>
      </c>
      <c r="L161" s="229" t="s">
        <v>1076</v>
      </c>
      <c r="M161" s="229" t="s">
        <v>1096</v>
      </c>
      <c r="N161" s="229">
        <v>1</v>
      </c>
      <c r="O161" s="230">
        <v>43647</v>
      </c>
      <c r="P161" s="230">
        <v>43738</v>
      </c>
      <c r="Q161" s="108">
        <v>1</v>
      </c>
      <c r="R161" s="132" t="s">
        <v>1715</v>
      </c>
      <c r="S161" s="108">
        <v>100</v>
      </c>
      <c r="T161" s="108"/>
      <c r="U161" s="231">
        <v>43769</v>
      </c>
      <c r="V161" s="108" t="s">
        <v>2</v>
      </c>
      <c r="W161" s="108"/>
      <c r="X161" s="108" t="s">
        <v>2</v>
      </c>
      <c r="Y161" s="108" t="s">
        <v>543</v>
      </c>
      <c r="Z161" s="161" t="s">
        <v>1240</v>
      </c>
      <c r="AA161" s="232"/>
      <c r="AB161" s="233"/>
      <c r="AC161" s="232"/>
      <c r="AD161" s="234"/>
      <c r="AE161" s="234"/>
      <c r="AF161" s="234"/>
      <c r="AG161" s="234"/>
      <c r="AH161" s="234"/>
      <c r="AI161" s="234"/>
      <c r="AJ161" s="234"/>
      <c r="AK161" s="234"/>
      <c r="AL161" s="234"/>
      <c r="AM161" s="234"/>
      <c r="AN161" s="234"/>
      <c r="AO161" s="234"/>
      <c r="AP161" s="234"/>
      <c r="AQ161" s="234"/>
      <c r="AR161" s="234"/>
      <c r="AS161" s="234"/>
      <c r="AT161" s="234"/>
      <c r="AU161" s="234"/>
      <c r="AV161" s="234"/>
      <c r="AW161" s="234"/>
      <c r="AX161" s="234"/>
      <c r="AY161" s="234"/>
      <c r="AZ161" s="234"/>
      <c r="BA161" s="234"/>
      <c r="BB161" s="234"/>
      <c r="BC161" s="234"/>
      <c r="BD161" s="234"/>
      <c r="BE161" s="234"/>
      <c r="BF161" s="234"/>
      <c r="BG161" s="234"/>
      <c r="BH161" s="234"/>
      <c r="BI161" s="234"/>
      <c r="BJ161" s="234"/>
      <c r="BK161" s="234"/>
      <c r="BL161" s="234"/>
      <c r="BM161" s="234"/>
      <c r="BN161" s="234"/>
      <c r="BO161" s="234"/>
      <c r="BP161" s="234"/>
      <c r="BQ161" s="234"/>
      <c r="BR161" s="234"/>
      <c r="BS161" s="234"/>
      <c r="BT161" s="234"/>
      <c r="BU161" s="234"/>
      <c r="BV161" s="234"/>
      <c r="BW161" s="234"/>
      <c r="BX161" s="234"/>
      <c r="BY161" s="234"/>
      <c r="BZ161" s="234"/>
      <c r="CA161" s="234"/>
      <c r="CB161" s="234"/>
      <c r="CC161" s="234"/>
      <c r="CD161" s="234"/>
      <c r="CE161" s="234"/>
      <c r="CF161" s="234"/>
      <c r="CG161" s="234"/>
      <c r="CH161" s="234"/>
      <c r="CI161" s="234"/>
      <c r="CJ161" s="234"/>
      <c r="CK161" s="234"/>
      <c r="CL161" s="234"/>
      <c r="CM161" s="234"/>
      <c r="CN161" s="234"/>
      <c r="CO161" s="234"/>
      <c r="CP161" s="234"/>
      <c r="CQ161" s="234"/>
      <c r="CR161" s="234"/>
      <c r="CS161" s="234"/>
      <c r="CT161" s="234"/>
      <c r="CU161" s="234"/>
      <c r="CV161" s="234"/>
      <c r="CW161" s="234"/>
      <c r="CX161" s="234"/>
      <c r="CY161" s="234"/>
      <c r="CZ161" s="234"/>
      <c r="DA161" s="234"/>
      <c r="DB161" s="234"/>
      <c r="DC161" s="234"/>
      <c r="DD161" s="234"/>
      <c r="DE161" s="234"/>
      <c r="DF161" s="234"/>
      <c r="DG161" s="234"/>
      <c r="DH161" s="234"/>
      <c r="DI161" s="234"/>
      <c r="DJ161" s="234"/>
      <c r="DK161" s="234"/>
      <c r="DL161" s="234"/>
      <c r="DM161" s="234"/>
      <c r="DN161" s="234"/>
      <c r="DO161" s="234"/>
      <c r="DP161" s="234"/>
      <c r="DQ161" s="234"/>
      <c r="DR161" s="234"/>
      <c r="DS161" s="234"/>
      <c r="DT161" s="234"/>
      <c r="DU161" s="234"/>
      <c r="DV161" s="234"/>
      <c r="DW161" s="234"/>
      <c r="DX161" s="234"/>
      <c r="DY161" s="234"/>
      <c r="DZ161" s="234"/>
      <c r="EA161" s="234"/>
      <c r="EB161" s="234"/>
      <c r="EC161" s="234"/>
      <c r="ED161" s="234"/>
      <c r="EE161" s="234"/>
      <c r="EF161" s="234"/>
      <c r="EG161" s="234"/>
      <c r="EH161" s="234"/>
      <c r="EI161" s="234"/>
      <c r="EJ161" s="234"/>
      <c r="EK161" s="234"/>
      <c r="EL161" s="234"/>
      <c r="EM161" s="234"/>
      <c r="EN161" s="234"/>
      <c r="EO161" s="234"/>
      <c r="EP161" s="234"/>
      <c r="EQ161" s="234"/>
      <c r="ER161" s="234"/>
      <c r="ES161" s="234"/>
      <c r="ET161" s="234"/>
      <c r="EU161" s="234"/>
      <c r="EV161" s="234"/>
      <c r="EW161" s="234"/>
      <c r="EX161" s="234"/>
      <c r="EY161" s="234"/>
      <c r="EZ161" s="234"/>
      <c r="FA161" s="234"/>
      <c r="FB161" s="234"/>
      <c r="FC161" s="234"/>
      <c r="FD161" s="234"/>
      <c r="FE161" s="234"/>
      <c r="FF161" s="234"/>
      <c r="FG161" s="234"/>
      <c r="FH161" s="234"/>
      <c r="FI161" s="234"/>
      <c r="FJ161" s="234"/>
      <c r="FK161" s="234"/>
      <c r="FL161" s="234"/>
      <c r="FM161" s="234"/>
      <c r="FN161" s="234"/>
      <c r="FO161" s="234"/>
      <c r="FP161" s="234"/>
      <c r="FQ161" s="234"/>
      <c r="FR161" s="234"/>
      <c r="FS161" s="234"/>
      <c r="FT161" s="234"/>
      <c r="FU161" s="234"/>
      <c r="FV161" s="234"/>
      <c r="FW161" s="234"/>
      <c r="FX161" s="234"/>
      <c r="FY161" s="234"/>
      <c r="FZ161" s="234"/>
      <c r="GA161" s="234"/>
      <c r="GB161" s="234"/>
      <c r="GC161" s="234"/>
      <c r="GD161" s="234"/>
      <c r="GE161" s="234"/>
      <c r="GF161" s="234"/>
      <c r="GG161" s="234"/>
      <c r="GH161" s="234"/>
      <c r="GI161" s="234"/>
      <c r="GJ161" s="234"/>
      <c r="GK161" s="234"/>
      <c r="GL161" s="234"/>
      <c r="GM161" s="234"/>
      <c r="GN161" s="234"/>
      <c r="GO161" s="234"/>
      <c r="GP161" s="234"/>
      <c r="GQ161" s="234"/>
      <c r="GR161" s="234"/>
      <c r="GS161" s="234"/>
      <c r="GT161" s="234"/>
      <c r="GU161" s="234"/>
      <c r="GV161" s="234"/>
      <c r="GW161" s="234"/>
      <c r="GX161" s="234"/>
      <c r="GY161" s="234"/>
      <c r="GZ161" s="234"/>
      <c r="HA161" s="234"/>
      <c r="HB161" s="234"/>
      <c r="HC161" s="234"/>
      <c r="HD161" s="234"/>
      <c r="HE161" s="234"/>
      <c r="HF161" s="234"/>
      <c r="HG161" s="234"/>
      <c r="HH161" s="234"/>
      <c r="HI161" s="234"/>
      <c r="HJ161" s="234"/>
      <c r="HK161" s="234"/>
      <c r="HL161" s="234"/>
      <c r="HM161" s="234"/>
      <c r="HN161" s="234"/>
      <c r="HO161" s="234"/>
      <c r="HP161" s="234"/>
      <c r="HQ161" s="234"/>
      <c r="HR161" s="234"/>
      <c r="HS161" s="234"/>
      <c r="HT161" s="234"/>
      <c r="HU161" s="234"/>
      <c r="HV161" s="234"/>
      <c r="HW161" s="234"/>
      <c r="HX161" s="234"/>
      <c r="HY161" s="234"/>
      <c r="HZ161" s="234"/>
      <c r="IA161" s="234"/>
      <c r="IB161" s="234"/>
      <c r="IC161" s="234"/>
      <c r="ID161" s="234"/>
      <c r="IE161" s="234"/>
      <c r="IF161" s="234"/>
      <c r="IG161" s="234"/>
      <c r="IH161" s="234"/>
      <c r="II161" s="234"/>
      <c r="IJ161" s="234"/>
      <c r="IK161" s="234"/>
      <c r="IL161" s="234"/>
      <c r="IM161" s="234"/>
      <c r="IN161" s="234"/>
      <c r="IO161" s="234"/>
      <c r="IP161" s="234"/>
      <c r="IQ161" s="234"/>
      <c r="IR161" s="234"/>
      <c r="IS161" s="234"/>
      <c r="IT161" s="234"/>
      <c r="IU161" s="234"/>
      <c r="IV161" s="234"/>
      <c r="IW161" s="234"/>
      <c r="IX161" s="234"/>
      <c r="IY161" s="234"/>
      <c r="IZ161" s="234"/>
      <c r="JA161" s="234"/>
      <c r="JB161" s="234"/>
      <c r="JC161" s="234"/>
      <c r="JD161" s="234"/>
      <c r="JE161" s="234"/>
      <c r="JF161" s="234"/>
      <c r="JG161" s="234"/>
      <c r="JH161" s="234"/>
      <c r="JI161" s="234"/>
      <c r="JJ161" s="234"/>
      <c r="JK161" s="234"/>
      <c r="JL161" s="234"/>
      <c r="JM161" s="234"/>
      <c r="JN161" s="234"/>
      <c r="JO161" s="234"/>
      <c r="JP161" s="234"/>
      <c r="JQ161" s="234"/>
      <c r="JR161" s="234"/>
      <c r="JS161" s="234"/>
      <c r="JT161" s="234"/>
      <c r="JU161" s="234"/>
      <c r="JV161" s="234"/>
      <c r="JW161" s="234"/>
      <c r="JX161" s="234"/>
      <c r="JY161" s="234"/>
      <c r="JZ161" s="234"/>
      <c r="KA161" s="234"/>
      <c r="KB161" s="234"/>
      <c r="KC161" s="234"/>
      <c r="KD161" s="234"/>
      <c r="KE161" s="234"/>
      <c r="KF161" s="234"/>
      <c r="KG161" s="234"/>
      <c r="KH161" s="234"/>
      <c r="KI161" s="234"/>
      <c r="KJ161" s="234"/>
      <c r="KK161" s="234"/>
      <c r="KL161" s="234"/>
      <c r="KM161" s="234"/>
      <c r="KN161" s="234"/>
      <c r="KO161" s="234"/>
      <c r="KP161" s="234"/>
      <c r="KQ161" s="234"/>
      <c r="KR161" s="234"/>
      <c r="KS161" s="234"/>
      <c r="KT161" s="234"/>
      <c r="KU161" s="234"/>
      <c r="KV161" s="234"/>
      <c r="KW161" s="234"/>
      <c r="KX161" s="234"/>
      <c r="KY161" s="234"/>
      <c r="KZ161" s="234"/>
      <c r="LA161" s="234"/>
      <c r="LB161" s="234"/>
      <c r="LC161" s="234"/>
      <c r="LD161" s="234"/>
      <c r="LE161" s="234"/>
      <c r="LF161" s="234"/>
      <c r="LG161" s="234"/>
      <c r="LH161" s="234"/>
      <c r="LI161" s="234"/>
      <c r="LJ161" s="234"/>
      <c r="LK161" s="234"/>
      <c r="LL161" s="234"/>
      <c r="LM161" s="234"/>
      <c r="LN161" s="234"/>
      <c r="LO161" s="234"/>
      <c r="LP161" s="234"/>
      <c r="LQ161" s="234"/>
      <c r="LR161" s="234"/>
      <c r="LS161" s="234"/>
      <c r="LT161" s="234"/>
      <c r="LU161" s="234"/>
      <c r="LV161" s="234"/>
      <c r="LW161" s="234"/>
      <c r="LX161" s="234"/>
      <c r="LY161" s="234"/>
      <c r="LZ161" s="234"/>
      <c r="MA161" s="234"/>
      <c r="MB161" s="234"/>
      <c r="MC161" s="234"/>
      <c r="MD161" s="234"/>
      <c r="ME161" s="234"/>
      <c r="MF161" s="234"/>
      <c r="MG161" s="234"/>
      <c r="MH161" s="234"/>
      <c r="MI161" s="234"/>
      <c r="MJ161" s="234"/>
      <c r="MK161" s="234"/>
      <c r="ML161" s="234"/>
      <c r="MM161" s="234"/>
      <c r="MN161" s="234"/>
      <c r="MO161" s="234"/>
      <c r="MP161" s="234"/>
      <c r="MQ161" s="234"/>
      <c r="MR161" s="234"/>
      <c r="MS161" s="234"/>
      <c r="MT161" s="234"/>
      <c r="MU161" s="234"/>
      <c r="MV161" s="234"/>
      <c r="MW161" s="234"/>
      <c r="MX161" s="234"/>
      <c r="MY161" s="234"/>
      <c r="MZ161" s="234"/>
      <c r="NA161" s="234"/>
      <c r="NB161" s="234"/>
      <c r="NC161" s="234"/>
      <c r="ND161" s="234"/>
      <c r="NE161" s="234"/>
      <c r="NF161" s="234"/>
      <c r="NG161" s="234"/>
      <c r="NH161" s="234"/>
      <c r="NI161" s="234"/>
      <c r="NJ161" s="234"/>
      <c r="NK161" s="234"/>
      <c r="NL161" s="234"/>
      <c r="NM161" s="234"/>
      <c r="NN161" s="234"/>
      <c r="NO161" s="234"/>
      <c r="NP161" s="234"/>
      <c r="NQ161" s="234"/>
      <c r="NR161" s="234"/>
      <c r="NS161" s="234"/>
      <c r="NT161" s="234"/>
      <c r="NU161" s="234"/>
      <c r="NV161" s="234"/>
      <c r="NW161" s="234"/>
      <c r="NX161" s="234"/>
      <c r="NY161" s="234"/>
      <c r="NZ161" s="234"/>
      <c r="OA161" s="234"/>
      <c r="OB161" s="234"/>
      <c r="OC161" s="234"/>
      <c r="OD161" s="234"/>
      <c r="OE161" s="234"/>
      <c r="OF161" s="234"/>
      <c r="OG161" s="234"/>
      <c r="OH161" s="234"/>
      <c r="OI161" s="234"/>
      <c r="OJ161" s="234"/>
      <c r="OK161" s="234"/>
      <c r="OL161" s="234"/>
      <c r="OM161" s="234"/>
      <c r="ON161" s="234"/>
      <c r="OO161" s="234"/>
      <c r="OP161" s="234"/>
      <c r="OQ161" s="234"/>
      <c r="OR161" s="234"/>
      <c r="OS161" s="234"/>
      <c r="OT161" s="234"/>
      <c r="OU161" s="234"/>
      <c r="OV161" s="234"/>
      <c r="OW161" s="234"/>
      <c r="OX161" s="234"/>
      <c r="OY161" s="234"/>
      <c r="OZ161" s="234"/>
      <c r="PA161" s="234"/>
      <c r="PB161" s="234"/>
      <c r="PC161" s="234"/>
      <c r="PD161" s="234"/>
      <c r="PE161" s="234"/>
      <c r="PF161" s="234"/>
      <c r="PG161" s="234"/>
      <c r="PH161" s="234"/>
      <c r="PI161" s="234"/>
      <c r="PJ161" s="234"/>
      <c r="PK161" s="234"/>
      <c r="PL161" s="234"/>
      <c r="PM161" s="234"/>
      <c r="PN161" s="234"/>
      <c r="PO161" s="234"/>
      <c r="PP161" s="234"/>
      <c r="PQ161" s="234"/>
      <c r="PR161" s="234"/>
      <c r="PS161" s="234"/>
      <c r="PT161" s="234"/>
      <c r="PU161" s="234"/>
      <c r="PV161" s="234"/>
      <c r="PW161" s="234"/>
      <c r="PX161" s="234"/>
      <c r="PY161" s="234"/>
      <c r="PZ161" s="234"/>
      <c r="QA161" s="234"/>
      <c r="QB161" s="234"/>
      <c r="QC161" s="234"/>
      <c r="QD161" s="234"/>
      <c r="QE161" s="234"/>
      <c r="QF161" s="234"/>
      <c r="QG161" s="234"/>
      <c r="QH161" s="234"/>
      <c r="QI161" s="234"/>
      <c r="QJ161" s="234"/>
      <c r="QK161" s="234"/>
      <c r="QL161" s="234"/>
      <c r="QM161" s="234"/>
      <c r="QN161" s="234"/>
      <c r="QO161" s="234"/>
      <c r="QP161" s="234"/>
      <c r="QQ161" s="234"/>
      <c r="QR161" s="234"/>
      <c r="QS161" s="234"/>
      <c r="QT161" s="234"/>
      <c r="QU161" s="234"/>
      <c r="QV161" s="234"/>
      <c r="QW161" s="234"/>
      <c r="QX161" s="234"/>
      <c r="QY161" s="234"/>
      <c r="QZ161" s="234"/>
      <c r="RA161" s="234"/>
      <c r="RB161" s="234"/>
      <c r="RC161" s="234"/>
      <c r="RD161" s="234"/>
      <c r="RE161" s="234"/>
      <c r="RF161" s="234"/>
      <c r="RG161" s="234"/>
      <c r="RH161" s="234"/>
      <c r="RI161" s="234"/>
      <c r="RJ161" s="234"/>
      <c r="RK161" s="234"/>
      <c r="RL161" s="234"/>
      <c r="RM161" s="234"/>
      <c r="RN161" s="234"/>
      <c r="RO161" s="234"/>
      <c r="RP161" s="234"/>
      <c r="RQ161" s="234"/>
      <c r="RR161" s="234"/>
      <c r="RS161" s="234"/>
      <c r="RT161" s="234"/>
      <c r="RU161" s="234"/>
      <c r="RV161" s="234"/>
      <c r="RW161" s="234"/>
      <c r="RX161" s="234"/>
      <c r="RY161" s="234"/>
      <c r="RZ161" s="234"/>
      <c r="SA161" s="234"/>
      <c r="SB161" s="234"/>
      <c r="SC161" s="234"/>
      <c r="SD161" s="234"/>
      <c r="SE161" s="234"/>
      <c r="SF161" s="234"/>
      <c r="SG161" s="234"/>
      <c r="SH161" s="234"/>
      <c r="SI161" s="234"/>
      <c r="SJ161" s="234"/>
      <c r="SK161" s="234"/>
      <c r="SL161" s="234"/>
      <c r="SM161" s="234"/>
      <c r="SN161" s="234"/>
      <c r="SO161" s="234"/>
      <c r="SP161" s="234"/>
      <c r="SQ161" s="234"/>
      <c r="SR161" s="234"/>
      <c r="SS161" s="234"/>
      <c r="ST161" s="234"/>
      <c r="SU161" s="234"/>
      <c r="SV161" s="234"/>
      <c r="SW161" s="234"/>
      <c r="SX161" s="234"/>
      <c r="SY161" s="234"/>
      <c r="SZ161" s="234"/>
      <c r="TA161" s="234"/>
      <c r="TB161" s="234"/>
      <c r="TC161" s="234"/>
      <c r="TD161" s="234"/>
      <c r="TE161" s="234"/>
      <c r="TF161" s="234"/>
      <c r="TG161" s="234"/>
      <c r="TH161" s="234"/>
      <c r="TI161" s="234"/>
      <c r="TJ161" s="234"/>
      <c r="TK161" s="234"/>
      <c r="TL161" s="234"/>
      <c r="TM161" s="234"/>
      <c r="TN161" s="234"/>
      <c r="TO161" s="234"/>
      <c r="TP161" s="234"/>
      <c r="TQ161" s="234"/>
      <c r="TR161" s="234"/>
      <c r="TS161" s="234"/>
      <c r="TT161" s="234"/>
      <c r="TU161" s="234"/>
      <c r="TV161" s="234"/>
      <c r="TW161" s="234"/>
      <c r="TX161" s="234"/>
      <c r="TY161" s="234"/>
      <c r="TZ161" s="234"/>
      <c r="UA161" s="234"/>
      <c r="UB161" s="234"/>
      <c r="UC161" s="234"/>
      <c r="UD161" s="234"/>
      <c r="UE161" s="234"/>
      <c r="UF161" s="234"/>
      <c r="UG161" s="234"/>
      <c r="UH161" s="234"/>
      <c r="UI161" s="234"/>
      <c r="UJ161" s="234"/>
      <c r="UK161" s="234"/>
      <c r="UL161" s="234"/>
      <c r="UM161" s="234"/>
      <c r="UN161" s="234"/>
      <c r="UO161" s="234"/>
      <c r="UP161" s="234"/>
      <c r="UQ161" s="234"/>
      <c r="UR161" s="234"/>
      <c r="US161" s="234"/>
      <c r="UT161" s="234"/>
      <c r="UU161" s="234"/>
      <c r="UV161" s="234"/>
      <c r="UW161" s="234"/>
      <c r="UX161" s="234"/>
      <c r="UY161" s="234"/>
      <c r="UZ161" s="234"/>
      <c r="VA161" s="234"/>
      <c r="VB161" s="234"/>
      <c r="VC161" s="234"/>
      <c r="VD161" s="234"/>
      <c r="VE161" s="234"/>
      <c r="VF161" s="234"/>
      <c r="VG161" s="234"/>
      <c r="VH161" s="234"/>
      <c r="VI161" s="234"/>
      <c r="VJ161" s="234"/>
      <c r="VK161" s="234"/>
      <c r="VL161" s="234"/>
      <c r="VM161" s="234"/>
      <c r="VN161" s="234"/>
      <c r="VO161" s="234"/>
      <c r="VP161" s="234"/>
      <c r="VQ161" s="234"/>
      <c r="VR161" s="234"/>
      <c r="VS161" s="234"/>
      <c r="VT161" s="234"/>
      <c r="VU161" s="234"/>
      <c r="VV161" s="234"/>
      <c r="VW161" s="234"/>
      <c r="VX161" s="234"/>
      <c r="VY161" s="234"/>
      <c r="VZ161" s="234"/>
      <c r="WA161" s="234"/>
      <c r="WB161" s="234"/>
      <c r="WC161" s="234"/>
      <c r="WD161" s="234"/>
      <c r="WE161" s="234"/>
      <c r="WF161" s="234"/>
      <c r="WG161" s="234"/>
      <c r="WH161" s="234"/>
      <c r="WI161" s="234"/>
      <c r="WJ161" s="234"/>
      <c r="WK161" s="234"/>
      <c r="WL161" s="234"/>
      <c r="WM161" s="234"/>
      <c r="WN161" s="234"/>
      <c r="WO161" s="234"/>
      <c r="WP161" s="234"/>
      <c r="WQ161" s="234"/>
      <c r="WR161" s="234"/>
      <c r="WS161" s="234"/>
      <c r="WT161" s="234"/>
      <c r="WU161" s="234"/>
      <c r="WV161" s="234"/>
      <c r="WW161" s="234"/>
      <c r="WX161" s="234"/>
      <c r="WY161" s="234"/>
      <c r="WZ161" s="234"/>
      <c r="XA161" s="234"/>
      <c r="XB161" s="234"/>
      <c r="XC161" s="234"/>
      <c r="XD161" s="234"/>
      <c r="XE161" s="234"/>
      <c r="XF161" s="234"/>
      <c r="XG161" s="234"/>
      <c r="XH161" s="234"/>
      <c r="XI161" s="234"/>
      <c r="XJ161" s="234"/>
      <c r="XK161" s="234"/>
      <c r="XL161" s="234"/>
      <c r="XM161" s="234"/>
      <c r="XN161" s="234"/>
      <c r="XO161" s="234"/>
      <c r="XP161" s="234"/>
      <c r="XQ161" s="234"/>
      <c r="XR161" s="234"/>
      <c r="XS161" s="234"/>
      <c r="XT161" s="234"/>
      <c r="XU161" s="234"/>
      <c r="XV161" s="234"/>
      <c r="XW161" s="234"/>
      <c r="XX161" s="234"/>
      <c r="XY161" s="234"/>
      <c r="XZ161" s="234"/>
      <c r="YA161" s="234"/>
      <c r="YB161" s="234"/>
      <c r="YC161" s="234"/>
      <c r="YD161" s="234"/>
      <c r="YE161" s="234"/>
      <c r="YF161" s="234"/>
      <c r="YG161" s="234"/>
      <c r="YH161" s="234"/>
      <c r="YI161" s="234"/>
      <c r="YJ161" s="234"/>
      <c r="YK161" s="234"/>
      <c r="YL161" s="234"/>
      <c r="YM161" s="234"/>
      <c r="YN161" s="234"/>
      <c r="YO161" s="234"/>
      <c r="YP161" s="234"/>
      <c r="YQ161" s="234"/>
      <c r="YR161" s="234"/>
      <c r="YS161" s="234"/>
      <c r="YT161" s="234"/>
      <c r="YU161" s="234"/>
      <c r="YV161" s="234"/>
      <c r="YW161" s="234"/>
      <c r="YX161" s="234"/>
      <c r="YY161" s="234"/>
      <c r="YZ161" s="234"/>
      <c r="ZA161" s="234"/>
      <c r="ZB161" s="234"/>
      <c r="ZC161" s="234"/>
      <c r="ZD161" s="234"/>
      <c r="ZE161" s="234"/>
      <c r="ZF161" s="234"/>
      <c r="ZG161" s="234"/>
      <c r="ZH161" s="234"/>
      <c r="ZI161" s="234"/>
      <c r="ZJ161" s="234"/>
      <c r="ZK161" s="234"/>
      <c r="ZL161" s="234"/>
      <c r="ZM161" s="234"/>
      <c r="ZN161" s="234"/>
      <c r="ZO161" s="234"/>
      <c r="ZP161" s="234"/>
      <c r="ZQ161" s="234"/>
      <c r="ZR161" s="234"/>
      <c r="ZS161" s="234"/>
      <c r="ZT161" s="234"/>
      <c r="ZU161" s="234"/>
      <c r="ZV161" s="234"/>
      <c r="ZW161" s="234"/>
      <c r="ZX161" s="234"/>
      <c r="ZY161" s="234"/>
      <c r="ZZ161" s="234"/>
      <c r="AAA161" s="234"/>
      <c r="AAB161" s="234"/>
      <c r="AAC161" s="234"/>
      <c r="AAD161" s="234"/>
      <c r="AAE161" s="234"/>
      <c r="AAF161" s="234"/>
      <c r="AAG161" s="234"/>
      <c r="AAH161" s="234"/>
      <c r="AAI161" s="234"/>
      <c r="AAJ161" s="234"/>
      <c r="AAK161" s="234"/>
      <c r="AAL161" s="234"/>
      <c r="AAM161" s="234"/>
      <c r="AAN161" s="234"/>
      <c r="AAO161" s="234"/>
      <c r="AAP161" s="234"/>
      <c r="AAQ161" s="234"/>
      <c r="AAR161" s="234"/>
      <c r="AAS161" s="234"/>
      <c r="AAT161" s="234"/>
      <c r="AAU161" s="234"/>
      <c r="AAV161" s="234"/>
      <c r="AAW161" s="234"/>
      <c r="AAX161" s="234"/>
      <c r="AAY161" s="234"/>
      <c r="AAZ161" s="234"/>
      <c r="ABA161" s="234"/>
      <c r="ABB161" s="234"/>
      <c r="ABC161" s="234"/>
      <c r="ABD161" s="234"/>
      <c r="ABE161" s="234"/>
      <c r="ABF161" s="234"/>
      <c r="ABG161" s="234"/>
      <c r="ABH161" s="234"/>
      <c r="ABI161" s="234"/>
      <c r="ABJ161" s="234"/>
      <c r="ABK161" s="234"/>
      <c r="ABL161" s="234"/>
      <c r="ABM161" s="234"/>
      <c r="ABN161" s="234"/>
      <c r="ABO161" s="234"/>
      <c r="ABP161" s="234"/>
      <c r="ABQ161" s="234"/>
      <c r="ABR161" s="234"/>
      <c r="ABS161" s="234"/>
      <c r="ABT161" s="234"/>
      <c r="ABU161" s="234"/>
      <c r="ABV161" s="234"/>
      <c r="ABW161" s="234"/>
      <c r="ABX161" s="234"/>
      <c r="ABY161" s="234"/>
      <c r="ABZ161" s="234"/>
      <c r="ACA161" s="234"/>
      <c r="ACB161" s="234"/>
      <c r="ACC161" s="234"/>
      <c r="ACD161" s="234"/>
      <c r="ACE161" s="234"/>
      <c r="ACF161" s="234"/>
      <c r="ACG161" s="234"/>
      <c r="ACH161" s="234"/>
      <c r="ACI161" s="234"/>
      <c r="ACJ161" s="234"/>
      <c r="ACK161" s="234"/>
      <c r="ACL161" s="234"/>
      <c r="ACM161" s="234"/>
      <c r="ACN161" s="234"/>
      <c r="ACO161" s="234"/>
      <c r="ACP161" s="234"/>
      <c r="ACQ161" s="234"/>
      <c r="ACR161" s="234"/>
      <c r="ACS161" s="234"/>
      <c r="ACT161" s="234"/>
      <c r="ACU161" s="234"/>
      <c r="ACV161" s="234"/>
      <c r="ACW161" s="234"/>
      <c r="ACX161" s="234"/>
      <c r="ACY161" s="234"/>
      <c r="ACZ161" s="234"/>
      <c r="ADA161" s="234"/>
      <c r="ADB161" s="234"/>
      <c r="ADC161" s="234"/>
      <c r="ADD161" s="234"/>
      <c r="ADE161" s="234"/>
      <c r="ADF161" s="234"/>
      <c r="ADG161" s="234"/>
      <c r="ADH161" s="234"/>
      <c r="ADI161" s="234"/>
      <c r="ADJ161" s="234"/>
      <c r="ADK161" s="234"/>
      <c r="ADL161" s="234"/>
      <c r="ADM161" s="234"/>
      <c r="ADN161" s="234"/>
      <c r="ADO161" s="234"/>
      <c r="ADP161" s="234"/>
      <c r="ADQ161" s="234"/>
      <c r="ADR161" s="234"/>
      <c r="ADS161" s="234"/>
      <c r="ADT161" s="234"/>
      <c r="ADU161" s="234"/>
      <c r="ADV161" s="234"/>
      <c r="ADW161" s="234"/>
      <c r="ADX161" s="234"/>
      <c r="ADY161" s="234"/>
      <c r="ADZ161" s="234"/>
      <c r="AEA161" s="234"/>
      <c r="AEB161" s="234"/>
      <c r="AEC161" s="234"/>
      <c r="AED161" s="234"/>
      <c r="AEE161" s="234"/>
      <c r="AEF161" s="234"/>
      <c r="AEG161" s="234"/>
      <c r="AEH161" s="234"/>
      <c r="AEI161" s="234"/>
      <c r="AEJ161" s="234"/>
      <c r="AEK161" s="234"/>
      <c r="AEL161" s="234"/>
      <c r="AEM161" s="234"/>
      <c r="AEN161" s="234"/>
      <c r="AEO161" s="234"/>
      <c r="AEP161" s="234"/>
      <c r="AEQ161" s="234"/>
      <c r="AER161" s="234"/>
      <c r="AES161" s="234"/>
      <c r="AET161" s="234"/>
      <c r="AEU161" s="234"/>
      <c r="AEV161" s="234"/>
      <c r="AEW161" s="234"/>
      <c r="AEX161" s="234"/>
      <c r="AEY161" s="234"/>
      <c r="AEZ161" s="234"/>
      <c r="AFA161" s="234"/>
      <c r="AFB161" s="234"/>
      <c r="AFC161" s="234"/>
      <c r="AFD161" s="234"/>
      <c r="AFE161" s="234"/>
      <c r="AFF161" s="234"/>
      <c r="AFG161" s="234"/>
      <c r="AFH161" s="234"/>
      <c r="AFI161" s="234"/>
      <c r="AFJ161" s="234"/>
      <c r="AFK161" s="234"/>
      <c r="AFL161" s="234"/>
      <c r="AFM161" s="234"/>
      <c r="AFN161" s="234"/>
      <c r="AFO161" s="234"/>
      <c r="AFP161" s="234"/>
      <c r="AFQ161" s="234"/>
      <c r="AFR161" s="234"/>
      <c r="AFS161" s="234"/>
      <c r="AFT161" s="234"/>
      <c r="AFU161" s="234"/>
      <c r="AFV161" s="234"/>
      <c r="AFW161" s="234"/>
      <c r="AFX161" s="234"/>
      <c r="AFY161" s="234"/>
      <c r="AFZ161" s="234"/>
      <c r="AGA161" s="234"/>
      <c r="AGB161" s="234"/>
      <c r="AGC161" s="234"/>
      <c r="AGD161" s="234"/>
      <c r="AGE161" s="234"/>
      <c r="AGF161" s="234"/>
      <c r="AGG161" s="234"/>
      <c r="AGH161" s="234"/>
      <c r="AGI161" s="234"/>
      <c r="AGJ161" s="234"/>
      <c r="AGK161" s="234"/>
      <c r="AGL161" s="234"/>
      <c r="AGM161" s="234"/>
      <c r="AGN161" s="234"/>
      <c r="AGO161" s="234"/>
      <c r="AGP161" s="234"/>
      <c r="AGQ161" s="234"/>
      <c r="AGR161" s="234"/>
      <c r="AGS161" s="234"/>
      <c r="AGT161" s="234"/>
      <c r="AGU161" s="234"/>
      <c r="AGV161" s="234"/>
      <c r="AGW161" s="234"/>
      <c r="AGX161" s="234"/>
      <c r="AGY161" s="234"/>
      <c r="AGZ161" s="234"/>
      <c r="AHA161" s="234"/>
      <c r="AHB161" s="234"/>
      <c r="AHC161" s="234"/>
      <c r="AHD161" s="234"/>
      <c r="AHE161" s="234"/>
      <c r="AHF161" s="234"/>
      <c r="AHG161" s="234"/>
      <c r="AHH161" s="234"/>
      <c r="AHI161" s="234"/>
      <c r="AHJ161" s="234"/>
      <c r="AHK161" s="234"/>
      <c r="AHL161" s="234"/>
      <c r="AHM161" s="234"/>
      <c r="AHN161" s="234"/>
      <c r="AHO161" s="234"/>
      <c r="AHP161" s="234"/>
      <c r="AHQ161" s="234"/>
      <c r="AHR161" s="234"/>
      <c r="AHS161" s="234"/>
      <c r="AHT161" s="234"/>
      <c r="AHU161" s="234"/>
      <c r="AHV161" s="234"/>
      <c r="AHW161" s="234"/>
      <c r="AHX161" s="234"/>
      <c r="AHY161" s="234"/>
      <c r="AHZ161" s="234"/>
      <c r="AIA161" s="234"/>
      <c r="AIB161" s="234"/>
      <c r="AIC161" s="234"/>
      <c r="AID161" s="234"/>
      <c r="AIE161" s="234"/>
      <c r="AIF161" s="234"/>
      <c r="AIG161" s="234"/>
      <c r="AIH161" s="234"/>
      <c r="AII161" s="234"/>
      <c r="AIJ161" s="234"/>
      <c r="AIK161" s="234"/>
      <c r="AIL161" s="234"/>
      <c r="AIM161" s="234"/>
      <c r="AIN161" s="234"/>
      <c r="AIO161" s="234"/>
      <c r="AIP161" s="234"/>
      <c r="AIQ161" s="234"/>
      <c r="AIR161" s="234"/>
      <c r="AIS161" s="234"/>
      <c r="AIT161" s="234"/>
      <c r="AIU161" s="234"/>
      <c r="AIV161" s="234"/>
      <c r="AIW161" s="234"/>
      <c r="AIX161" s="234"/>
      <c r="AIY161" s="234"/>
      <c r="AIZ161" s="234"/>
      <c r="AJA161" s="234"/>
      <c r="AJB161" s="234"/>
      <c r="AJC161" s="234"/>
      <c r="AJD161" s="234"/>
      <c r="AJE161" s="234"/>
      <c r="AJF161" s="234"/>
      <c r="AJG161" s="234"/>
      <c r="AJH161" s="234"/>
      <c r="AJI161" s="234"/>
      <c r="AJJ161" s="234"/>
      <c r="AJK161" s="234"/>
      <c r="AJL161" s="234"/>
      <c r="AJM161" s="234"/>
      <c r="AJN161" s="234"/>
      <c r="AJO161" s="234"/>
      <c r="AJP161" s="234"/>
      <c r="AJQ161" s="234"/>
      <c r="AJR161" s="234"/>
      <c r="AJS161" s="234"/>
      <c r="AJT161" s="234"/>
      <c r="AJU161" s="234"/>
      <c r="AJV161" s="234"/>
      <c r="AJW161" s="234"/>
      <c r="AJX161" s="234"/>
      <c r="AJY161" s="234"/>
      <c r="AJZ161" s="234"/>
      <c r="AKA161" s="234"/>
      <c r="AKB161" s="234"/>
      <c r="AKC161" s="234"/>
      <c r="AKD161" s="234"/>
      <c r="AKE161" s="234"/>
      <c r="AKF161" s="234"/>
      <c r="AKG161" s="234"/>
      <c r="AKH161" s="234"/>
      <c r="AKI161" s="234"/>
      <c r="AKJ161" s="234"/>
      <c r="AKK161" s="234"/>
      <c r="AKL161" s="234"/>
      <c r="AKM161" s="234"/>
      <c r="AKN161" s="234"/>
      <c r="AKO161" s="234"/>
      <c r="AKP161" s="234"/>
      <c r="AKQ161" s="234"/>
      <c r="AKR161" s="234"/>
      <c r="AKS161" s="234"/>
      <c r="AKT161" s="234"/>
      <c r="AKU161" s="234"/>
      <c r="AKV161" s="234"/>
      <c r="AKW161" s="234"/>
      <c r="AKX161" s="234"/>
      <c r="AKY161" s="234"/>
      <c r="AKZ161" s="234"/>
      <c r="ALA161" s="234"/>
      <c r="ALB161" s="234"/>
      <c r="ALC161" s="234"/>
      <c r="ALD161" s="234"/>
      <c r="ALE161" s="234"/>
      <c r="ALF161" s="234"/>
      <c r="ALG161" s="234"/>
      <c r="ALH161" s="234"/>
      <c r="ALI161" s="234"/>
      <c r="ALJ161" s="234"/>
      <c r="ALK161" s="234"/>
      <c r="ALL161" s="234"/>
      <c r="ALM161" s="234"/>
      <c r="ALN161" s="234"/>
      <c r="ALO161" s="234"/>
      <c r="ALP161" s="234"/>
      <c r="ALQ161" s="234"/>
      <c r="ALR161" s="234"/>
      <c r="ALS161" s="234"/>
      <c r="ALT161" s="234"/>
      <c r="ALU161" s="234"/>
      <c r="ALV161" s="234"/>
      <c r="ALW161" s="234"/>
      <c r="ALX161" s="234"/>
      <c r="ALY161" s="234"/>
      <c r="ALZ161" s="234"/>
      <c r="AMA161" s="234"/>
      <c r="AMB161" s="234"/>
      <c r="AMC161" s="234"/>
      <c r="AMD161" s="234"/>
      <c r="AME161" s="234"/>
      <c r="AMF161" s="234"/>
      <c r="AMG161" s="234"/>
      <c r="AMH161" s="234"/>
      <c r="AMI161" s="234"/>
      <c r="AMJ161" s="234"/>
      <c r="AMK161" s="234"/>
      <c r="AML161" s="234"/>
      <c r="AMM161" s="234"/>
      <c r="AMN161" s="234"/>
      <c r="AMO161" s="234"/>
      <c r="AMP161" s="234"/>
      <c r="AMQ161" s="234"/>
      <c r="AMR161" s="234"/>
      <c r="AMS161" s="234"/>
      <c r="AMT161" s="234"/>
      <c r="AMU161" s="234"/>
      <c r="AMV161" s="234"/>
      <c r="AMW161" s="234"/>
      <c r="AMX161" s="234"/>
      <c r="AMY161" s="234"/>
      <c r="AMZ161" s="234"/>
      <c r="ANA161" s="234"/>
      <c r="ANB161" s="234"/>
      <c r="ANC161" s="234"/>
      <c r="AND161" s="234"/>
      <c r="ANE161" s="234"/>
      <c r="ANF161" s="234"/>
      <c r="ANG161" s="234"/>
      <c r="ANH161" s="234"/>
      <c r="ANI161" s="234"/>
      <c r="ANJ161" s="234"/>
      <c r="ANK161" s="234"/>
      <c r="ANL161" s="234"/>
      <c r="ANM161" s="234"/>
      <c r="ANN161" s="234"/>
      <c r="ANO161" s="234"/>
      <c r="ANP161" s="234"/>
      <c r="ANQ161" s="234"/>
      <c r="ANR161" s="234"/>
      <c r="ANS161" s="234"/>
      <c r="ANT161" s="234"/>
      <c r="ANU161" s="234"/>
      <c r="ANV161" s="234"/>
      <c r="ANW161" s="234"/>
      <c r="ANX161" s="234"/>
      <c r="ANY161" s="234"/>
      <c r="ANZ161" s="234"/>
      <c r="AOA161" s="234"/>
      <c r="AOB161" s="234"/>
      <c r="AOC161" s="234"/>
      <c r="AOD161" s="234"/>
      <c r="AOE161" s="234"/>
      <c r="AOF161" s="234"/>
      <c r="AOG161" s="234"/>
      <c r="AOH161" s="234"/>
      <c r="AOI161" s="234"/>
      <c r="AOJ161" s="234"/>
      <c r="AOK161" s="234"/>
      <c r="AOL161" s="234"/>
      <c r="AOM161" s="234"/>
      <c r="AON161" s="234"/>
      <c r="AOO161" s="234"/>
      <c r="AOP161" s="234"/>
      <c r="AOQ161" s="234"/>
      <c r="AOR161" s="234"/>
      <c r="AOS161" s="234"/>
      <c r="AOT161" s="234"/>
      <c r="AOU161" s="234"/>
      <c r="AOV161" s="234"/>
      <c r="AOW161" s="234"/>
      <c r="AOX161" s="234"/>
      <c r="AOY161" s="234"/>
      <c r="AOZ161" s="234"/>
      <c r="APA161" s="234"/>
      <c r="APB161" s="234"/>
      <c r="APC161" s="234"/>
      <c r="APD161" s="234"/>
      <c r="APE161" s="234"/>
      <c r="APF161" s="234"/>
      <c r="APG161" s="234"/>
      <c r="APH161" s="234"/>
      <c r="API161" s="234"/>
      <c r="APJ161" s="234"/>
      <c r="APK161" s="234"/>
      <c r="APL161" s="234"/>
      <c r="APM161" s="234"/>
      <c r="APN161" s="234"/>
      <c r="APO161" s="234"/>
      <c r="APP161" s="234"/>
      <c r="APQ161" s="234"/>
      <c r="APR161" s="234"/>
      <c r="APS161" s="234"/>
      <c r="APT161" s="234"/>
      <c r="APU161" s="234"/>
      <c r="APV161" s="234"/>
      <c r="APW161" s="234"/>
      <c r="APX161" s="234"/>
      <c r="APY161" s="234"/>
      <c r="APZ161" s="234"/>
      <c r="AQA161" s="234"/>
      <c r="AQB161" s="234"/>
      <c r="AQC161" s="234"/>
      <c r="AQD161" s="234"/>
      <c r="AQE161" s="234"/>
      <c r="AQF161" s="234"/>
      <c r="AQG161" s="234"/>
      <c r="AQH161" s="234"/>
      <c r="AQI161" s="234"/>
      <c r="AQJ161" s="234"/>
      <c r="AQK161" s="234"/>
      <c r="AQL161" s="234"/>
      <c r="AQM161" s="234"/>
      <c r="AQN161" s="234"/>
      <c r="AQO161" s="234"/>
      <c r="AQP161" s="234"/>
      <c r="AQQ161" s="234"/>
      <c r="AQR161" s="234"/>
      <c r="AQS161" s="234"/>
      <c r="AQT161" s="234"/>
      <c r="AQU161" s="234"/>
      <c r="AQV161" s="234"/>
      <c r="AQW161" s="234"/>
      <c r="AQX161" s="234"/>
      <c r="AQY161" s="234"/>
      <c r="AQZ161" s="234"/>
      <c r="ARA161" s="234"/>
      <c r="ARB161" s="234"/>
      <c r="ARC161" s="234"/>
      <c r="ARD161" s="234"/>
      <c r="ARE161" s="234"/>
      <c r="ARF161" s="234"/>
      <c r="ARG161" s="234"/>
      <c r="ARH161" s="234"/>
      <c r="ARI161" s="234"/>
      <c r="ARJ161" s="234"/>
      <c r="ARK161" s="234"/>
      <c r="ARL161" s="234"/>
      <c r="ARM161" s="234"/>
      <c r="ARN161" s="234"/>
      <c r="ARO161" s="234"/>
      <c r="ARP161" s="234"/>
      <c r="ARQ161" s="234"/>
      <c r="ARR161" s="234"/>
      <c r="ARS161" s="234"/>
      <c r="ART161" s="234"/>
      <c r="ARU161" s="234"/>
      <c r="ARV161" s="234"/>
      <c r="ARW161" s="234"/>
      <c r="ARX161" s="234"/>
      <c r="ARY161" s="234"/>
      <c r="ARZ161" s="234"/>
      <c r="ASA161" s="234"/>
      <c r="ASB161" s="234"/>
      <c r="ASC161" s="234"/>
      <c r="ASD161" s="234"/>
      <c r="ASE161" s="234"/>
      <c r="ASF161" s="234"/>
      <c r="ASG161" s="234"/>
      <c r="ASH161" s="234"/>
      <c r="ASI161" s="234"/>
      <c r="ASJ161" s="234"/>
      <c r="ASK161" s="234"/>
      <c r="ASL161" s="234"/>
      <c r="ASM161" s="234"/>
      <c r="ASN161" s="234"/>
      <c r="ASO161" s="234"/>
      <c r="ASP161" s="234"/>
      <c r="ASQ161" s="234"/>
      <c r="ASR161" s="234"/>
      <c r="ASS161" s="234"/>
      <c r="AST161" s="234"/>
      <c r="ASU161" s="234"/>
      <c r="ASV161" s="234"/>
      <c r="ASW161" s="234"/>
      <c r="ASX161" s="234"/>
      <c r="ASY161" s="234"/>
      <c r="ASZ161" s="234"/>
      <c r="ATA161" s="234"/>
      <c r="ATB161" s="234"/>
      <c r="ATC161" s="234"/>
      <c r="ATD161" s="234"/>
      <c r="ATE161" s="234"/>
      <c r="ATF161" s="234"/>
      <c r="ATG161" s="234"/>
      <c r="ATH161" s="234"/>
      <c r="ATI161" s="234"/>
      <c r="ATJ161" s="234"/>
      <c r="ATK161" s="234"/>
      <c r="ATL161" s="234"/>
      <c r="ATM161" s="234"/>
      <c r="ATN161" s="234"/>
      <c r="ATO161" s="234"/>
      <c r="ATP161" s="234"/>
      <c r="ATQ161" s="234"/>
      <c r="ATR161" s="234"/>
      <c r="ATS161" s="234"/>
      <c r="ATT161" s="234"/>
      <c r="ATU161" s="234"/>
      <c r="ATV161" s="234"/>
      <c r="ATW161" s="234"/>
      <c r="ATX161" s="234"/>
      <c r="ATY161" s="234"/>
      <c r="ATZ161" s="234"/>
      <c r="AUA161" s="234"/>
      <c r="AUB161" s="234"/>
      <c r="AUC161" s="234"/>
      <c r="AUD161" s="234"/>
      <c r="AUE161" s="234"/>
      <c r="AUF161" s="234"/>
      <c r="AUG161" s="234"/>
      <c r="AUH161" s="234"/>
      <c r="AUI161" s="234"/>
      <c r="AUJ161" s="234"/>
      <c r="AUK161" s="234"/>
      <c r="AUL161" s="234"/>
      <c r="AUM161" s="234"/>
      <c r="AUN161" s="234"/>
      <c r="AUO161" s="234"/>
      <c r="AUP161" s="234"/>
      <c r="AUQ161" s="234"/>
      <c r="AUR161" s="234"/>
      <c r="AUS161" s="234"/>
      <c r="AUT161" s="234"/>
      <c r="AUU161" s="234"/>
      <c r="AUV161" s="234"/>
      <c r="AUW161" s="234"/>
      <c r="AUX161" s="234"/>
      <c r="AUY161" s="234"/>
      <c r="AUZ161" s="234"/>
      <c r="AVA161" s="234"/>
      <c r="AVB161" s="234"/>
      <c r="AVC161" s="234"/>
      <c r="AVD161" s="234"/>
      <c r="AVE161" s="234"/>
      <c r="AVF161" s="234"/>
      <c r="AVG161" s="234"/>
      <c r="AVH161" s="234"/>
      <c r="AVI161" s="234"/>
      <c r="AVJ161" s="234"/>
      <c r="AVK161" s="234"/>
      <c r="AVL161" s="234"/>
      <c r="AVM161" s="234"/>
      <c r="AVN161" s="234"/>
      <c r="AVO161" s="234"/>
      <c r="AVP161" s="234"/>
      <c r="AVQ161" s="234"/>
      <c r="AVR161" s="234"/>
      <c r="AVS161" s="234"/>
      <c r="AVT161" s="234"/>
      <c r="AVU161" s="234"/>
      <c r="AVV161" s="234"/>
      <c r="AVW161" s="234"/>
      <c r="AVX161" s="234"/>
      <c r="AVY161" s="234"/>
      <c r="AVZ161" s="234"/>
      <c r="AWA161" s="234"/>
      <c r="AWB161" s="234"/>
      <c r="AWC161" s="234"/>
      <c r="AWD161" s="234"/>
      <c r="AWE161" s="234"/>
      <c r="AWF161" s="234"/>
      <c r="AWG161" s="234"/>
      <c r="AWH161" s="234"/>
      <c r="AWI161" s="234"/>
      <c r="AWJ161" s="234"/>
      <c r="AWK161" s="234"/>
      <c r="AWL161" s="234"/>
      <c r="AWM161" s="234"/>
      <c r="AWN161" s="234"/>
      <c r="AWO161" s="234"/>
      <c r="AWP161" s="234"/>
      <c r="AWQ161" s="234"/>
      <c r="AWR161" s="234"/>
      <c r="AWS161" s="234"/>
      <c r="AWT161" s="234"/>
      <c r="AWU161" s="234"/>
      <c r="AWV161" s="234"/>
      <c r="AWW161" s="234"/>
      <c r="AWX161" s="234"/>
      <c r="AWY161" s="234"/>
      <c r="AWZ161" s="234"/>
      <c r="AXA161" s="234"/>
      <c r="AXB161" s="234"/>
      <c r="AXC161" s="234"/>
      <c r="AXD161" s="234"/>
      <c r="AXE161" s="234"/>
      <c r="AXF161" s="234"/>
      <c r="AXG161" s="234"/>
      <c r="AXH161" s="234"/>
      <c r="AXI161" s="234"/>
      <c r="AXJ161" s="234"/>
      <c r="AXK161" s="234"/>
      <c r="AXL161" s="234"/>
      <c r="AXM161" s="234"/>
      <c r="AXN161" s="234"/>
      <c r="AXO161" s="234"/>
      <c r="AXP161" s="234"/>
      <c r="AXQ161" s="234"/>
      <c r="AXR161" s="234"/>
      <c r="AXS161" s="234"/>
      <c r="AXT161" s="234"/>
      <c r="AXU161" s="234"/>
      <c r="AXV161" s="234"/>
      <c r="AXW161" s="234"/>
      <c r="AXX161" s="234"/>
      <c r="AXY161" s="234"/>
      <c r="AXZ161" s="234"/>
      <c r="AYA161" s="234"/>
      <c r="AYB161" s="234"/>
      <c r="AYC161" s="234"/>
      <c r="AYD161" s="234"/>
      <c r="AYE161" s="234"/>
      <c r="AYF161" s="234"/>
      <c r="AYG161" s="234"/>
      <c r="AYH161" s="234"/>
      <c r="AYI161" s="234"/>
      <c r="AYJ161" s="234"/>
      <c r="AYK161" s="234"/>
      <c r="AYL161" s="234"/>
      <c r="AYM161" s="234"/>
      <c r="AYN161" s="234"/>
      <c r="AYO161" s="234"/>
      <c r="AYP161" s="234"/>
      <c r="AYQ161" s="234"/>
      <c r="AYR161" s="234"/>
      <c r="AYS161" s="234"/>
      <c r="AYT161" s="234"/>
      <c r="AYU161" s="234"/>
      <c r="AYV161" s="234"/>
      <c r="AYW161" s="234"/>
      <c r="AYX161" s="234"/>
      <c r="AYY161" s="234"/>
      <c r="AYZ161" s="234"/>
      <c r="AZA161" s="234"/>
      <c r="AZB161" s="234"/>
      <c r="AZC161" s="234"/>
      <c r="AZD161" s="234"/>
      <c r="AZE161" s="234"/>
      <c r="AZF161" s="234"/>
      <c r="AZG161" s="234"/>
      <c r="AZH161" s="234"/>
      <c r="AZI161" s="234"/>
      <c r="AZJ161" s="234"/>
      <c r="AZK161" s="234"/>
      <c r="AZL161" s="234"/>
      <c r="AZM161" s="234"/>
      <c r="AZN161" s="234"/>
      <c r="AZO161" s="234"/>
      <c r="AZP161" s="234"/>
      <c r="AZQ161" s="234"/>
      <c r="AZR161" s="234"/>
      <c r="AZS161" s="234"/>
      <c r="AZT161" s="234"/>
      <c r="AZU161" s="234"/>
      <c r="AZV161" s="234"/>
      <c r="AZW161" s="234"/>
      <c r="AZX161" s="234"/>
      <c r="AZY161" s="234"/>
      <c r="AZZ161" s="234"/>
      <c r="BAA161" s="234"/>
      <c r="BAB161" s="234"/>
      <c r="BAC161" s="234"/>
      <c r="BAD161" s="234"/>
      <c r="BAE161" s="234"/>
      <c r="BAF161" s="234"/>
      <c r="BAG161" s="234"/>
      <c r="BAH161" s="234"/>
      <c r="BAI161" s="234"/>
      <c r="BAJ161" s="234"/>
      <c r="BAK161" s="234"/>
      <c r="BAL161" s="234"/>
      <c r="BAM161" s="234"/>
      <c r="BAN161" s="234"/>
      <c r="BAO161" s="234"/>
      <c r="BAP161" s="234"/>
      <c r="BAQ161" s="234"/>
      <c r="BAR161" s="234"/>
      <c r="BAS161" s="234"/>
      <c r="BAT161" s="234"/>
      <c r="BAU161" s="234"/>
      <c r="BAV161" s="234"/>
      <c r="BAW161" s="234"/>
      <c r="BAX161" s="234"/>
      <c r="BAY161" s="234"/>
      <c r="BAZ161" s="234"/>
      <c r="BBA161" s="234"/>
      <c r="BBB161" s="234"/>
      <c r="BBC161" s="234"/>
      <c r="BBD161" s="234"/>
      <c r="BBE161" s="234"/>
      <c r="BBF161" s="234"/>
      <c r="BBG161" s="234"/>
      <c r="BBH161" s="234"/>
      <c r="BBI161" s="234"/>
      <c r="BBJ161" s="234"/>
      <c r="BBK161" s="234"/>
      <c r="BBL161" s="234"/>
      <c r="BBM161" s="234"/>
      <c r="BBN161" s="234"/>
      <c r="BBO161" s="234"/>
      <c r="BBP161" s="234"/>
      <c r="BBQ161" s="234"/>
      <c r="BBR161" s="234"/>
      <c r="BBS161" s="234"/>
      <c r="BBT161" s="234"/>
      <c r="BBU161" s="234"/>
      <c r="BBV161" s="234"/>
      <c r="BBW161" s="234"/>
      <c r="BBX161" s="234"/>
      <c r="BBY161" s="234"/>
      <c r="BBZ161" s="234"/>
      <c r="BCA161" s="234"/>
      <c r="BCB161" s="234"/>
      <c r="BCC161" s="234"/>
      <c r="BCD161" s="234"/>
      <c r="BCE161" s="234"/>
      <c r="BCF161" s="234"/>
      <c r="BCG161" s="234"/>
      <c r="BCH161" s="234"/>
      <c r="BCI161" s="234"/>
      <c r="BCJ161" s="234"/>
      <c r="BCK161" s="234"/>
      <c r="BCL161" s="234"/>
      <c r="BCM161" s="234"/>
      <c r="BCN161" s="234"/>
      <c r="BCO161" s="234"/>
      <c r="BCP161" s="234"/>
      <c r="BCQ161" s="234"/>
      <c r="BCR161" s="234"/>
      <c r="BCS161" s="234"/>
      <c r="BCT161" s="234"/>
      <c r="BCU161" s="234"/>
      <c r="BCV161" s="234"/>
      <c r="BCW161" s="234"/>
      <c r="BCX161" s="234"/>
      <c r="BCY161" s="234"/>
      <c r="BCZ161" s="234"/>
      <c r="BDA161" s="234"/>
      <c r="BDB161" s="234"/>
      <c r="BDC161" s="234"/>
      <c r="BDD161" s="234"/>
      <c r="BDE161" s="234"/>
      <c r="BDF161" s="234"/>
      <c r="BDG161" s="234"/>
      <c r="BDH161" s="234"/>
      <c r="BDI161" s="234"/>
      <c r="BDJ161" s="234"/>
      <c r="BDK161" s="234"/>
      <c r="BDL161" s="234"/>
      <c r="BDM161" s="234"/>
      <c r="BDN161" s="234"/>
      <c r="BDO161" s="234"/>
      <c r="BDP161" s="234"/>
      <c r="BDQ161" s="234"/>
      <c r="BDR161" s="234"/>
      <c r="BDS161" s="234"/>
      <c r="BDT161" s="234"/>
      <c r="BDU161" s="234"/>
      <c r="BDV161" s="234"/>
      <c r="BDW161" s="234"/>
      <c r="BDX161" s="234"/>
      <c r="BDY161" s="234"/>
      <c r="BDZ161" s="234"/>
      <c r="BEA161" s="234"/>
      <c r="BEB161" s="234"/>
      <c r="BEC161" s="234"/>
      <c r="BED161" s="234"/>
      <c r="BEE161" s="234"/>
      <c r="BEF161" s="234"/>
      <c r="BEG161" s="234"/>
      <c r="BEH161" s="234"/>
      <c r="BEI161" s="234"/>
      <c r="BEJ161" s="234"/>
      <c r="BEK161" s="234"/>
      <c r="BEL161" s="234"/>
      <c r="BEM161" s="234"/>
      <c r="BEN161" s="234"/>
      <c r="BEO161" s="234"/>
      <c r="BEP161" s="234"/>
      <c r="BEQ161" s="234"/>
      <c r="BER161" s="234"/>
      <c r="BES161" s="234"/>
      <c r="BET161" s="234"/>
      <c r="BEU161" s="234"/>
      <c r="BEV161" s="234"/>
      <c r="BEW161" s="234"/>
      <c r="BEX161" s="234"/>
      <c r="BEY161" s="234"/>
      <c r="BEZ161" s="234"/>
      <c r="BFA161" s="234"/>
      <c r="BFB161" s="234"/>
      <c r="BFC161" s="234"/>
      <c r="BFD161" s="234"/>
      <c r="BFE161" s="234"/>
      <c r="BFF161" s="234"/>
      <c r="BFG161" s="234"/>
      <c r="BFH161" s="234"/>
      <c r="BFI161" s="234"/>
      <c r="BFJ161" s="234"/>
      <c r="BFK161" s="234"/>
      <c r="BFL161" s="234"/>
      <c r="BFM161" s="234"/>
      <c r="BFN161" s="234"/>
      <c r="BFO161" s="234"/>
      <c r="BFP161" s="234"/>
      <c r="BFQ161" s="234"/>
      <c r="BFR161" s="234"/>
      <c r="BFS161" s="234"/>
      <c r="BFT161" s="234"/>
      <c r="BFU161" s="234"/>
      <c r="BFV161" s="234"/>
      <c r="BFW161" s="234"/>
      <c r="BFX161" s="234"/>
      <c r="BFY161" s="234"/>
      <c r="BFZ161" s="234"/>
      <c r="BGA161" s="234"/>
      <c r="BGB161" s="234"/>
      <c r="BGC161" s="234"/>
      <c r="BGD161" s="234"/>
      <c r="BGE161" s="234"/>
      <c r="BGF161" s="234"/>
      <c r="BGG161" s="234"/>
      <c r="BGH161" s="234"/>
      <c r="BGI161" s="234"/>
      <c r="BGJ161" s="234"/>
      <c r="BGK161" s="234"/>
      <c r="BGL161" s="234"/>
      <c r="BGM161" s="234"/>
      <c r="BGN161" s="234"/>
      <c r="BGO161" s="234"/>
      <c r="BGP161" s="234"/>
      <c r="BGQ161" s="234"/>
      <c r="BGR161" s="234"/>
      <c r="BGS161" s="234"/>
      <c r="BGT161" s="234"/>
      <c r="BGU161" s="234"/>
      <c r="BGV161" s="234"/>
      <c r="BGW161" s="234"/>
      <c r="BGX161" s="234"/>
      <c r="BGY161" s="234"/>
      <c r="BGZ161" s="234"/>
      <c r="BHA161" s="234"/>
      <c r="BHB161" s="234"/>
      <c r="BHC161" s="234"/>
      <c r="BHD161" s="234"/>
      <c r="BHE161" s="234"/>
      <c r="BHF161" s="234"/>
      <c r="BHG161" s="234"/>
      <c r="BHH161" s="234"/>
      <c r="BHI161" s="234"/>
      <c r="BHJ161" s="234"/>
      <c r="BHK161" s="234"/>
      <c r="BHL161" s="234"/>
      <c r="BHM161" s="234"/>
      <c r="BHN161" s="234"/>
      <c r="BHO161" s="234"/>
      <c r="BHP161" s="234"/>
      <c r="BHQ161" s="234"/>
      <c r="BHR161" s="234"/>
      <c r="BHS161" s="234"/>
      <c r="BHT161" s="234"/>
      <c r="BHU161" s="234"/>
      <c r="BHV161" s="234"/>
      <c r="BHW161" s="234"/>
      <c r="BHX161" s="234"/>
      <c r="BHY161" s="234"/>
      <c r="BHZ161" s="234"/>
      <c r="BIA161" s="234"/>
      <c r="BIB161" s="234"/>
      <c r="BIC161" s="234"/>
      <c r="BID161" s="234"/>
      <c r="BIE161" s="234"/>
      <c r="BIF161" s="234"/>
      <c r="BIG161" s="234"/>
      <c r="BIH161" s="234"/>
      <c r="BII161" s="234"/>
      <c r="BIJ161" s="234"/>
      <c r="BIK161" s="234"/>
      <c r="BIL161" s="234"/>
      <c r="BIM161" s="234"/>
      <c r="BIN161" s="234"/>
      <c r="BIO161" s="234"/>
      <c r="BIP161" s="234"/>
      <c r="BIQ161" s="234"/>
      <c r="BIR161" s="234"/>
      <c r="BIS161" s="234"/>
      <c r="BIT161" s="234"/>
      <c r="BIU161" s="234"/>
      <c r="BIV161" s="234"/>
      <c r="BIW161" s="234"/>
      <c r="BIX161" s="234"/>
      <c r="BIY161" s="234"/>
      <c r="BIZ161" s="234"/>
      <c r="BJA161" s="234"/>
      <c r="BJB161" s="234"/>
      <c r="BJC161" s="234"/>
      <c r="BJD161" s="234"/>
      <c r="BJE161" s="234"/>
      <c r="BJF161" s="234"/>
      <c r="BJG161" s="234"/>
      <c r="BJH161" s="234"/>
      <c r="BJI161" s="234"/>
      <c r="BJJ161" s="234"/>
      <c r="BJK161" s="234"/>
      <c r="BJL161" s="234"/>
      <c r="BJM161" s="234"/>
      <c r="BJN161" s="234"/>
      <c r="BJO161" s="234"/>
      <c r="BJP161" s="234"/>
      <c r="BJQ161" s="234"/>
      <c r="BJR161" s="234"/>
      <c r="BJS161" s="234"/>
      <c r="BJT161" s="234"/>
      <c r="BJU161" s="234"/>
      <c r="BJV161" s="234"/>
      <c r="BJW161" s="234"/>
      <c r="BJX161" s="234"/>
      <c r="BJY161" s="234"/>
      <c r="BJZ161" s="234"/>
      <c r="BKA161" s="234"/>
      <c r="BKB161" s="234"/>
      <c r="BKC161" s="234"/>
      <c r="BKD161" s="234"/>
      <c r="BKE161" s="234"/>
      <c r="BKF161" s="234"/>
      <c r="BKG161" s="234"/>
      <c r="BKH161" s="234"/>
      <c r="BKI161" s="234"/>
      <c r="BKJ161" s="234"/>
      <c r="BKK161" s="234"/>
      <c r="BKL161" s="234"/>
      <c r="BKM161" s="234"/>
      <c r="BKN161" s="234"/>
      <c r="BKO161" s="234"/>
      <c r="BKP161" s="234"/>
      <c r="BKQ161" s="234"/>
      <c r="BKR161" s="234"/>
      <c r="BKS161" s="234"/>
      <c r="BKT161" s="234"/>
      <c r="BKU161" s="234"/>
      <c r="BKV161" s="234"/>
      <c r="BKW161" s="234"/>
      <c r="BKX161" s="234"/>
      <c r="BKY161" s="234"/>
      <c r="BKZ161" s="234"/>
      <c r="BLA161" s="234"/>
      <c r="BLB161" s="234"/>
      <c r="BLC161" s="234"/>
      <c r="BLD161" s="234"/>
      <c r="BLE161" s="234"/>
      <c r="BLF161" s="234"/>
      <c r="BLG161" s="234"/>
      <c r="BLH161" s="234"/>
      <c r="BLI161" s="234"/>
      <c r="BLJ161" s="234"/>
      <c r="BLK161" s="234"/>
      <c r="BLL161" s="234"/>
      <c r="BLM161" s="234"/>
      <c r="BLN161" s="234"/>
      <c r="BLO161" s="234"/>
      <c r="BLP161" s="234"/>
      <c r="BLQ161" s="234"/>
      <c r="BLR161" s="234"/>
      <c r="BLS161" s="234"/>
      <c r="BLT161" s="234"/>
      <c r="BLU161" s="234"/>
      <c r="BLV161" s="234"/>
      <c r="BLW161" s="234"/>
      <c r="BLX161" s="234"/>
      <c r="BLY161" s="234"/>
      <c r="BLZ161" s="234"/>
      <c r="BMA161" s="234"/>
      <c r="BMB161" s="234"/>
      <c r="BMC161" s="234"/>
      <c r="BMD161" s="234"/>
      <c r="BME161" s="234"/>
      <c r="BMF161" s="234"/>
      <c r="BMG161" s="234"/>
      <c r="BMH161" s="234"/>
      <c r="BMI161" s="234"/>
      <c r="BMJ161" s="234"/>
      <c r="BMK161" s="234"/>
      <c r="BML161" s="234"/>
      <c r="BMM161" s="234"/>
      <c r="BMN161" s="234"/>
      <c r="BMO161" s="234"/>
      <c r="BMP161" s="234"/>
      <c r="BMQ161" s="234"/>
      <c r="BMR161" s="234"/>
      <c r="BMS161" s="234"/>
      <c r="BMT161" s="234"/>
      <c r="BMU161" s="234"/>
      <c r="BMV161" s="234"/>
      <c r="BMW161" s="234"/>
      <c r="BMX161" s="234"/>
      <c r="BMY161" s="234"/>
      <c r="BMZ161" s="234"/>
      <c r="BNA161" s="234"/>
      <c r="BNB161" s="234"/>
      <c r="BNC161" s="234"/>
      <c r="BND161" s="234"/>
      <c r="BNE161" s="234"/>
      <c r="BNF161" s="234"/>
      <c r="BNG161" s="234"/>
      <c r="BNH161" s="234"/>
      <c r="BNI161" s="234"/>
      <c r="BNJ161" s="234"/>
      <c r="BNK161" s="234"/>
      <c r="BNL161" s="234"/>
      <c r="BNM161" s="234"/>
      <c r="BNN161" s="234"/>
      <c r="BNO161" s="234"/>
      <c r="BNP161" s="234"/>
      <c r="BNQ161" s="234"/>
      <c r="BNR161" s="234"/>
      <c r="BNS161" s="234"/>
      <c r="BNT161" s="234"/>
      <c r="BNU161" s="234"/>
      <c r="BNV161" s="234"/>
      <c r="BNW161" s="234"/>
      <c r="BNX161" s="234"/>
      <c r="BNY161" s="234"/>
      <c r="BNZ161" s="234"/>
      <c r="BOA161" s="234"/>
      <c r="BOB161" s="234"/>
      <c r="BOC161" s="234"/>
      <c r="BOD161" s="234"/>
      <c r="BOE161" s="234"/>
      <c r="BOF161" s="234"/>
      <c r="BOG161" s="234"/>
      <c r="BOH161" s="234"/>
      <c r="BOI161" s="234"/>
      <c r="BOJ161" s="234"/>
      <c r="BOK161" s="234"/>
      <c r="BOL161" s="234"/>
      <c r="BOM161" s="234"/>
      <c r="BON161" s="234"/>
      <c r="BOO161" s="234"/>
      <c r="BOP161" s="234"/>
      <c r="BOQ161" s="234"/>
      <c r="BOR161" s="234"/>
      <c r="BOS161" s="234"/>
      <c r="BOT161" s="234"/>
      <c r="BOU161" s="234"/>
      <c r="BOV161" s="234"/>
      <c r="BOW161" s="234"/>
      <c r="BOX161" s="234"/>
      <c r="BOY161" s="234"/>
      <c r="BOZ161" s="234"/>
      <c r="BPA161" s="234"/>
      <c r="BPB161" s="234"/>
      <c r="BPC161" s="234"/>
      <c r="BPD161" s="234"/>
      <c r="BPE161" s="234"/>
      <c r="BPF161" s="234"/>
      <c r="BPG161" s="234"/>
      <c r="BPH161" s="234"/>
      <c r="BPI161" s="234"/>
      <c r="BPJ161" s="234"/>
      <c r="BPK161" s="234"/>
      <c r="BPL161" s="234"/>
      <c r="BPM161" s="234"/>
      <c r="BPN161" s="234"/>
      <c r="BPO161" s="234"/>
      <c r="BPP161" s="234"/>
      <c r="BPQ161" s="234"/>
      <c r="BPR161" s="234"/>
      <c r="BPS161" s="234"/>
      <c r="BPT161" s="234"/>
      <c r="BPU161" s="234"/>
      <c r="BPV161" s="234"/>
      <c r="BPW161" s="234"/>
      <c r="BPX161" s="234"/>
      <c r="BPY161" s="234"/>
      <c r="BPZ161" s="234"/>
      <c r="BQA161" s="234"/>
      <c r="BQB161" s="234"/>
      <c r="BQC161" s="234"/>
      <c r="BQD161" s="234"/>
      <c r="BQE161" s="234"/>
      <c r="BQF161" s="234"/>
      <c r="BQG161" s="234"/>
      <c r="BQH161" s="234"/>
      <c r="BQI161" s="234"/>
      <c r="BQJ161" s="234"/>
      <c r="BQK161" s="234"/>
      <c r="BQL161" s="234"/>
      <c r="BQM161" s="234"/>
      <c r="BQN161" s="234"/>
      <c r="BQO161" s="234"/>
      <c r="BQP161" s="234"/>
      <c r="BQQ161" s="234"/>
      <c r="BQR161" s="234"/>
      <c r="BQS161" s="234"/>
      <c r="BQT161" s="234"/>
      <c r="BQU161" s="234"/>
      <c r="BQV161" s="234"/>
      <c r="BQW161" s="234"/>
      <c r="BQX161" s="234"/>
      <c r="BQY161" s="234"/>
      <c r="BQZ161" s="234"/>
      <c r="BRA161" s="234"/>
      <c r="BRB161" s="234"/>
      <c r="BRC161" s="234"/>
      <c r="BRD161" s="234"/>
      <c r="BRE161" s="234"/>
      <c r="BRF161" s="234"/>
      <c r="BRG161" s="234"/>
      <c r="BRH161" s="234"/>
      <c r="BRI161" s="234"/>
      <c r="BRJ161" s="234"/>
      <c r="BRK161" s="234"/>
      <c r="BRL161" s="234"/>
      <c r="BRM161" s="234"/>
      <c r="BRN161" s="234"/>
      <c r="BRO161" s="234"/>
      <c r="BRP161" s="234"/>
      <c r="BRQ161" s="234"/>
      <c r="BRR161" s="234"/>
      <c r="BRS161" s="234"/>
      <c r="BRT161" s="234"/>
      <c r="BRU161" s="234"/>
      <c r="BRV161" s="234"/>
      <c r="BRW161" s="234"/>
      <c r="BRX161" s="234"/>
      <c r="BRY161" s="234"/>
      <c r="BRZ161" s="234"/>
      <c r="BSA161" s="234"/>
      <c r="BSB161" s="234"/>
      <c r="BSC161" s="234"/>
      <c r="BSD161" s="234"/>
      <c r="BSE161" s="234"/>
      <c r="BSF161" s="234"/>
      <c r="BSG161" s="234"/>
      <c r="BSH161" s="234"/>
      <c r="BSI161" s="234"/>
      <c r="BSJ161" s="234"/>
      <c r="BSK161" s="234"/>
      <c r="BSL161" s="234"/>
      <c r="BSM161" s="234"/>
      <c r="BSN161" s="234"/>
      <c r="BSO161" s="234"/>
      <c r="BSP161" s="234"/>
      <c r="BSQ161" s="234"/>
      <c r="BSR161" s="234"/>
      <c r="BSS161" s="234"/>
      <c r="BST161" s="234"/>
      <c r="BSU161" s="234"/>
      <c r="BSV161" s="234"/>
      <c r="BSW161" s="234"/>
      <c r="BSX161" s="234"/>
      <c r="BSY161" s="234"/>
      <c r="BSZ161" s="234"/>
      <c r="BTA161" s="234"/>
      <c r="BTB161" s="234"/>
      <c r="BTC161" s="234"/>
      <c r="BTD161" s="234"/>
      <c r="BTE161" s="234"/>
      <c r="BTF161" s="234"/>
      <c r="BTG161" s="234"/>
      <c r="BTH161" s="234"/>
      <c r="BTI161" s="234"/>
      <c r="BTJ161" s="234"/>
      <c r="BTK161" s="234"/>
      <c r="BTL161" s="234"/>
      <c r="BTM161" s="234"/>
      <c r="BTN161" s="234"/>
      <c r="BTO161" s="234"/>
      <c r="BTP161" s="234"/>
      <c r="BTQ161" s="234"/>
      <c r="BTR161" s="234"/>
      <c r="BTS161" s="234"/>
      <c r="BTT161" s="234"/>
      <c r="BTU161" s="234"/>
      <c r="BTV161" s="234"/>
      <c r="BTW161" s="234"/>
      <c r="BTX161" s="234"/>
      <c r="BTY161" s="234"/>
      <c r="BTZ161" s="234"/>
      <c r="BUA161" s="234"/>
      <c r="BUB161" s="234"/>
      <c r="BUC161" s="234"/>
      <c r="BUD161" s="234"/>
      <c r="BUE161" s="234"/>
      <c r="BUF161" s="234"/>
      <c r="BUG161" s="234"/>
      <c r="BUH161" s="234"/>
      <c r="BUI161" s="234"/>
      <c r="BUJ161" s="234"/>
      <c r="BUK161" s="234"/>
      <c r="BUL161" s="234"/>
      <c r="BUM161" s="234"/>
      <c r="BUN161" s="234"/>
      <c r="BUO161" s="234"/>
      <c r="BUP161" s="234"/>
      <c r="BUQ161" s="234"/>
      <c r="BUR161" s="234"/>
      <c r="BUS161" s="234"/>
      <c r="BUT161" s="234"/>
      <c r="BUU161" s="234"/>
      <c r="BUV161" s="234"/>
      <c r="BUW161" s="234"/>
      <c r="BUX161" s="234"/>
      <c r="BUY161" s="234"/>
      <c r="BUZ161" s="234"/>
      <c r="BVA161" s="234"/>
      <c r="BVB161" s="234"/>
      <c r="BVC161" s="234"/>
      <c r="BVD161" s="234"/>
      <c r="BVE161" s="234"/>
      <c r="BVF161" s="234"/>
      <c r="BVG161" s="234"/>
      <c r="BVH161" s="234"/>
      <c r="BVI161" s="234"/>
      <c r="BVJ161" s="234"/>
      <c r="BVK161" s="234"/>
      <c r="BVL161" s="234"/>
      <c r="BVM161" s="234"/>
      <c r="BVN161" s="234"/>
      <c r="BVO161" s="234"/>
      <c r="BVP161" s="234"/>
      <c r="BVQ161" s="234"/>
      <c r="BVR161" s="234"/>
      <c r="BVS161" s="234"/>
      <c r="BVT161" s="234"/>
      <c r="BVU161" s="234"/>
      <c r="BVV161" s="234"/>
      <c r="BVW161" s="234"/>
      <c r="BVX161" s="234"/>
      <c r="BVY161" s="234"/>
      <c r="BVZ161" s="234"/>
      <c r="BWA161" s="234"/>
      <c r="BWB161" s="234"/>
      <c r="BWC161" s="234"/>
      <c r="BWD161" s="234"/>
      <c r="BWE161" s="234"/>
      <c r="BWF161" s="234"/>
      <c r="BWG161" s="234"/>
      <c r="BWH161" s="234"/>
      <c r="BWI161" s="234"/>
      <c r="BWJ161" s="234"/>
      <c r="BWK161" s="234"/>
      <c r="BWL161" s="234"/>
      <c r="BWM161" s="234"/>
      <c r="BWN161" s="234"/>
      <c r="BWO161" s="234"/>
      <c r="BWP161" s="234"/>
      <c r="BWQ161" s="234"/>
      <c r="BWR161" s="234"/>
      <c r="BWS161" s="234"/>
      <c r="BWT161" s="234"/>
      <c r="BWU161" s="234"/>
      <c r="BWV161" s="234"/>
      <c r="BWW161" s="234"/>
      <c r="BWX161" s="234"/>
      <c r="BWY161" s="234"/>
      <c r="BWZ161" s="234"/>
      <c r="BXA161" s="234"/>
      <c r="BXB161" s="234"/>
      <c r="BXC161" s="234"/>
      <c r="BXD161" s="234"/>
      <c r="BXE161" s="234"/>
      <c r="BXF161" s="234"/>
      <c r="BXG161" s="234"/>
      <c r="BXH161" s="234"/>
      <c r="BXI161" s="234"/>
      <c r="BXJ161" s="234"/>
      <c r="BXK161" s="234"/>
      <c r="BXL161" s="234"/>
      <c r="BXM161" s="234"/>
      <c r="BXN161" s="234"/>
      <c r="BXO161" s="234"/>
      <c r="BXP161" s="234"/>
      <c r="BXQ161" s="234"/>
      <c r="BXR161" s="234"/>
      <c r="BXS161" s="234"/>
      <c r="BXT161" s="234"/>
      <c r="BXU161" s="234"/>
      <c r="BXV161" s="234"/>
      <c r="BXW161" s="234"/>
      <c r="BXX161" s="234"/>
      <c r="BXY161" s="234"/>
      <c r="BXZ161" s="234"/>
      <c r="BYA161" s="234"/>
      <c r="BYB161" s="234"/>
      <c r="BYC161" s="234"/>
      <c r="BYD161" s="234"/>
      <c r="BYE161" s="234"/>
      <c r="BYF161" s="234"/>
      <c r="BYG161" s="234"/>
      <c r="BYH161" s="234"/>
      <c r="BYI161" s="234"/>
      <c r="BYJ161" s="234"/>
      <c r="BYK161" s="234"/>
      <c r="BYL161" s="234"/>
      <c r="BYM161" s="234"/>
      <c r="BYN161" s="234"/>
      <c r="BYO161" s="234"/>
      <c r="BYP161" s="234"/>
      <c r="BYQ161" s="234"/>
      <c r="BYR161" s="234"/>
      <c r="BYS161" s="234"/>
      <c r="BYT161" s="234"/>
      <c r="BYU161" s="234"/>
      <c r="BYV161" s="234"/>
      <c r="BYW161" s="234"/>
      <c r="BYX161" s="234"/>
      <c r="BYY161" s="234"/>
      <c r="BYZ161" s="234"/>
      <c r="BZA161" s="234"/>
      <c r="BZB161" s="234"/>
      <c r="BZC161" s="234"/>
      <c r="BZD161" s="234"/>
      <c r="BZE161" s="234"/>
      <c r="BZF161" s="234"/>
      <c r="BZG161" s="234"/>
      <c r="BZH161" s="234"/>
      <c r="BZI161" s="234"/>
      <c r="BZJ161" s="234"/>
      <c r="BZK161" s="234"/>
      <c r="BZL161" s="234"/>
      <c r="BZM161" s="234"/>
      <c r="BZN161" s="234"/>
      <c r="BZO161" s="234"/>
      <c r="BZP161" s="234"/>
      <c r="BZQ161" s="234"/>
      <c r="BZR161" s="234"/>
      <c r="BZS161" s="234"/>
      <c r="BZT161" s="234"/>
      <c r="BZU161" s="234"/>
      <c r="BZV161" s="234"/>
      <c r="BZW161" s="234"/>
      <c r="BZX161" s="234"/>
      <c r="BZY161" s="234"/>
      <c r="BZZ161" s="234"/>
      <c r="CAA161" s="234"/>
      <c r="CAB161" s="234"/>
      <c r="CAC161" s="234"/>
      <c r="CAD161" s="234"/>
      <c r="CAE161" s="234"/>
      <c r="CAF161" s="234"/>
      <c r="CAG161" s="234"/>
      <c r="CAH161" s="234"/>
      <c r="CAI161" s="234"/>
      <c r="CAJ161" s="234"/>
      <c r="CAK161" s="234"/>
      <c r="CAL161" s="234"/>
      <c r="CAM161" s="234"/>
      <c r="CAN161" s="234"/>
      <c r="CAO161" s="234"/>
      <c r="CAP161" s="234"/>
      <c r="CAQ161" s="234"/>
      <c r="CAR161" s="234"/>
      <c r="CAS161" s="234"/>
      <c r="CAT161" s="234"/>
      <c r="CAU161" s="234"/>
      <c r="CAV161" s="234"/>
      <c r="CAW161" s="234"/>
      <c r="CAX161" s="234"/>
      <c r="CAY161" s="234"/>
      <c r="CAZ161" s="234"/>
      <c r="CBA161" s="234"/>
      <c r="CBB161" s="234"/>
      <c r="CBC161" s="234"/>
      <c r="CBD161" s="234"/>
      <c r="CBE161" s="234"/>
      <c r="CBF161" s="234"/>
      <c r="CBG161" s="234"/>
      <c r="CBH161" s="234"/>
      <c r="CBI161" s="234"/>
      <c r="CBJ161" s="234"/>
      <c r="CBK161" s="234"/>
      <c r="CBL161" s="234"/>
      <c r="CBM161" s="234"/>
      <c r="CBN161" s="234"/>
      <c r="CBO161" s="234"/>
      <c r="CBP161" s="234"/>
      <c r="CBQ161" s="234"/>
      <c r="CBR161" s="234"/>
      <c r="CBS161" s="234"/>
      <c r="CBT161" s="234"/>
      <c r="CBU161" s="234"/>
      <c r="CBV161" s="234"/>
      <c r="CBW161" s="234"/>
      <c r="CBX161" s="234"/>
      <c r="CBY161" s="234"/>
      <c r="CBZ161" s="234"/>
      <c r="CCA161" s="234"/>
      <c r="CCB161" s="234"/>
      <c r="CCC161" s="234"/>
      <c r="CCD161" s="234"/>
      <c r="CCE161" s="234"/>
      <c r="CCF161" s="234"/>
      <c r="CCG161" s="234"/>
      <c r="CCH161" s="234"/>
      <c r="CCI161" s="234"/>
      <c r="CCJ161" s="234"/>
      <c r="CCK161" s="234"/>
      <c r="CCL161" s="234"/>
      <c r="CCM161" s="234"/>
      <c r="CCN161" s="234"/>
      <c r="CCO161" s="234"/>
      <c r="CCP161" s="234"/>
      <c r="CCQ161" s="234"/>
      <c r="CCR161" s="234"/>
      <c r="CCS161" s="234"/>
      <c r="CCT161" s="234"/>
      <c r="CCU161" s="234"/>
      <c r="CCV161" s="234"/>
      <c r="CCW161" s="234"/>
      <c r="CCX161" s="234"/>
      <c r="CCY161" s="234"/>
      <c r="CCZ161" s="234"/>
      <c r="CDA161" s="234"/>
      <c r="CDB161" s="234"/>
      <c r="CDC161" s="234"/>
      <c r="CDD161" s="234"/>
      <c r="CDE161" s="234"/>
      <c r="CDF161" s="234"/>
      <c r="CDG161" s="234"/>
      <c r="CDH161" s="234"/>
      <c r="CDI161" s="234"/>
      <c r="CDJ161" s="234"/>
      <c r="CDK161" s="234"/>
      <c r="CDL161" s="234"/>
      <c r="CDM161" s="234"/>
      <c r="CDN161" s="234"/>
      <c r="CDO161" s="234"/>
      <c r="CDP161" s="234"/>
      <c r="CDQ161" s="234"/>
      <c r="CDR161" s="234"/>
      <c r="CDS161" s="234"/>
      <c r="CDT161" s="234"/>
      <c r="CDU161" s="234"/>
      <c r="CDV161" s="234"/>
      <c r="CDW161" s="234"/>
      <c r="CDX161" s="234"/>
      <c r="CDY161" s="234"/>
      <c r="CDZ161" s="234"/>
      <c r="CEA161" s="234"/>
      <c r="CEB161" s="234"/>
      <c r="CEC161" s="234"/>
      <c r="CED161" s="234"/>
      <c r="CEE161" s="234"/>
      <c r="CEF161" s="234"/>
      <c r="CEG161" s="234"/>
      <c r="CEH161" s="234"/>
      <c r="CEI161" s="234"/>
      <c r="CEJ161" s="234"/>
      <c r="CEK161" s="234"/>
      <c r="CEL161" s="234"/>
      <c r="CEM161" s="234"/>
      <c r="CEN161" s="234"/>
      <c r="CEO161" s="234"/>
      <c r="CEP161" s="234"/>
      <c r="CEQ161" s="234"/>
      <c r="CER161" s="234"/>
      <c r="CES161" s="234"/>
      <c r="CET161" s="234"/>
      <c r="CEU161" s="234"/>
      <c r="CEV161" s="234"/>
      <c r="CEW161" s="234"/>
      <c r="CEX161" s="234"/>
      <c r="CEY161" s="234"/>
      <c r="CEZ161" s="234"/>
      <c r="CFA161" s="234"/>
      <c r="CFB161" s="234"/>
      <c r="CFC161" s="234"/>
      <c r="CFD161" s="234"/>
      <c r="CFE161" s="234"/>
      <c r="CFF161" s="234"/>
      <c r="CFG161" s="234"/>
      <c r="CFH161" s="234"/>
      <c r="CFI161" s="234"/>
      <c r="CFJ161" s="234"/>
      <c r="CFK161" s="234"/>
      <c r="CFL161" s="234"/>
      <c r="CFM161" s="234"/>
      <c r="CFN161" s="234"/>
      <c r="CFO161" s="234"/>
      <c r="CFP161" s="234"/>
      <c r="CFQ161" s="234"/>
      <c r="CFR161" s="234"/>
      <c r="CFS161" s="234"/>
      <c r="CFT161" s="234"/>
      <c r="CFU161" s="234"/>
      <c r="CFV161" s="234"/>
      <c r="CFW161" s="234"/>
      <c r="CFX161" s="234"/>
      <c r="CFY161" s="234"/>
      <c r="CFZ161" s="234"/>
      <c r="CGA161" s="234"/>
      <c r="CGB161" s="234"/>
      <c r="CGC161" s="234"/>
      <c r="CGD161" s="234"/>
      <c r="CGE161" s="234"/>
      <c r="CGF161" s="234"/>
      <c r="CGG161" s="234"/>
      <c r="CGH161" s="234"/>
      <c r="CGI161" s="234"/>
      <c r="CGJ161" s="234"/>
      <c r="CGK161" s="234"/>
      <c r="CGL161" s="234"/>
      <c r="CGM161" s="234"/>
      <c r="CGN161" s="234"/>
      <c r="CGO161" s="234"/>
      <c r="CGP161" s="234"/>
      <c r="CGQ161" s="234"/>
      <c r="CGR161" s="234"/>
      <c r="CGS161" s="234"/>
      <c r="CGT161" s="234"/>
      <c r="CGU161" s="234"/>
      <c r="CGV161" s="234"/>
      <c r="CGW161" s="234"/>
      <c r="CGX161" s="234"/>
      <c r="CGY161" s="234"/>
      <c r="CGZ161" s="234"/>
      <c r="CHA161" s="234"/>
      <c r="CHB161" s="234"/>
      <c r="CHC161" s="234"/>
      <c r="CHD161" s="234"/>
      <c r="CHE161" s="234"/>
      <c r="CHF161" s="234"/>
      <c r="CHG161" s="234"/>
      <c r="CHH161" s="234"/>
      <c r="CHI161" s="234"/>
      <c r="CHJ161" s="234"/>
      <c r="CHK161" s="234"/>
      <c r="CHL161" s="234"/>
      <c r="CHM161" s="234"/>
      <c r="CHN161" s="234"/>
      <c r="CHO161" s="234"/>
      <c r="CHP161" s="234"/>
      <c r="CHQ161" s="234"/>
      <c r="CHR161" s="234"/>
      <c r="CHS161" s="234"/>
      <c r="CHT161" s="234"/>
      <c r="CHU161" s="234"/>
      <c r="CHV161" s="234"/>
      <c r="CHW161" s="234"/>
      <c r="CHX161" s="234"/>
      <c r="CHY161" s="234"/>
      <c r="CHZ161" s="234"/>
      <c r="CIA161" s="234"/>
      <c r="CIB161" s="234"/>
      <c r="CIC161" s="234"/>
      <c r="CID161" s="234"/>
      <c r="CIE161" s="234"/>
      <c r="CIF161" s="234"/>
      <c r="CIG161" s="234"/>
      <c r="CIH161" s="234"/>
      <c r="CII161" s="234"/>
      <c r="CIJ161" s="234"/>
      <c r="CIK161" s="234"/>
      <c r="CIL161" s="234"/>
      <c r="CIM161" s="234"/>
      <c r="CIN161" s="234"/>
      <c r="CIO161" s="234"/>
      <c r="CIP161" s="234"/>
      <c r="CIQ161" s="234"/>
      <c r="CIR161" s="234"/>
      <c r="CIS161" s="234"/>
      <c r="CIT161" s="234"/>
      <c r="CIU161" s="234"/>
      <c r="CIV161" s="234"/>
      <c r="CIW161" s="234"/>
      <c r="CIX161" s="234"/>
      <c r="CIY161" s="234"/>
      <c r="CIZ161" s="234"/>
      <c r="CJA161" s="234"/>
      <c r="CJB161" s="234"/>
      <c r="CJC161" s="234"/>
      <c r="CJD161" s="234"/>
      <c r="CJE161" s="234"/>
      <c r="CJF161" s="234"/>
      <c r="CJG161" s="234"/>
      <c r="CJH161" s="234"/>
      <c r="CJI161" s="234"/>
      <c r="CJJ161" s="234"/>
      <c r="CJK161" s="234"/>
      <c r="CJL161" s="234"/>
      <c r="CJM161" s="234"/>
      <c r="CJN161" s="234"/>
      <c r="CJO161" s="234"/>
      <c r="CJP161" s="234"/>
      <c r="CJQ161" s="234"/>
      <c r="CJR161" s="234"/>
      <c r="CJS161" s="234"/>
      <c r="CJT161" s="234"/>
      <c r="CJU161" s="234"/>
      <c r="CJV161" s="234"/>
      <c r="CJW161" s="234"/>
      <c r="CJX161" s="234"/>
      <c r="CJY161" s="234"/>
      <c r="CJZ161" s="234"/>
      <c r="CKA161" s="234"/>
      <c r="CKB161" s="234"/>
      <c r="CKC161" s="234"/>
      <c r="CKD161" s="234"/>
      <c r="CKE161" s="234"/>
      <c r="CKF161" s="234"/>
      <c r="CKG161" s="234"/>
      <c r="CKH161" s="234"/>
      <c r="CKI161" s="234"/>
      <c r="CKJ161" s="234"/>
      <c r="CKK161" s="234"/>
      <c r="CKL161" s="234"/>
      <c r="CKM161" s="234"/>
      <c r="CKN161" s="234"/>
      <c r="CKO161" s="234"/>
      <c r="CKP161" s="234"/>
      <c r="CKQ161" s="234"/>
      <c r="CKR161" s="234"/>
      <c r="CKS161" s="234"/>
      <c r="CKT161" s="234"/>
      <c r="CKU161" s="234"/>
      <c r="CKV161" s="234"/>
      <c r="CKW161" s="234"/>
      <c r="CKX161" s="234"/>
      <c r="CKY161" s="234"/>
      <c r="CKZ161" s="234"/>
      <c r="CLA161" s="234"/>
      <c r="CLB161" s="234"/>
      <c r="CLC161" s="234"/>
      <c r="CLD161" s="234"/>
      <c r="CLE161" s="234"/>
      <c r="CLF161" s="234"/>
      <c r="CLG161" s="234"/>
      <c r="CLH161" s="234"/>
      <c r="CLI161" s="234"/>
      <c r="CLJ161" s="234"/>
      <c r="CLK161" s="234"/>
      <c r="CLL161" s="234"/>
      <c r="CLM161" s="234"/>
      <c r="CLN161" s="234"/>
      <c r="CLO161" s="234"/>
      <c r="CLP161" s="234"/>
      <c r="CLQ161" s="234"/>
      <c r="CLR161" s="234"/>
      <c r="CLS161" s="234"/>
      <c r="CLT161" s="234"/>
      <c r="CLU161" s="234"/>
      <c r="CLV161" s="234"/>
      <c r="CLW161" s="234"/>
      <c r="CLX161" s="234"/>
      <c r="CLY161" s="234"/>
      <c r="CLZ161" s="234"/>
      <c r="CMA161" s="234"/>
      <c r="CMB161" s="234"/>
      <c r="CMC161" s="234"/>
      <c r="CMD161" s="234"/>
      <c r="CME161" s="234"/>
      <c r="CMF161" s="234"/>
      <c r="CMG161" s="234"/>
      <c r="CMH161" s="234"/>
      <c r="CMI161" s="234"/>
      <c r="CMJ161" s="234"/>
      <c r="CMK161" s="234"/>
      <c r="CML161" s="234"/>
      <c r="CMM161" s="234"/>
      <c r="CMN161" s="234"/>
      <c r="CMO161" s="234"/>
      <c r="CMP161" s="234"/>
      <c r="CMQ161" s="234"/>
      <c r="CMR161" s="234"/>
      <c r="CMS161" s="234"/>
      <c r="CMT161" s="234"/>
      <c r="CMU161" s="234"/>
      <c r="CMV161" s="234"/>
      <c r="CMW161" s="234"/>
      <c r="CMX161" s="234"/>
      <c r="CMY161" s="234"/>
      <c r="CMZ161" s="234"/>
      <c r="CNA161" s="234"/>
      <c r="CNB161" s="234"/>
      <c r="CNC161" s="234"/>
      <c r="CND161" s="234"/>
      <c r="CNE161" s="234"/>
      <c r="CNF161" s="234"/>
      <c r="CNG161" s="234"/>
      <c r="CNH161" s="234"/>
      <c r="CNI161" s="234"/>
      <c r="CNJ161" s="234"/>
      <c r="CNK161" s="234"/>
      <c r="CNL161" s="234"/>
      <c r="CNM161" s="234"/>
      <c r="CNN161" s="234"/>
      <c r="CNO161" s="234"/>
      <c r="CNP161" s="234"/>
      <c r="CNQ161" s="234"/>
      <c r="CNR161" s="234"/>
      <c r="CNS161" s="234"/>
      <c r="CNT161" s="234"/>
      <c r="CNU161" s="234"/>
      <c r="CNV161" s="234"/>
      <c r="CNW161" s="234"/>
      <c r="CNX161" s="234"/>
      <c r="CNY161" s="234"/>
      <c r="CNZ161" s="234"/>
      <c r="COA161" s="234"/>
      <c r="COB161" s="234"/>
      <c r="COC161" s="234"/>
      <c r="COD161" s="234"/>
      <c r="COE161" s="234"/>
      <c r="COF161" s="234"/>
      <c r="COG161" s="234"/>
      <c r="COH161" s="234"/>
      <c r="COI161" s="234"/>
      <c r="COJ161" s="234"/>
      <c r="COK161" s="234"/>
      <c r="COL161" s="234"/>
      <c r="COM161" s="234"/>
      <c r="CON161" s="234"/>
      <c r="COO161" s="234"/>
      <c r="COP161" s="234"/>
      <c r="COQ161" s="234"/>
      <c r="COR161" s="234"/>
      <c r="COS161" s="234"/>
      <c r="COT161" s="234"/>
      <c r="COU161" s="234"/>
      <c r="COV161" s="234"/>
      <c r="COW161" s="234"/>
      <c r="COX161" s="234"/>
      <c r="COY161" s="234"/>
      <c r="COZ161" s="234"/>
      <c r="CPA161" s="234"/>
      <c r="CPB161" s="234"/>
      <c r="CPC161" s="234"/>
      <c r="CPD161" s="234"/>
      <c r="CPE161" s="234"/>
      <c r="CPF161" s="234"/>
      <c r="CPG161" s="234"/>
      <c r="CPH161" s="234"/>
      <c r="CPI161" s="234"/>
      <c r="CPJ161" s="234"/>
      <c r="CPK161" s="234"/>
      <c r="CPL161" s="234"/>
      <c r="CPM161" s="234"/>
      <c r="CPN161" s="234"/>
      <c r="CPO161" s="234"/>
      <c r="CPP161" s="234"/>
      <c r="CPQ161" s="234"/>
      <c r="CPR161" s="234"/>
      <c r="CPS161" s="234"/>
      <c r="CPT161" s="234"/>
      <c r="CPU161" s="234"/>
      <c r="CPV161" s="234"/>
      <c r="CPW161" s="234"/>
      <c r="CPX161" s="234"/>
      <c r="CPY161" s="234"/>
      <c r="CPZ161" s="234"/>
      <c r="CQA161" s="234"/>
      <c r="CQB161" s="234"/>
      <c r="CQC161" s="234"/>
      <c r="CQD161" s="234"/>
      <c r="CQE161" s="234"/>
      <c r="CQF161" s="234"/>
      <c r="CQG161" s="234"/>
      <c r="CQH161" s="234"/>
      <c r="CQI161" s="234"/>
      <c r="CQJ161" s="234"/>
      <c r="CQK161" s="234"/>
      <c r="CQL161" s="234"/>
      <c r="CQM161" s="234"/>
      <c r="CQN161" s="234"/>
      <c r="CQO161" s="234"/>
      <c r="CQP161" s="234"/>
      <c r="CQQ161" s="234"/>
      <c r="CQR161" s="234"/>
      <c r="CQS161" s="234"/>
      <c r="CQT161" s="234"/>
      <c r="CQU161" s="234"/>
      <c r="CQV161" s="234"/>
      <c r="CQW161" s="234"/>
      <c r="CQX161" s="234"/>
      <c r="CQY161" s="234"/>
      <c r="CQZ161" s="234"/>
      <c r="CRA161" s="234"/>
      <c r="CRB161" s="234"/>
      <c r="CRC161" s="234"/>
      <c r="CRD161" s="234"/>
      <c r="CRE161" s="234"/>
      <c r="CRF161" s="234"/>
      <c r="CRG161" s="234"/>
      <c r="CRH161" s="234"/>
      <c r="CRI161" s="234"/>
      <c r="CRJ161" s="234"/>
      <c r="CRK161" s="234"/>
      <c r="CRL161" s="234"/>
      <c r="CRM161" s="234"/>
      <c r="CRN161" s="234"/>
      <c r="CRO161" s="234"/>
      <c r="CRP161" s="234"/>
      <c r="CRQ161" s="234"/>
      <c r="CRR161" s="234"/>
      <c r="CRS161" s="234"/>
      <c r="CRT161" s="234"/>
      <c r="CRU161" s="234"/>
      <c r="CRV161" s="234"/>
      <c r="CRW161" s="234"/>
      <c r="CRX161" s="234"/>
      <c r="CRY161" s="234"/>
      <c r="CRZ161" s="234"/>
      <c r="CSA161" s="234"/>
      <c r="CSB161" s="234"/>
      <c r="CSC161" s="234"/>
      <c r="CSD161" s="234"/>
      <c r="CSE161" s="234"/>
      <c r="CSF161" s="234"/>
      <c r="CSG161" s="234"/>
      <c r="CSH161" s="234"/>
      <c r="CSI161" s="234"/>
      <c r="CSJ161" s="234"/>
      <c r="CSK161" s="234"/>
      <c r="CSL161" s="234"/>
      <c r="CSM161" s="234"/>
      <c r="CSN161" s="234"/>
      <c r="CSO161" s="234"/>
      <c r="CSP161" s="234"/>
      <c r="CSQ161" s="234"/>
      <c r="CSR161" s="234"/>
      <c r="CSS161" s="234"/>
      <c r="CST161" s="234"/>
      <c r="CSU161" s="234"/>
      <c r="CSV161" s="234"/>
      <c r="CSW161" s="234"/>
      <c r="CSX161" s="234"/>
      <c r="CSY161" s="234"/>
      <c r="CSZ161" s="234"/>
      <c r="CTA161" s="234"/>
      <c r="CTB161" s="234"/>
      <c r="CTC161" s="234"/>
      <c r="CTD161" s="234"/>
      <c r="CTE161" s="234"/>
      <c r="CTF161" s="234"/>
      <c r="CTG161" s="234"/>
      <c r="CTH161" s="234"/>
      <c r="CTI161" s="234"/>
      <c r="CTJ161" s="234"/>
      <c r="CTK161" s="234"/>
      <c r="CTL161" s="234"/>
      <c r="CTM161" s="234"/>
      <c r="CTN161" s="234"/>
      <c r="CTO161" s="234"/>
      <c r="CTP161" s="234"/>
      <c r="CTQ161" s="234"/>
      <c r="CTR161" s="234"/>
      <c r="CTS161" s="234"/>
      <c r="CTT161" s="234"/>
      <c r="CTU161" s="234"/>
      <c r="CTV161" s="234"/>
      <c r="CTW161" s="234"/>
      <c r="CTX161" s="234"/>
      <c r="CTY161" s="234"/>
      <c r="CTZ161" s="234"/>
      <c r="CUA161" s="234"/>
      <c r="CUB161" s="234"/>
      <c r="CUC161" s="234"/>
      <c r="CUD161" s="234"/>
      <c r="CUE161" s="234"/>
      <c r="CUF161" s="234"/>
      <c r="CUG161" s="234"/>
      <c r="CUH161" s="234"/>
      <c r="CUI161" s="234"/>
      <c r="CUJ161" s="234"/>
      <c r="CUK161" s="234"/>
      <c r="CUL161" s="234"/>
      <c r="CUM161" s="234"/>
      <c r="CUN161" s="234"/>
      <c r="CUO161" s="234"/>
      <c r="CUP161" s="234"/>
      <c r="CUQ161" s="234"/>
      <c r="CUR161" s="234"/>
      <c r="CUS161" s="234"/>
      <c r="CUT161" s="234"/>
      <c r="CUU161" s="234"/>
      <c r="CUV161" s="234"/>
      <c r="CUW161" s="234"/>
      <c r="CUX161" s="234"/>
      <c r="CUY161" s="234"/>
      <c r="CUZ161" s="234"/>
      <c r="CVA161" s="234"/>
      <c r="CVB161" s="234"/>
      <c r="CVC161" s="234"/>
      <c r="CVD161" s="234"/>
      <c r="CVE161" s="234"/>
      <c r="CVF161" s="234"/>
      <c r="CVG161" s="234"/>
      <c r="CVH161" s="234"/>
      <c r="CVI161" s="234"/>
      <c r="CVJ161" s="234"/>
      <c r="CVK161" s="234"/>
      <c r="CVL161" s="234"/>
      <c r="CVM161" s="234"/>
      <c r="CVN161" s="234"/>
      <c r="CVO161" s="234"/>
      <c r="CVP161" s="234"/>
      <c r="CVQ161" s="234"/>
      <c r="CVR161" s="234"/>
      <c r="CVS161" s="234"/>
      <c r="CVT161" s="234"/>
      <c r="CVU161" s="234"/>
      <c r="CVV161" s="234"/>
      <c r="CVW161" s="234"/>
      <c r="CVX161" s="234"/>
      <c r="CVY161" s="234"/>
      <c r="CVZ161" s="234"/>
      <c r="CWA161" s="234"/>
      <c r="CWB161" s="234"/>
      <c r="CWC161" s="234"/>
      <c r="CWD161" s="234"/>
      <c r="CWE161" s="234"/>
      <c r="CWF161" s="234"/>
      <c r="CWG161" s="234"/>
      <c r="CWH161" s="234"/>
      <c r="CWI161" s="234"/>
      <c r="CWJ161" s="234"/>
      <c r="CWK161" s="234"/>
      <c r="CWL161" s="234"/>
      <c r="CWM161" s="234"/>
      <c r="CWN161" s="234"/>
      <c r="CWO161" s="234"/>
      <c r="CWP161" s="234"/>
      <c r="CWQ161" s="234"/>
      <c r="CWR161" s="234"/>
      <c r="CWS161" s="234"/>
      <c r="CWT161" s="234"/>
      <c r="CWU161" s="234"/>
      <c r="CWV161" s="234"/>
      <c r="CWW161" s="234"/>
      <c r="CWX161" s="234"/>
      <c r="CWY161" s="234"/>
      <c r="CWZ161" s="234"/>
      <c r="CXA161" s="234"/>
      <c r="CXB161" s="234"/>
      <c r="CXC161" s="234"/>
      <c r="CXD161" s="234"/>
      <c r="CXE161" s="234"/>
      <c r="CXF161" s="234"/>
      <c r="CXG161" s="234"/>
      <c r="CXH161" s="234"/>
      <c r="CXI161" s="234"/>
      <c r="CXJ161" s="234"/>
      <c r="CXK161" s="234"/>
      <c r="CXL161" s="234"/>
      <c r="CXM161" s="234"/>
      <c r="CXN161" s="234"/>
      <c r="CXO161" s="234"/>
      <c r="CXP161" s="234"/>
      <c r="CXQ161" s="234"/>
      <c r="CXR161" s="234"/>
      <c r="CXS161" s="234"/>
      <c r="CXT161" s="234"/>
      <c r="CXU161" s="234"/>
      <c r="CXV161" s="234"/>
      <c r="CXW161" s="234"/>
      <c r="CXX161" s="234"/>
      <c r="CXY161" s="234"/>
      <c r="CXZ161" s="234"/>
      <c r="CYA161" s="234"/>
      <c r="CYB161" s="234"/>
      <c r="CYC161" s="234"/>
      <c r="CYD161" s="234"/>
      <c r="CYE161" s="234"/>
      <c r="CYF161" s="234"/>
      <c r="CYG161" s="234"/>
      <c r="CYH161" s="234"/>
      <c r="CYI161" s="234"/>
      <c r="CYJ161" s="234"/>
      <c r="CYK161" s="234"/>
      <c r="CYL161" s="234"/>
      <c r="CYM161" s="234"/>
      <c r="CYN161" s="234"/>
      <c r="CYO161" s="234"/>
      <c r="CYP161" s="234"/>
      <c r="CYQ161" s="234"/>
      <c r="CYR161" s="234"/>
      <c r="CYS161" s="234"/>
      <c r="CYT161" s="234"/>
      <c r="CYU161" s="234"/>
      <c r="CYV161" s="234"/>
      <c r="CYW161" s="234"/>
      <c r="CYX161" s="234"/>
      <c r="CYY161" s="234"/>
      <c r="CYZ161" s="234"/>
      <c r="CZA161" s="234"/>
      <c r="CZB161" s="234"/>
      <c r="CZC161" s="234"/>
      <c r="CZD161" s="234"/>
      <c r="CZE161" s="234"/>
      <c r="CZF161" s="234"/>
      <c r="CZG161" s="234"/>
      <c r="CZH161" s="234"/>
      <c r="CZI161" s="234"/>
      <c r="CZJ161" s="234"/>
      <c r="CZK161" s="234"/>
      <c r="CZL161" s="234"/>
      <c r="CZM161" s="234"/>
      <c r="CZN161" s="234"/>
      <c r="CZO161" s="234"/>
      <c r="CZP161" s="234"/>
      <c r="CZQ161" s="234"/>
      <c r="CZR161" s="234"/>
      <c r="CZS161" s="234"/>
      <c r="CZT161" s="234"/>
      <c r="CZU161" s="234"/>
      <c r="CZV161" s="234"/>
      <c r="CZW161" s="234"/>
      <c r="CZX161" s="234"/>
      <c r="CZY161" s="234"/>
      <c r="CZZ161" s="234"/>
      <c r="DAA161" s="234"/>
      <c r="DAB161" s="234"/>
      <c r="DAC161" s="234"/>
      <c r="DAD161" s="234"/>
      <c r="DAE161" s="234"/>
      <c r="DAF161" s="234"/>
      <c r="DAG161" s="234"/>
      <c r="DAH161" s="234"/>
      <c r="DAI161" s="234"/>
      <c r="DAJ161" s="234"/>
      <c r="DAK161" s="234"/>
      <c r="DAL161" s="234"/>
      <c r="DAM161" s="234"/>
      <c r="DAN161" s="234"/>
      <c r="DAO161" s="234"/>
      <c r="DAP161" s="234"/>
      <c r="DAQ161" s="234"/>
      <c r="DAR161" s="234"/>
      <c r="DAS161" s="234"/>
      <c r="DAT161" s="234"/>
      <c r="DAU161" s="234"/>
      <c r="DAV161" s="234"/>
      <c r="DAW161" s="234"/>
      <c r="DAX161" s="234"/>
      <c r="DAY161" s="234"/>
      <c r="DAZ161" s="234"/>
      <c r="DBA161" s="234"/>
      <c r="DBB161" s="234"/>
      <c r="DBC161" s="234"/>
      <c r="DBD161" s="234"/>
      <c r="DBE161" s="234"/>
      <c r="DBF161" s="234"/>
      <c r="DBG161" s="234"/>
      <c r="DBH161" s="234"/>
      <c r="DBI161" s="234"/>
      <c r="DBJ161" s="234"/>
      <c r="DBK161" s="234"/>
      <c r="DBL161" s="234"/>
      <c r="DBM161" s="234"/>
      <c r="DBN161" s="234"/>
      <c r="DBO161" s="234"/>
      <c r="DBP161" s="234"/>
      <c r="DBQ161" s="234"/>
      <c r="DBR161" s="234"/>
      <c r="DBS161" s="234"/>
      <c r="DBT161" s="234"/>
      <c r="DBU161" s="234"/>
      <c r="DBV161" s="234"/>
      <c r="DBW161" s="234"/>
      <c r="DBX161" s="234"/>
      <c r="DBY161" s="234"/>
      <c r="DBZ161" s="234"/>
      <c r="DCA161" s="234"/>
      <c r="DCB161" s="234"/>
      <c r="DCC161" s="234"/>
      <c r="DCD161" s="234"/>
      <c r="DCE161" s="234"/>
      <c r="DCF161" s="234"/>
      <c r="DCG161" s="234"/>
      <c r="DCH161" s="234"/>
      <c r="DCI161" s="234"/>
      <c r="DCJ161" s="234"/>
      <c r="DCK161" s="234"/>
      <c r="DCL161" s="234"/>
      <c r="DCM161" s="234"/>
      <c r="DCN161" s="234"/>
      <c r="DCO161" s="234"/>
      <c r="DCP161" s="234"/>
      <c r="DCQ161" s="234"/>
      <c r="DCR161" s="234"/>
      <c r="DCS161" s="234"/>
      <c r="DCT161" s="234"/>
      <c r="DCU161" s="234"/>
      <c r="DCV161" s="234"/>
      <c r="DCW161" s="234"/>
      <c r="DCX161" s="234"/>
      <c r="DCY161" s="234"/>
      <c r="DCZ161" s="234"/>
      <c r="DDA161" s="234"/>
      <c r="DDB161" s="234"/>
      <c r="DDC161" s="234"/>
      <c r="DDD161" s="234"/>
      <c r="DDE161" s="234"/>
      <c r="DDF161" s="234"/>
      <c r="DDG161" s="234"/>
      <c r="DDH161" s="234"/>
      <c r="DDI161" s="234"/>
      <c r="DDJ161" s="234"/>
      <c r="DDK161" s="234"/>
      <c r="DDL161" s="234"/>
      <c r="DDM161" s="234"/>
      <c r="DDN161" s="234"/>
      <c r="DDO161" s="234"/>
      <c r="DDP161" s="234"/>
      <c r="DDQ161" s="234"/>
      <c r="DDR161" s="234"/>
      <c r="DDS161" s="234"/>
      <c r="DDT161" s="234"/>
      <c r="DDU161" s="234"/>
      <c r="DDV161" s="234"/>
      <c r="DDW161" s="234"/>
      <c r="DDX161" s="234"/>
      <c r="DDY161" s="234"/>
      <c r="DDZ161" s="234"/>
      <c r="DEA161" s="234"/>
      <c r="DEB161" s="234"/>
      <c r="DEC161" s="234"/>
      <c r="DED161" s="234"/>
      <c r="DEE161" s="234"/>
      <c r="DEF161" s="234"/>
      <c r="DEG161" s="234"/>
      <c r="DEH161" s="234"/>
      <c r="DEI161" s="234"/>
      <c r="DEJ161" s="234"/>
      <c r="DEK161" s="234"/>
      <c r="DEL161" s="234"/>
      <c r="DEM161" s="234"/>
      <c r="DEN161" s="234"/>
      <c r="DEO161" s="234"/>
      <c r="DEP161" s="234"/>
      <c r="DEQ161" s="234"/>
      <c r="DER161" s="234"/>
      <c r="DES161" s="234"/>
      <c r="DET161" s="234"/>
      <c r="DEU161" s="234"/>
      <c r="DEV161" s="234"/>
      <c r="DEW161" s="234"/>
      <c r="DEX161" s="234"/>
      <c r="DEY161" s="234"/>
      <c r="DEZ161" s="234"/>
      <c r="DFA161" s="234"/>
      <c r="DFB161" s="234"/>
      <c r="DFC161" s="234"/>
      <c r="DFD161" s="234"/>
      <c r="DFE161" s="234"/>
      <c r="DFF161" s="234"/>
      <c r="DFG161" s="234"/>
      <c r="DFH161" s="234"/>
      <c r="DFI161" s="234"/>
      <c r="DFJ161" s="234"/>
      <c r="DFK161" s="234"/>
      <c r="DFL161" s="234"/>
      <c r="DFM161" s="234"/>
      <c r="DFN161" s="234"/>
      <c r="DFO161" s="234"/>
      <c r="DFP161" s="234"/>
      <c r="DFQ161" s="234"/>
      <c r="DFR161" s="234"/>
      <c r="DFS161" s="234"/>
      <c r="DFT161" s="234"/>
      <c r="DFU161" s="234"/>
      <c r="DFV161" s="234"/>
      <c r="DFW161" s="234"/>
      <c r="DFX161" s="234"/>
      <c r="DFY161" s="234"/>
      <c r="DFZ161" s="234"/>
      <c r="DGA161" s="234"/>
      <c r="DGB161" s="234"/>
      <c r="DGC161" s="234"/>
      <c r="DGD161" s="234"/>
      <c r="DGE161" s="234"/>
      <c r="DGF161" s="234"/>
      <c r="DGG161" s="234"/>
      <c r="DGH161" s="234"/>
      <c r="DGI161" s="234"/>
      <c r="DGJ161" s="234"/>
      <c r="DGK161" s="234"/>
      <c r="DGL161" s="234"/>
      <c r="DGM161" s="234"/>
      <c r="DGN161" s="234"/>
      <c r="DGO161" s="234"/>
      <c r="DGP161" s="234"/>
      <c r="DGQ161" s="234"/>
      <c r="DGR161" s="234"/>
      <c r="DGS161" s="234"/>
      <c r="DGT161" s="234"/>
      <c r="DGU161" s="234"/>
      <c r="DGV161" s="234"/>
      <c r="DGW161" s="234"/>
      <c r="DGX161" s="234"/>
      <c r="DGY161" s="234"/>
      <c r="DGZ161" s="234"/>
      <c r="DHA161" s="234"/>
      <c r="DHB161" s="234"/>
      <c r="DHC161" s="234"/>
      <c r="DHD161" s="234"/>
      <c r="DHE161" s="234"/>
      <c r="DHF161" s="234"/>
      <c r="DHG161" s="234"/>
      <c r="DHH161" s="234"/>
      <c r="DHI161" s="234"/>
      <c r="DHJ161" s="234"/>
      <c r="DHK161" s="234"/>
      <c r="DHL161" s="234"/>
      <c r="DHM161" s="234"/>
      <c r="DHN161" s="234"/>
      <c r="DHO161" s="234"/>
      <c r="DHP161" s="234"/>
      <c r="DHQ161" s="234"/>
      <c r="DHR161" s="234"/>
      <c r="DHS161" s="234"/>
      <c r="DHT161" s="234"/>
      <c r="DHU161" s="234"/>
      <c r="DHV161" s="234"/>
      <c r="DHW161" s="234"/>
      <c r="DHX161" s="234"/>
      <c r="DHY161" s="234"/>
      <c r="DHZ161" s="234"/>
      <c r="DIA161" s="234"/>
      <c r="DIB161" s="234"/>
      <c r="DIC161" s="234"/>
      <c r="DID161" s="234"/>
      <c r="DIE161" s="234"/>
      <c r="DIF161" s="234"/>
      <c r="DIG161" s="234"/>
      <c r="DIH161" s="234"/>
      <c r="DII161" s="234"/>
      <c r="DIJ161" s="234"/>
      <c r="DIK161" s="234"/>
      <c r="DIL161" s="234"/>
      <c r="DIM161" s="234"/>
      <c r="DIN161" s="234"/>
      <c r="DIO161" s="234"/>
      <c r="DIP161" s="234"/>
      <c r="DIQ161" s="234"/>
      <c r="DIR161" s="234"/>
      <c r="DIS161" s="234"/>
      <c r="DIT161" s="234"/>
      <c r="DIU161" s="234"/>
      <c r="DIV161" s="234"/>
      <c r="DIW161" s="234"/>
      <c r="DIX161" s="234"/>
      <c r="DIY161" s="234"/>
      <c r="DIZ161" s="234"/>
      <c r="DJA161" s="234"/>
      <c r="DJB161" s="234"/>
      <c r="DJC161" s="234"/>
      <c r="DJD161" s="234"/>
      <c r="DJE161" s="234"/>
      <c r="DJF161" s="234"/>
      <c r="DJG161" s="234"/>
      <c r="DJH161" s="234"/>
      <c r="DJI161" s="234"/>
      <c r="DJJ161" s="234"/>
      <c r="DJK161" s="234"/>
      <c r="DJL161" s="234"/>
      <c r="DJM161" s="234"/>
      <c r="DJN161" s="234"/>
      <c r="DJO161" s="234"/>
      <c r="DJP161" s="234"/>
      <c r="DJQ161" s="234"/>
      <c r="DJR161" s="234"/>
      <c r="DJS161" s="234"/>
      <c r="DJT161" s="234"/>
      <c r="DJU161" s="234"/>
      <c r="DJV161" s="234"/>
      <c r="DJW161" s="234"/>
      <c r="DJX161" s="234"/>
      <c r="DJY161" s="234"/>
      <c r="DJZ161" s="234"/>
      <c r="DKA161" s="234"/>
      <c r="DKB161" s="234"/>
      <c r="DKC161" s="234"/>
      <c r="DKD161" s="234"/>
      <c r="DKE161" s="234"/>
      <c r="DKF161" s="234"/>
      <c r="DKG161" s="234"/>
      <c r="DKH161" s="234"/>
      <c r="DKI161" s="234"/>
      <c r="DKJ161" s="234"/>
      <c r="DKK161" s="234"/>
      <c r="DKL161" s="234"/>
      <c r="DKM161" s="234"/>
      <c r="DKN161" s="234"/>
      <c r="DKO161" s="234"/>
      <c r="DKP161" s="234"/>
      <c r="DKQ161" s="234"/>
      <c r="DKR161" s="234"/>
      <c r="DKS161" s="234"/>
      <c r="DKT161" s="234"/>
      <c r="DKU161" s="234"/>
      <c r="DKV161" s="234"/>
      <c r="DKW161" s="234"/>
      <c r="DKX161" s="234"/>
      <c r="DKY161" s="234"/>
      <c r="DKZ161" s="234"/>
      <c r="DLA161" s="234"/>
      <c r="DLB161" s="234"/>
      <c r="DLC161" s="234"/>
      <c r="DLD161" s="234"/>
      <c r="DLE161" s="234"/>
      <c r="DLF161" s="234"/>
      <c r="DLG161" s="234"/>
      <c r="DLH161" s="234"/>
      <c r="DLI161" s="234"/>
      <c r="DLJ161" s="234"/>
      <c r="DLK161" s="234"/>
      <c r="DLL161" s="234"/>
      <c r="DLM161" s="234"/>
      <c r="DLN161" s="234"/>
      <c r="DLO161" s="234"/>
      <c r="DLP161" s="234"/>
      <c r="DLQ161" s="234"/>
      <c r="DLR161" s="234"/>
      <c r="DLS161" s="234"/>
      <c r="DLT161" s="234"/>
      <c r="DLU161" s="234"/>
      <c r="DLV161" s="234"/>
      <c r="DLW161" s="234"/>
      <c r="DLX161" s="234"/>
      <c r="DLY161" s="234"/>
      <c r="DLZ161" s="234"/>
      <c r="DMA161" s="234"/>
      <c r="DMB161" s="234"/>
      <c r="DMC161" s="234"/>
      <c r="DMD161" s="234"/>
      <c r="DME161" s="234"/>
      <c r="DMF161" s="234"/>
      <c r="DMG161" s="234"/>
      <c r="DMH161" s="234"/>
      <c r="DMI161" s="234"/>
      <c r="DMJ161" s="234"/>
      <c r="DMK161" s="234"/>
      <c r="DML161" s="234"/>
      <c r="DMM161" s="234"/>
      <c r="DMN161" s="234"/>
      <c r="DMO161" s="234"/>
      <c r="DMP161" s="234"/>
      <c r="DMQ161" s="234"/>
      <c r="DMR161" s="234"/>
      <c r="DMS161" s="234"/>
      <c r="DMT161" s="234"/>
      <c r="DMU161" s="234"/>
      <c r="DMV161" s="234"/>
      <c r="DMW161" s="234"/>
      <c r="DMX161" s="234"/>
      <c r="DMY161" s="234"/>
      <c r="DMZ161" s="234"/>
      <c r="DNA161" s="234"/>
      <c r="DNB161" s="234"/>
      <c r="DNC161" s="234"/>
      <c r="DND161" s="234"/>
      <c r="DNE161" s="234"/>
      <c r="DNF161" s="234"/>
      <c r="DNG161" s="234"/>
      <c r="DNH161" s="234"/>
      <c r="DNI161" s="234"/>
      <c r="DNJ161" s="234"/>
      <c r="DNK161" s="234"/>
      <c r="DNL161" s="234"/>
      <c r="DNM161" s="234"/>
      <c r="DNN161" s="234"/>
      <c r="DNO161" s="234"/>
      <c r="DNP161" s="234"/>
      <c r="DNQ161" s="234"/>
      <c r="DNR161" s="234"/>
      <c r="DNS161" s="234"/>
      <c r="DNT161" s="234"/>
      <c r="DNU161" s="234"/>
      <c r="DNV161" s="234"/>
      <c r="DNW161" s="234"/>
      <c r="DNX161" s="234"/>
      <c r="DNY161" s="234"/>
      <c r="DNZ161" s="234"/>
      <c r="DOA161" s="234"/>
      <c r="DOB161" s="234"/>
      <c r="DOC161" s="234"/>
      <c r="DOD161" s="234"/>
      <c r="DOE161" s="234"/>
      <c r="DOF161" s="234"/>
      <c r="DOG161" s="234"/>
      <c r="DOH161" s="234"/>
      <c r="DOI161" s="234"/>
      <c r="DOJ161" s="234"/>
      <c r="DOK161" s="234"/>
      <c r="DOL161" s="234"/>
      <c r="DOM161" s="234"/>
      <c r="DON161" s="234"/>
      <c r="DOO161" s="234"/>
      <c r="DOP161" s="234"/>
      <c r="DOQ161" s="234"/>
      <c r="DOR161" s="234"/>
      <c r="DOS161" s="234"/>
      <c r="DOT161" s="234"/>
      <c r="DOU161" s="234"/>
      <c r="DOV161" s="234"/>
      <c r="DOW161" s="234"/>
      <c r="DOX161" s="234"/>
      <c r="DOY161" s="234"/>
      <c r="DOZ161" s="234"/>
      <c r="DPA161" s="234"/>
      <c r="DPB161" s="234"/>
      <c r="DPC161" s="234"/>
      <c r="DPD161" s="234"/>
      <c r="DPE161" s="234"/>
      <c r="DPF161" s="234"/>
      <c r="DPG161" s="234"/>
      <c r="DPH161" s="234"/>
      <c r="DPI161" s="234"/>
      <c r="DPJ161" s="234"/>
      <c r="DPK161" s="234"/>
      <c r="DPL161" s="234"/>
      <c r="DPM161" s="234"/>
      <c r="DPN161" s="234"/>
      <c r="DPO161" s="234"/>
      <c r="DPP161" s="234"/>
      <c r="DPQ161" s="234"/>
      <c r="DPR161" s="234"/>
      <c r="DPS161" s="234"/>
      <c r="DPT161" s="234"/>
      <c r="DPU161" s="234"/>
      <c r="DPV161" s="234"/>
      <c r="DPW161" s="234"/>
      <c r="DPX161" s="234"/>
      <c r="DPY161" s="234"/>
      <c r="DPZ161" s="234"/>
      <c r="DQA161" s="234"/>
      <c r="DQB161" s="234"/>
      <c r="DQC161" s="234"/>
      <c r="DQD161" s="234"/>
      <c r="DQE161" s="234"/>
      <c r="DQF161" s="234"/>
      <c r="DQG161" s="234"/>
      <c r="DQH161" s="234"/>
      <c r="DQI161" s="234"/>
      <c r="DQJ161" s="234"/>
      <c r="DQK161" s="234"/>
      <c r="DQL161" s="234"/>
      <c r="DQM161" s="234"/>
      <c r="DQN161" s="234"/>
      <c r="DQO161" s="234"/>
      <c r="DQP161" s="234"/>
      <c r="DQQ161" s="234"/>
      <c r="DQR161" s="234"/>
      <c r="DQS161" s="234"/>
      <c r="DQT161" s="234"/>
      <c r="DQU161" s="234"/>
      <c r="DQV161" s="234"/>
      <c r="DQW161" s="234"/>
      <c r="DQX161" s="234"/>
      <c r="DQY161" s="234"/>
      <c r="DQZ161" s="234"/>
      <c r="DRA161" s="234"/>
      <c r="DRB161" s="234"/>
      <c r="DRC161" s="234"/>
      <c r="DRD161" s="234"/>
      <c r="DRE161" s="234"/>
      <c r="DRF161" s="234"/>
      <c r="DRG161" s="234"/>
      <c r="DRH161" s="234"/>
      <c r="DRI161" s="234"/>
      <c r="DRJ161" s="234"/>
      <c r="DRK161" s="234"/>
      <c r="DRL161" s="234"/>
      <c r="DRM161" s="234"/>
      <c r="DRN161" s="234"/>
      <c r="DRO161" s="234"/>
      <c r="DRP161" s="234"/>
      <c r="DRQ161" s="234"/>
      <c r="DRR161" s="234"/>
      <c r="DRS161" s="234"/>
      <c r="DRT161" s="234"/>
      <c r="DRU161" s="234"/>
      <c r="DRV161" s="234"/>
      <c r="DRW161" s="234"/>
      <c r="DRX161" s="234"/>
      <c r="DRY161" s="234"/>
      <c r="DRZ161" s="234"/>
      <c r="DSA161" s="234"/>
      <c r="DSB161" s="234"/>
      <c r="DSC161" s="234"/>
      <c r="DSD161" s="234"/>
      <c r="DSE161" s="234"/>
      <c r="DSF161" s="234"/>
      <c r="DSG161" s="234"/>
      <c r="DSH161" s="234"/>
      <c r="DSI161" s="234"/>
      <c r="DSJ161" s="234"/>
      <c r="DSK161" s="234"/>
      <c r="DSL161" s="234"/>
      <c r="DSM161" s="234"/>
      <c r="DSN161" s="234"/>
      <c r="DSO161" s="234"/>
      <c r="DSP161" s="234"/>
      <c r="DSQ161" s="234"/>
      <c r="DSR161" s="234"/>
      <c r="DSS161" s="234"/>
      <c r="DST161" s="234"/>
      <c r="DSU161" s="234"/>
      <c r="DSV161" s="234"/>
      <c r="DSW161" s="234"/>
      <c r="DSX161" s="234"/>
      <c r="DSY161" s="234"/>
      <c r="DSZ161" s="234"/>
      <c r="DTA161" s="234"/>
      <c r="DTB161" s="234"/>
      <c r="DTC161" s="234"/>
      <c r="DTD161" s="234"/>
      <c r="DTE161" s="234"/>
      <c r="DTF161" s="234"/>
      <c r="DTG161" s="234"/>
      <c r="DTH161" s="234"/>
      <c r="DTI161" s="234"/>
      <c r="DTJ161" s="234"/>
      <c r="DTK161" s="234"/>
      <c r="DTL161" s="234"/>
      <c r="DTM161" s="234"/>
      <c r="DTN161" s="234"/>
      <c r="DTO161" s="234"/>
      <c r="DTP161" s="234"/>
      <c r="DTQ161" s="234"/>
      <c r="DTR161" s="234"/>
      <c r="DTS161" s="234"/>
      <c r="DTT161" s="234"/>
      <c r="DTU161" s="234"/>
      <c r="DTV161" s="234"/>
      <c r="DTW161" s="234"/>
      <c r="DTX161" s="234"/>
      <c r="DTY161" s="234"/>
      <c r="DTZ161" s="234"/>
      <c r="DUA161" s="234"/>
      <c r="DUB161" s="234"/>
      <c r="DUC161" s="234"/>
      <c r="DUD161" s="234"/>
      <c r="DUE161" s="234"/>
      <c r="DUF161" s="234"/>
      <c r="DUG161" s="234"/>
      <c r="DUH161" s="234"/>
      <c r="DUI161" s="234"/>
      <c r="DUJ161" s="234"/>
      <c r="DUK161" s="234"/>
      <c r="DUL161" s="234"/>
      <c r="DUM161" s="234"/>
      <c r="DUN161" s="234"/>
      <c r="DUO161" s="234"/>
      <c r="DUP161" s="234"/>
      <c r="DUQ161" s="234"/>
      <c r="DUR161" s="234"/>
      <c r="DUS161" s="234"/>
      <c r="DUT161" s="234"/>
      <c r="DUU161" s="234"/>
      <c r="DUV161" s="234"/>
      <c r="DUW161" s="234"/>
      <c r="DUX161" s="234"/>
      <c r="DUY161" s="234"/>
      <c r="DUZ161" s="234"/>
      <c r="DVA161" s="234"/>
      <c r="DVB161" s="234"/>
      <c r="DVC161" s="234"/>
      <c r="DVD161" s="234"/>
      <c r="DVE161" s="234"/>
      <c r="DVF161" s="234"/>
      <c r="DVG161" s="234"/>
      <c r="DVH161" s="234"/>
      <c r="DVI161" s="234"/>
      <c r="DVJ161" s="234"/>
      <c r="DVK161" s="234"/>
      <c r="DVL161" s="234"/>
      <c r="DVM161" s="234"/>
      <c r="DVN161" s="234"/>
      <c r="DVO161" s="234"/>
      <c r="DVP161" s="234"/>
      <c r="DVQ161" s="234"/>
      <c r="DVR161" s="234"/>
      <c r="DVS161" s="234"/>
      <c r="DVT161" s="234"/>
      <c r="DVU161" s="234"/>
      <c r="DVV161" s="234"/>
      <c r="DVW161" s="234"/>
      <c r="DVX161" s="234"/>
      <c r="DVY161" s="234"/>
      <c r="DVZ161" s="234"/>
      <c r="DWA161" s="234"/>
      <c r="DWB161" s="234"/>
      <c r="DWC161" s="234"/>
      <c r="DWD161" s="234"/>
      <c r="DWE161" s="234"/>
      <c r="DWF161" s="234"/>
      <c r="DWG161" s="234"/>
      <c r="DWH161" s="234"/>
      <c r="DWI161" s="234"/>
      <c r="DWJ161" s="234"/>
      <c r="DWK161" s="234"/>
      <c r="DWL161" s="234"/>
      <c r="DWM161" s="234"/>
      <c r="DWN161" s="234"/>
      <c r="DWO161" s="234"/>
      <c r="DWP161" s="234"/>
      <c r="DWQ161" s="234"/>
      <c r="DWR161" s="234"/>
      <c r="DWS161" s="234"/>
      <c r="DWT161" s="234"/>
      <c r="DWU161" s="234"/>
      <c r="DWV161" s="234"/>
      <c r="DWW161" s="234"/>
      <c r="DWX161" s="234"/>
      <c r="DWY161" s="234"/>
      <c r="DWZ161" s="234"/>
      <c r="DXA161" s="234"/>
      <c r="DXB161" s="234"/>
      <c r="DXC161" s="234"/>
      <c r="DXD161" s="234"/>
      <c r="DXE161" s="234"/>
      <c r="DXF161" s="234"/>
      <c r="DXG161" s="234"/>
      <c r="DXH161" s="234"/>
      <c r="DXI161" s="234"/>
      <c r="DXJ161" s="234"/>
      <c r="DXK161" s="234"/>
      <c r="DXL161" s="234"/>
      <c r="DXM161" s="234"/>
      <c r="DXN161" s="234"/>
      <c r="DXO161" s="234"/>
      <c r="DXP161" s="234"/>
      <c r="DXQ161" s="234"/>
      <c r="DXR161" s="234"/>
      <c r="DXS161" s="234"/>
      <c r="DXT161" s="234"/>
      <c r="DXU161" s="234"/>
      <c r="DXV161" s="234"/>
      <c r="DXW161" s="234"/>
      <c r="DXX161" s="234"/>
      <c r="DXY161" s="234"/>
      <c r="DXZ161" s="234"/>
      <c r="DYA161" s="234"/>
      <c r="DYB161" s="234"/>
      <c r="DYC161" s="234"/>
      <c r="DYD161" s="234"/>
      <c r="DYE161" s="234"/>
      <c r="DYF161" s="234"/>
      <c r="DYG161" s="234"/>
      <c r="DYH161" s="234"/>
      <c r="DYI161" s="234"/>
      <c r="DYJ161" s="234"/>
      <c r="DYK161" s="234"/>
      <c r="DYL161" s="234"/>
      <c r="DYM161" s="234"/>
      <c r="DYN161" s="234"/>
      <c r="DYO161" s="234"/>
      <c r="DYP161" s="234"/>
      <c r="DYQ161" s="234"/>
      <c r="DYR161" s="234"/>
      <c r="DYS161" s="234"/>
      <c r="DYT161" s="234"/>
      <c r="DYU161" s="234"/>
      <c r="DYV161" s="234"/>
      <c r="DYW161" s="234"/>
      <c r="DYX161" s="234"/>
      <c r="DYY161" s="234"/>
      <c r="DYZ161" s="234"/>
      <c r="DZA161" s="234"/>
      <c r="DZB161" s="234"/>
      <c r="DZC161" s="234"/>
      <c r="DZD161" s="234"/>
      <c r="DZE161" s="234"/>
      <c r="DZF161" s="234"/>
      <c r="DZG161" s="234"/>
      <c r="DZH161" s="234"/>
      <c r="DZI161" s="234"/>
      <c r="DZJ161" s="234"/>
      <c r="DZK161" s="234"/>
      <c r="DZL161" s="234"/>
      <c r="DZM161" s="234"/>
      <c r="DZN161" s="234"/>
      <c r="DZO161" s="234"/>
      <c r="DZP161" s="234"/>
      <c r="DZQ161" s="234"/>
      <c r="DZR161" s="234"/>
      <c r="DZS161" s="234"/>
      <c r="DZT161" s="234"/>
      <c r="DZU161" s="234"/>
      <c r="DZV161" s="234"/>
      <c r="DZW161" s="234"/>
      <c r="DZX161" s="234"/>
      <c r="DZY161" s="234"/>
      <c r="DZZ161" s="234"/>
      <c r="EAA161" s="234"/>
      <c r="EAB161" s="234"/>
      <c r="EAC161" s="234"/>
      <c r="EAD161" s="234"/>
      <c r="EAE161" s="234"/>
      <c r="EAF161" s="234"/>
      <c r="EAG161" s="234"/>
      <c r="EAH161" s="234"/>
      <c r="EAI161" s="234"/>
      <c r="EAJ161" s="234"/>
      <c r="EAK161" s="234"/>
      <c r="EAL161" s="234"/>
      <c r="EAM161" s="234"/>
      <c r="EAN161" s="234"/>
      <c r="EAO161" s="234"/>
      <c r="EAP161" s="234"/>
      <c r="EAQ161" s="234"/>
      <c r="EAR161" s="234"/>
      <c r="EAS161" s="234"/>
      <c r="EAT161" s="234"/>
      <c r="EAU161" s="234"/>
      <c r="EAV161" s="234"/>
      <c r="EAW161" s="234"/>
      <c r="EAX161" s="234"/>
      <c r="EAY161" s="234"/>
      <c r="EAZ161" s="234"/>
      <c r="EBA161" s="234"/>
      <c r="EBB161" s="234"/>
      <c r="EBC161" s="234"/>
      <c r="EBD161" s="234"/>
      <c r="EBE161" s="234"/>
      <c r="EBF161" s="234"/>
      <c r="EBG161" s="234"/>
      <c r="EBH161" s="234"/>
      <c r="EBI161" s="234"/>
      <c r="EBJ161" s="234"/>
      <c r="EBK161" s="234"/>
      <c r="EBL161" s="234"/>
      <c r="EBM161" s="234"/>
      <c r="EBN161" s="234"/>
      <c r="EBO161" s="234"/>
      <c r="EBP161" s="234"/>
      <c r="EBQ161" s="234"/>
      <c r="EBR161" s="234"/>
      <c r="EBS161" s="234"/>
      <c r="EBT161" s="234"/>
      <c r="EBU161" s="234"/>
      <c r="EBV161" s="234"/>
      <c r="EBW161" s="234"/>
      <c r="EBX161" s="234"/>
      <c r="EBY161" s="234"/>
      <c r="EBZ161" s="234"/>
      <c r="ECA161" s="234"/>
      <c r="ECB161" s="234"/>
      <c r="ECC161" s="234"/>
      <c r="ECD161" s="234"/>
      <c r="ECE161" s="234"/>
      <c r="ECF161" s="234"/>
      <c r="ECG161" s="234"/>
      <c r="ECH161" s="234"/>
      <c r="ECI161" s="234"/>
      <c r="ECJ161" s="234"/>
      <c r="ECK161" s="234"/>
      <c r="ECL161" s="234"/>
      <c r="ECM161" s="234"/>
      <c r="ECN161" s="234"/>
      <c r="ECO161" s="234"/>
      <c r="ECP161" s="234"/>
      <c r="ECQ161" s="234"/>
      <c r="ECR161" s="234"/>
      <c r="ECS161" s="234"/>
      <c r="ECT161" s="234"/>
      <c r="ECU161" s="234"/>
      <c r="ECV161" s="234"/>
      <c r="ECW161" s="234"/>
      <c r="ECX161" s="234"/>
      <c r="ECY161" s="234"/>
      <c r="ECZ161" s="234"/>
      <c r="EDA161" s="234"/>
      <c r="EDB161" s="234"/>
      <c r="EDC161" s="234"/>
      <c r="EDD161" s="234"/>
      <c r="EDE161" s="234"/>
      <c r="EDF161" s="234"/>
      <c r="EDG161" s="234"/>
      <c r="EDH161" s="234"/>
      <c r="EDI161" s="234"/>
      <c r="EDJ161" s="234"/>
      <c r="EDK161" s="234"/>
      <c r="EDL161" s="234"/>
      <c r="EDM161" s="234"/>
      <c r="EDN161" s="234"/>
      <c r="EDO161" s="234"/>
      <c r="EDP161" s="234"/>
      <c r="EDQ161" s="234"/>
      <c r="EDR161" s="234"/>
      <c r="EDS161" s="234"/>
      <c r="EDT161" s="234"/>
      <c r="EDU161" s="234"/>
      <c r="EDV161" s="234"/>
      <c r="EDW161" s="234"/>
      <c r="EDX161" s="234"/>
      <c r="EDY161" s="234"/>
      <c r="EDZ161" s="234"/>
      <c r="EEA161" s="234"/>
      <c r="EEB161" s="234"/>
      <c r="EEC161" s="234"/>
      <c r="EED161" s="234"/>
      <c r="EEE161" s="234"/>
      <c r="EEF161" s="234"/>
      <c r="EEG161" s="234"/>
      <c r="EEH161" s="234"/>
      <c r="EEI161" s="234"/>
      <c r="EEJ161" s="234"/>
      <c r="EEK161" s="234"/>
      <c r="EEL161" s="234"/>
      <c r="EEM161" s="234"/>
      <c r="EEN161" s="234"/>
      <c r="EEO161" s="234"/>
      <c r="EEP161" s="234"/>
      <c r="EEQ161" s="234"/>
      <c r="EER161" s="234"/>
      <c r="EES161" s="234"/>
      <c r="EET161" s="234"/>
      <c r="EEU161" s="234"/>
      <c r="EEV161" s="234"/>
      <c r="EEW161" s="234"/>
      <c r="EEX161" s="234"/>
      <c r="EEY161" s="234"/>
      <c r="EEZ161" s="234"/>
      <c r="EFA161" s="234"/>
      <c r="EFB161" s="234"/>
      <c r="EFC161" s="234"/>
      <c r="EFD161" s="234"/>
      <c r="EFE161" s="234"/>
      <c r="EFF161" s="234"/>
      <c r="EFG161" s="234"/>
      <c r="EFH161" s="234"/>
      <c r="EFI161" s="234"/>
      <c r="EFJ161" s="234"/>
      <c r="EFK161" s="234"/>
      <c r="EFL161" s="234"/>
      <c r="EFM161" s="234"/>
      <c r="EFN161" s="234"/>
      <c r="EFO161" s="234"/>
      <c r="EFP161" s="234"/>
      <c r="EFQ161" s="234"/>
      <c r="EFR161" s="234"/>
      <c r="EFS161" s="234"/>
      <c r="EFT161" s="234"/>
      <c r="EFU161" s="234"/>
      <c r="EFV161" s="234"/>
      <c r="EFW161" s="234"/>
      <c r="EFX161" s="234"/>
      <c r="EFY161" s="234"/>
      <c r="EFZ161" s="234"/>
      <c r="EGA161" s="234"/>
      <c r="EGB161" s="234"/>
      <c r="EGC161" s="234"/>
      <c r="EGD161" s="234"/>
      <c r="EGE161" s="234"/>
      <c r="EGF161" s="234"/>
      <c r="EGG161" s="234"/>
      <c r="EGH161" s="234"/>
      <c r="EGI161" s="234"/>
      <c r="EGJ161" s="234"/>
      <c r="EGK161" s="234"/>
      <c r="EGL161" s="234"/>
      <c r="EGM161" s="234"/>
      <c r="EGN161" s="234"/>
      <c r="EGO161" s="234"/>
      <c r="EGP161" s="234"/>
      <c r="EGQ161" s="234"/>
      <c r="EGR161" s="234"/>
      <c r="EGS161" s="234"/>
      <c r="EGT161" s="234"/>
      <c r="EGU161" s="234"/>
      <c r="EGV161" s="234"/>
      <c r="EGW161" s="234"/>
      <c r="EGX161" s="234"/>
      <c r="EGY161" s="234"/>
      <c r="EGZ161" s="234"/>
      <c r="EHA161" s="234"/>
      <c r="EHB161" s="234"/>
      <c r="EHC161" s="234"/>
      <c r="EHD161" s="234"/>
      <c r="EHE161" s="234"/>
      <c r="EHF161" s="234"/>
      <c r="EHG161" s="234"/>
      <c r="EHH161" s="234"/>
      <c r="EHI161" s="234"/>
      <c r="EHJ161" s="234"/>
      <c r="EHK161" s="234"/>
      <c r="EHL161" s="234"/>
      <c r="EHM161" s="234"/>
      <c r="EHN161" s="234"/>
      <c r="EHO161" s="234"/>
      <c r="EHP161" s="234"/>
      <c r="EHQ161" s="234"/>
      <c r="EHR161" s="234"/>
      <c r="EHS161" s="234"/>
      <c r="EHT161" s="234"/>
      <c r="EHU161" s="234"/>
      <c r="EHV161" s="234"/>
      <c r="EHW161" s="234"/>
      <c r="EHX161" s="234"/>
      <c r="EHY161" s="234"/>
      <c r="EHZ161" s="234"/>
      <c r="EIA161" s="234"/>
      <c r="EIB161" s="234"/>
      <c r="EIC161" s="234"/>
      <c r="EID161" s="234"/>
      <c r="EIE161" s="234"/>
      <c r="EIF161" s="234"/>
      <c r="EIG161" s="234"/>
      <c r="EIH161" s="234"/>
      <c r="EII161" s="234"/>
      <c r="EIJ161" s="234"/>
      <c r="EIK161" s="234"/>
      <c r="EIL161" s="234"/>
      <c r="EIM161" s="234"/>
      <c r="EIN161" s="234"/>
      <c r="EIO161" s="234"/>
      <c r="EIP161" s="234"/>
      <c r="EIQ161" s="234"/>
      <c r="EIR161" s="234"/>
      <c r="EIS161" s="234"/>
      <c r="EIT161" s="234"/>
      <c r="EIU161" s="234"/>
      <c r="EIV161" s="234"/>
      <c r="EIW161" s="234"/>
      <c r="EIX161" s="234"/>
      <c r="EIY161" s="234"/>
      <c r="EIZ161" s="234"/>
      <c r="EJA161" s="234"/>
      <c r="EJB161" s="234"/>
      <c r="EJC161" s="234"/>
      <c r="EJD161" s="234"/>
      <c r="EJE161" s="234"/>
      <c r="EJF161" s="234"/>
      <c r="EJG161" s="234"/>
      <c r="EJH161" s="234"/>
      <c r="EJI161" s="234"/>
      <c r="EJJ161" s="234"/>
      <c r="EJK161" s="234"/>
      <c r="EJL161" s="234"/>
      <c r="EJM161" s="234"/>
      <c r="EJN161" s="234"/>
      <c r="EJO161" s="234"/>
      <c r="EJP161" s="234"/>
      <c r="EJQ161" s="234"/>
      <c r="EJR161" s="234"/>
      <c r="EJS161" s="234"/>
      <c r="EJT161" s="234"/>
      <c r="EJU161" s="234"/>
      <c r="EJV161" s="234"/>
      <c r="EJW161" s="234"/>
      <c r="EJX161" s="234"/>
      <c r="EJY161" s="234"/>
      <c r="EJZ161" s="234"/>
      <c r="EKA161" s="234"/>
      <c r="EKB161" s="234"/>
      <c r="EKC161" s="234"/>
      <c r="EKD161" s="234"/>
      <c r="EKE161" s="234"/>
      <c r="EKF161" s="234"/>
      <c r="EKG161" s="234"/>
      <c r="EKH161" s="234"/>
      <c r="EKI161" s="234"/>
      <c r="EKJ161" s="234"/>
      <c r="EKK161" s="234"/>
      <c r="EKL161" s="234"/>
      <c r="EKM161" s="234"/>
      <c r="EKN161" s="234"/>
      <c r="EKO161" s="234"/>
      <c r="EKP161" s="234"/>
      <c r="EKQ161" s="234"/>
      <c r="EKR161" s="234"/>
      <c r="EKS161" s="234"/>
      <c r="EKT161" s="234"/>
      <c r="EKU161" s="234"/>
      <c r="EKV161" s="234"/>
      <c r="EKW161" s="234"/>
      <c r="EKX161" s="234"/>
      <c r="EKY161" s="234"/>
      <c r="EKZ161" s="234"/>
      <c r="ELA161" s="234"/>
      <c r="ELB161" s="234"/>
      <c r="ELC161" s="234"/>
      <c r="ELD161" s="234"/>
      <c r="ELE161" s="234"/>
      <c r="ELF161" s="234"/>
      <c r="ELG161" s="234"/>
      <c r="ELH161" s="234"/>
      <c r="ELI161" s="234"/>
      <c r="ELJ161" s="234"/>
      <c r="ELK161" s="234"/>
      <c r="ELL161" s="234"/>
      <c r="ELM161" s="234"/>
      <c r="ELN161" s="234"/>
      <c r="ELO161" s="234"/>
      <c r="ELP161" s="234"/>
      <c r="ELQ161" s="234"/>
      <c r="ELR161" s="234"/>
      <c r="ELS161" s="234"/>
      <c r="ELT161" s="234"/>
      <c r="ELU161" s="234"/>
      <c r="ELV161" s="234"/>
      <c r="ELW161" s="234"/>
      <c r="ELX161" s="234"/>
      <c r="ELY161" s="234"/>
      <c r="ELZ161" s="234"/>
      <c r="EMA161" s="234"/>
      <c r="EMB161" s="234"/>
      <c r="EMC161" s="234"/>
      <c r="EMD161" s="234"/>
      <c r="EME161" s="234"/>
      <c r="EMF161" s="234"/>
      <c r="EMG161" s="234"/>
      <c r="EMH161" s="234"/>
      <c r="EMI161" s="234"/>
      <c r="EMJ161" s="234"/>
      <c r="EMK161" s="234"/>
      <c r="EML161" s="234"/>
      <c r="EMM161" s="234"/>
      <c r="EMN161" s="234"/>
      <c r="EMO161" s="234"/>
      <c r="EMP161" s="234"/>
      <c r="EMQ161" s="234"/>
      <c r="EMR161" s="234"/>
      <c r="EMS161" s="234"/>
      <c r="EMT161" s="234"/>
      <c r="EMU161" s="234"/>
      <c r="EMV161" s="234"/>
      <c r="EMW161" s="234"/>
      <c r="EMX161" s="234"/>
      <c r="EMY161" s="234"/>
      <c r="EMZ161" s="234"/>
      <c r="ENA161" s="234"/>
      <c r="ENB161" s="234"/>
      <c r="ENC161" s="234"/>
      <c r="END161" s="234"/>
      <c r="ENE161" s="234"/>
      <c r="ENF161" s="234"/>
      <c r="ENG161" s="234"/>
      <c r="ENH161" s="234"/>
      <c r="ENI161" s="234"/>
      <c r="ENJ161" s="234"/>
      <c r="ENK161" s="234"/>
      <c r="ENL161" s="234"/>
      <c r="ENM161" s="234"/>
      <c r="ENN161" s="234"/>
      <c r="ENO161" s="234"/>
      <c r="ENP161" s="234"/>
      <c r="ENQ161" s="234"/>
      <c r="ENR161" s="234"/>
      <c r="ENS161" s="234"/>
      <c r="ENT161" s="234"/>
      <c r="ENU161" s="234"/>
      <c r="ENV161" s="234"/>
      <c r="ENW161" s="234"/>
      <c r="ENX161" s="234"/>
      <c r="ENY161" s="234"/>
      <c r="ENZ161" s="234"/>
      <c r="EOA161" s="234"/>
      <c r="EOB161" s="234"/>
      <c r="EOC161" s="234"/>
      <c r="EOD161" s="234"/>
      <c r="EOE161" s="234"/>
      <c r="EOF161" s="234"/>
      <c r="EOG161" s="234"/>
      <c r="EOH161" s="234"/>
      <c r="EOI161" s="234"/>
      <c r="EOJ161" s="234"/>
      <c r="EOK161" s="234"/>
      <c r="EOL161" s="234"/>
      <c r="EOM161" s="234"/>
      <c r="EON161" s="234"/>
      <c r="EOO161" s="234"/>
      <c r="EOP161" s="234"/>
      <c r="EOQ161" s="234"/>
      <c r="EOR161" s="234"/>
      <c r="EOS161" s="234"/>
      <c r="EOT161" s="234"/>
      <c r="EOU161" s="234"/>
      <c r="EOV161" s="234"/>
      <c r="EOW161" s="234"/>
      <c r="EOX161" s="234"/>
      <c r="EOY161" s="234"/>
      <c r="EOZ161" s="234"/>
      <c r="EPA161" s="234"/>
      <c r="EPB161" s="234"/>
      <c r="EPC161" s="234"/>
      <c r="EPD161" s="234"/>
      <c r="EPE161" s="234"/>
      <c r="EPF161" s="234"/>
      <c r="EPG161" s="234"/>
      <c r="EPH161" s="234"/>
      <c r="EPI161" s="234"/>
      <c r="EPJ161" s="234"/>
      <c r="EPK161" s="234"/>
      <c r="EPL161" s="234"/>
      <c r="EPM161" s="234"/>
      <c r="EPN161" s="234"/>
      <c r="EPO161" s="234"/>
      <c r="EPP161" s="234"/>
      <c r="EPQ161" s="234"/>
      <c r="EPR161" s="234"/>
      <c r="EPS161" s="234"/>
      <c r="EPT161" s="234"/>
      <c r="EPU161" s="234"/>
      <c r="EPV161" s="234"/>
      <c r="EPW161" s="234"/>
      <c r="EPX161" s="234"/>
      <c r="EPY161" s="234"/>
      <c r="EPZ161" s="234"/>
      <c r="EQA161" s="234"/>
      <c r="EQB161" s="234"/>
      <c r="EQC161" s="234"/>
      <c r="EQD161" s="234"/>
      <c r="EQE161" s="234"/>
      <c r="EQF161" s="234"/>
      <c r="EQG161" s="234"/>
      <c r="EQH161" s="234"/>
      <c r="EQI161" s="234"/>
      <c r="EQJ161" s="234"/>
      <c r="EQK161" s="234"/>
      <c r="EQL161" s="234"/>
      <c r="EQM161" s="234"/>
      <c r="EQN161" s="234"/>
      <c r="EQO161" s="234"/>
      <c r="EQP161" s="234"/>
      <c r="EQQ161" s="234"/>
      <c r="EQR161" s="234"/>
      <c r="EQS161" s="234"/>
      <c r="EQT161" s="234"/>
      <c r="EQU161" s="234"/>
      <c r="EQV161" s="234"/>
      <c r="EQW161" s="234"/>
      <c r="EQX161" s="234"/>
      <c r="EQY161" s="234"/>
      <c r="EQZ161" s="234"/>
      <c r="ERA161" s="234"/>
      <c r="ERB161" s="234"/>
      <c r="ERC161" s="234"/>
      <c r="ERD161" s="234"/>
      <c r="ERE161" s="234"/>
      <c r="ERF161" s="234"/>
      <c r="ERG161" s="234"/>
      <c r="ERH161" s="234"/>
      <c r="ERI161" s="234"/>
      <c r="ERJ161" s="234"/>
      <c r="ERK161" s="234"/>
      <c r="ERL161" s="234"/>
      <c r="ERM161" s="234"/>
      <c r="ERN161" s="234"/>
      <c r="ERO161" s="234"/>
      <c r="ERP161" s="234"/>
      <c r="ERQ161" s="234"/>
      <c r="ERR161" s="234"/>
      <c r="ERS161" s="234"/>
      <c r="ERT161" s="234"/>
      <c r="ERU161" s="234"/>
      <c r="ERV161" s="234"/>
      <c r="ERW161" s="234"/>
      <c r="ERX161" s="234"/>
      <c r="ERY161" s="234"/>
      <c r="ERZ161" s="234"/>
      <c r="ESA161" s="234"/>
      <c r="ESB161" s="234"/>
      <c r="ESC161" s="234"/>
      <c r="ESD161" s="234"/>
      <c r="ESE161" s="234"/>
      <c r="ESF161" s="234"/>
      <c r="ESG161" s="234"/>
      <c r="ESH161" s="234"/>
      <c r="ESI161" s="234"/>
      <c r="ESJ161" s="234"/>
      <c r="ESK161" s="234"/>
      <c r="ESL161" s="234"/>
      <c r="ESM161" s="234"/>
      <c r="ESN161" s="234"/>
      <c r="ESO161" s="234"/>
      <c r="ESP161" s="234"/>
      <c r="ESQ161" s="234"/>
      <c r="ESR161" s="234"/>
      <c r="ESS161" s="234"/>
      <c r="EST161" s="234"/>
      <c r="ESU161" s="234"/>
      <c r="ESV161" s="234"/>
      <c r="ESW161" s="234"/>
      <c r="ESX161" s="234"/>
      <c r="ESY161" s="234"/>
      <c r="ESZ161" s="234"/>
      <c r="ETA161" s="234"/>
      <c r="ETB161" s="234"/>
      <c r="ETC161" s="234"/>
      <c r="ETD161" s="234"/>
      <c r="ETE161" s="234"/>
      <c r="ETF161" s="234"/>
      <c r="ETG161" s="234"/>
      <c r="ETH161" s="234"/>
      <c r="ETI161" s="234"/>
      <c r="ETJ161" s="234"/>
      <c r="ETK161" s="234"/>
      <c r="ETL161" s="234"/>
      <c r="ETM161" s="234"/>
      <c r="ETN161" s="234"/>
      <c r="ETO161" s="234"/>
      <c r="ETP161" s="234"/>
      <c r="ETQ161" s="234"/>
      <c r="ETR161" s="234"/>
      <c r="ETS161" s="234"/>
      <c r="ETT161" s="234"/>
      <c r="ETU161" s="234"/>
      <c r="ETV161" s="234"/>
      <c r="ETW161" s="234"/>
      <c r="ETX161" s="234"/>
      <c r="ETY161" s="234"/>
      <c r="ETZ161" s="234"/>
      <c r="EUA161" s="234"/>
      <c r="EUB161" s="234"/>
      <c r="EUC161" s="234"/>
      <c r="EUD161" s="234"/>
      <c r="EUE161" s="234"/>
      <c r="EUF161" s="234"/>
      <c r="EUG161" s="234"/>
      <c r="EUH161" s="234"/>
      <c r="EUI161" s="234"/>
      <c r="EUJ161" s="234"/>
      <c r="EUK161" s="234"/>
      <c r="EUL161" s="234"/>
      <c r="EUM161" s="234"/>
      <c r="EUN161" s="234"/>
      <c r="EUO161" s="234"/>
      <c r="EUP161" s="234"/>
      <c r="EUQ161" s="234"/>
      <c r="EUR161" s="234"/>
      <c r="EUS161" s="234"/>
      <c r="EUT161" s="234"/>
      <c r="EUU161" s="234"/>
      <c r="EUV161" s="234"/>
      <c r="EUW161" s="234"/>
      <c r="EUX161" s="234"/>
      <c r="EUY161" s="234"/>
      <c r="EUZ161" s="234"/>
      <c r="EVA161" s="234"/>
      <c r="EVB161" s="234"/>
      <c r="EVC161" s="234"/>
      <c r="EVD161" s="234"/>
      <c r="EVE161" s="234"/>
      <c r="EVF161" s="234"/>
      <c r="EVG161" s="234"/>
      <c r="EVH161" s="234"/>
      <c r="EVI161" s="234"/>
      <c r="EVJ161" s="234"/>
      <c r="EVK161" s="234"/>
      <c r="EVL161" s="234"/>
      <c r="EVM161" s="234"/>
      <c r="EVN161" s="234"/>
      <c r="EVO161" s="234"/>
      <c r="EVP161" s="234"/>
      <c r="EVQ161" s="234"/>
      <c r="EVR161" s="234"/>
      <c r="EVS161" s="234"/>
      <c r="EVT161" s="234"/>
      <c r="EVU161" s="234"/>
      <c r="EVV161" s="234"/>
      <c r="EVW161" s="234"/>
      <c r="EVX161" s="234"/>
      <c r="EVY161" s="234"/>
      <c r="EVZ161" s="234"/>
      <c r="EWA161" s="234"/>
      <c r="EWB161" s="234"/>
      <c r="EWC161" s="234"/>
      <c r="EWD161" s="234"/>
      <c r="EWE161" s="234"/>
      <c r="EWF161" s="234"/>
      <c r="EWG161" s="234"/>
      <c r="EWH161" s="234"/>
      <c r="EWI161" s="234"/>
      <c r="EWJ161" s="234"/>
      <c r="EWK161" s="234"/>
      <c r="EWL161" s="234"/>
      <c r="EWM161" s="234"/>
      <c r="EWN161" s="234"/>
      <c r="EWO161" s="234"/>
      <c r="EWP161" s="234"/>
      <c r="EWQ161" s="234"/>
      <c r="EWR161" s="234"/>
      <c r="EWS161" s="234"/>
      <c r="EWT161" s="234"/>
      <c r="EWU161" s="234"/>
      <c r="EWV161" s="234"/>
      <c r="EWW161" s="234"/>
      <c r="EWX161" s="234"/>
      <c r="EWY161" s="234"/>
      <c r="EWZ161" s="234"/>
      <c r="EXA161" s="234"/>
      <c r="EXB161" s="234"/>
      <c r="EXC161" s="234"/>
      <c r="EXD161" s="234"/>
      <c r="EXE161" s="234"/>
      <c r="EXF161" s="234"/>
      <c r="EXG161" s="234"/>
      <c r="EXH161" s="234"/>
      <c r="EXI161" s="234"/>
      <c r="EXJ161" s="234"/>
      <c r="EXK161" s="234"/>
      <c r="EXL161" s="234"/>
      <c r="EXM161" s="234"/>
      <c r="EXN161" s="234"/>
      <c r="EXO161" s="234"/>
      <c r="EXP161" s="234"/>
      <c r="EXQ161" s="234"/>
      <c r="EXR161" s="234"/>
      <c r="EXS161" s="234"/>
      <c r="EXT161" s="234"/>
      <c r="EXU161" s="234"/>
      <c r="EXV161" s="234"/>
      <c r="EXW161" s="234"/>
      <c r="EXX161" s="234"/>
      <c r="EXY161" s="234"/>
      <c r="EXZ161" s="234"/>
      <c r="EYA161" s="234"/>
      <c r="EYB161" s="234"/>
      <c r="EYC161" s="234"/>
      <c r="EYD161" s="234"/>
      <c r="EYE161" s="234"/>
      <c r="EYF161" s="234"/>
      <c r="EYG161" s="234"/>
      <c r="EYH161" s="234"/>
      <c r="EYI161" s="234"/>
      <c r="EYJ161" s="234"/>
      <c r="EYK161" s="234"/>
      <c r="EYL161" s="234"/>
      <c r="EYM161" s="234"/>
      <c r="EYN161" s="234"/>
      <c r="EYO161" s="234"/>
      <c r="EYP161" s="234"/>
      <c r="EYQ161" s="234"/>
      <c r="EYR161" s="234"/>
      <c r="EYS161" s="234"/>
      <c r="EYT161" s="234"/>
      <c r="EYU161" s="234"/>
      <c r="EYV161" s="234"/>
      <c r="EYW161" s="234"/>
      <c r="EYX161" s="234"/>
      <c r="EYY161" s="234"/>
      <c r="EYZ161" s="234"/>
      <c r="EZA161" s="234"/>
      <c r="EZB161" s="234"/>
      <c r="EZC161" s="234"/>
      <c r="EZD161" s="234"/>
      <c r="EZE161" s="234"/>
      <c r="EZF161" s="234"/>
      <c r="EZG161" s="234"/>
      <c r="EZH161" s="234"/>
      <c r="EZI161" s="234"/>
      <c r="EZJ161" s="234"/>
      <c r="EZK161" s="234"/>
      <c r="EZL161" s="234"/>
      <c r="EZM161" s="234"/>
      <c r="EZN161" s="234"/>
      <c r="EZO161" s="234"/>
      <c r="EZP161" s="234"/>
      <c r="EZQ161" s="234"/>
      <c r="EZR161" s="234"/>
      <c r="EZS161" s="234"/>
      <c r="EZT161" s="234"/>
      <c r="EZU161" s="234"/>
      <c r="EZV161" s="234"/>
      <c r="EZW161" s="234"/>
      <c r="EZX161" s="234"/>
      <c r="EZY161" s="234"/>
      <c r="EZZ161" s="234"/>
      <c r="FAA161" s="234"/>
      <c r="FAB161" s="234"/>
      <c r="FAC161" s="234"/>
      <c r="FAD161" s="234"/>
      <c r="FAE161" s="234"/>
      <c r="FAF161" s="234"/>
      <c r="FAG161" s="234"/>
      <c r="FAH161" s="234"/>
      <c r="FAI161" s="234"/>
      <c r="FAJ161" s="234"/>
      <c r="FAK161" s="234"/>
      <c r="FAL161" s="234"/>
      <c r="FAM161" s="234"/>
      <c r="FAN161" s="234"/>
      <c r="FAO161" s="234"/>
      <c r="FAP161" s="234"/>
      <c r="FAQ161" s="234"/>
      <c r="FAR161" s="234"/>
      <c r="FAS161" s="234"/>
      <c r="FAT161" s="234"/>
      <c r="FAU161" s="234"/>
      <c r="FAV161" s="234"/>
      <c r="FAW161" s="234"/>
      <c r="FAX161" s="234"/>
      <c r="FAY161" s="234"/>
      <c r="FAZ161" s="234"/>
      <c r="FBA161" s="234"/>
      <c r="FBB161" s="234"/>
      <c r="FBC161" s="234"/>
      <c r="FBD161" s="234"/>
      <c r="FBE161" s="234"/>
      <c r="FBF161" s="234"/>
      <c r="FBG161" s="234"/>
      <c r="FBH161" s="234"/>
      <c r="FBI161" s="234"/>
      <c r="FBJ161" s="234"/>
      <c r="FBK161" s="234"/>
      <c r="FBL161" s="234"/>
      <c r="FBM161" s="234"/>
      <c r="FBN161" s="234"/>
      <c r="FBO161" s="234"/>
      <c r="FBP161" s="234"/>
      <c r="FBQ161" s="234"/>
      <c r="FBR161" s="234"/>
      <c r="FBS161" s="234"/>
      <c r="FBT161" s="234"/>
      <c r="FBU161" s="234"/>
      <c r="FBV161" s="234"/>
      <c r="FBW161" s="234"/>
      <c r="FBX161" s="234"/>
      <c r="FBY161" s="234"/>
      <c r="FBZ161" s="234"/>
      <c r="FCA161" s="234"/>
      <c r="FCB161" s="234"/>
      <c r="FCC161" s="234"/>
      <c r="FCD161" s="234"/>
      <c r="FCE161" s="234"/>
      <c r="FCF161" s="234"/>
      <c r="FCG161" s="234"/>
      <c r="FCH161" s="234"/>
      <c r="FCI161" s="234"/>
      <c r="FCJ161" s="234"/>
      <c r="FCK161" s="234"/>
      <c r="FCL161" s="234"/>
      <c r="FCM161" s="234"/>
      <c r="FCN161" s="234"/>
      <c r="FCO161" s="234"/>
      <c r="FCP161" s="234"/>
      <c r="FCQ161" s="234"/>
      <c r="FCR161" s="234"/>
      <c r="FCS161" s="234"/>
      <c r="FCT161" s="234"/>
      <c r="FCU161" s="234"/>
      <c r="FCV161" s="234"/>
      <c r="FCW161" s="234"/>
      <c r="FCX161" s="234"/>
      <c r="FCY161" s="234"/>
      <c r="FCZ161" s="234"/>
      <c r="FDA161" s="234"/>
      <c r="FDB161" s="234"/>
      <c r="FDC161" s="234"/>
      <c r="FDD161" s="234"/>
      <c r="FDE161" s="234"/>
      <c r="FDF161" s="234"/>
      <c r="FDG161" s="234"/>
      <c r="FDH161" s="234"/>
      <c r="FDI161" s="234"/>
      <c r="FDJ161" s="234"/>
      <c r="FDK161" s="234"/>
      <c r="FDL161" s="234"/>
      <c r="FDM161" s="234"/>
      <c r="FDN161" s="234"/>
      <c r="FDO161" s="234"/>
      <c r="FDP161" s="234"/>
      <c r="FDQ161" s="234"/>
      <c r="FDR161" s="234"/>
      <c r="FDS161" s="234"/>
      <c r="FDT161" s="234"/>
      <c r="FDU161" s="234"/>
      <c r="FDV161" s="234"/>
      <c r="FDW161" s="234"/>
      <c r="FDX161" s="234"/>
      <c r="FDY161" s="234"/>
      <c r="FDZ161" s="234"/>
      <c r="FEA161" s="234"/>
      <c r="FEB161" s="234"/>
      <c r="FEC161" s="234"/>
      <c r="FED161" s="234"/>
      <c r="FEE161" s="234"/>
      <c r="FEF161" s="234"/>
      <c r="FEG161" s="234"/>
      <c r="FEH161" s="234"/>
      <c r="FEI161" s="234"/>
      <c r="FEJ161" s="234"/>
      <c r="FEK161" s="234"/>
      <c r="FEL161" s="234"/>
      <c r="FEM161" s="234"/>
      <c r="FEN161" s="234"/>
      <c r="FEO161" s="234"/>
      <c r="FEP161" s="234"/>
      <c r="FEQ161" s="234"/>
      <c r="FER161" s="234"/>
      <c r="FES161" s="234"/>
      <c r="FET161" s="234"/>
      <c r="FEU161" s="234"/>
      <c r="FEV161" s="234"/>
      <c r="FEW161" s="234"/>
      <c r="FEX161" s="234"/>
      <c r="FEY161" s="234"/>
      <c r="FEZ161" s="234"/>
      <c r="FFA161" s="234"/>
      <c r="FFB161" s="234"/>
      <c r="FFC161" s="234"/>
      <c r="FFD161" s="234"/>
      <c r="FFE161" s="234"/>
      <c r="FFF161" s="234"/>
      <c r="FFG161" s="234"/>
      <c r="FFH161" s="234"/>
      <c r="FFI161" s="234"/>
      <c r="FFJ161" s="234"/>
      <c r="FFK161" s="234"/>
      <c r="FFL161" s="234"/>
      <c r="FFM161" s="234"/>
      <c r="FFN161" s="234"/>
      <c r="FFO161" s="234"/>
      <c r="FFP161" s="234"/>
      <c r="FFQ161" s="234"/>
      <c r="FFR161" s="234"/>
      <c r="FFS161" s="234"/>
      <c r="FFT161" s="234"/>
      <c r="FFU161" s="234"/>
      <c r="FFV161" s="234"/>
      <c r="FFW161" s="234"/>
      <c r="FFX161" s="234"/>
      <c r="FFY161" s="234"/>
      <c r="FFZ161" s="234"/>
      <c r="FGA161" s="234"/>
      <c r="FGB161" s="234"/>
      <c r="FGC161" s="234"/>
      <c r="FGD161" s="234"/>
      <c r="FGE161" s="234"/>
      <c r="FGF161" s="234"/>
      <c r="FGG161" s="234"/>
      <c r="FGH161" s="234"/>
      <c r="FGI161" s="234"/>
      <c r="FGJ161" s="234"/>
      <c r="FGK161" s="234"/>
      <c r="FGL161" s="234"/>
      <c r="FGM161" s="234"/>
      <c r="FGN161" s="234"/>
      <c r="FGO161" s="234"/>
      <c r="FGP161" s="234"/>
      <c r="FGQ161" s="234"/>
      <c r="FGR161" s="234"/>
      <c r="FGS161" s="234"/>
      <c r="FGT161" s="234"/>
      <c r="FGU161" s="234"/>
      <c r="FGV161" s="234"/>
      <c r="FGW161" s="234"/>
      <c r="FGX161" s="234"/>
      <c r="FGY161" s="234"/>
      <c r="FGZ161" s="234"/>
      <c r="FHA161" s="234"/>
      <c r="FHB161" s="234"/>
      <c r="FHC161" s="234"/>
      <c r="FHD161" s="234"/>
      <c r="FHE161" s="234"/>
      <c r="FHF161" s="234"/>
      <c r="FHG161" s="234"/>
      <c r="FHH161" s="234"/>
      <c r="FHI161" s="234"/>
      <c r="FHJ161" s="234"/>
      <c r="FHK161" s="234"/>
      <c r="FHL161" s="234"/>
      <c r="FHM161" s="234"/>
      <c r="FHN161" s="234"/>
      <c r="FHO161" s="234"/>
      <c r="FHP161" s="234"/>
      <c r="FHQ161" s="234"/>
      <c r="FHR161" s="234"/>
      <c r="FHS161" s="234"/>
      <c r="FHT161" s="234"/>
      <c r="FHU161" s="234"/>
      <c r="FHV161" s="234"/>
      <c r="FHW161" s="234"/>
      <c r="FHX161" s="234"/>
      <c r="FHY161" s="234"/>
      <c r="FHZ161" s="234"/>
      <c r="FIA161" s="234"/>
      <c r="FIB161" s="234"/>
      <c r="FIC161" s="234"/>
      <c r="FID161" s="234"/>
      <c r="FIE161" s="234"/>
      <c r="FIF161" s="234"/>
      <c r="FIG161" s="234"/>
      <c r="FIH161" s="234"/>
      <c r="FII161" s="234"/>
      <c r="FIJ161" s="234"/>
      <c r="FIK161" s="234"/>
      <c r="FIL161" s="234"/>
      <c r="FIM161" s="234"/>
      <c r="FIN161" s="234"/>
      <c r="FIO161" s="234"/>
      <c r="FIP161" s="234"/>
      <c r="FIQ161" s="234"/>
      <c r="FIR161" s="234"/>
      <c r="FIS161" s="234"/>
      <c r="FIT161" s="234"/>
      <c r="FIU161" s="234"/>
      <c r="FIV161" s="234"/>
      <c r="FIW161" s="234"/>
      <c r="FIX161" s="234"/>
      <c r="FIY161" s="234"/>
      <c r="FIZ161" s="234"/>
      <c r="FJA161" s="234"/>
      <c r="FJB161" s="234"/>
      <c r="FJC161" s="234"/>
      <c r="FJD161" s="234"/>
      <c r="FJE161" s="234"/>
      <c r="FJF161" s="234"/>
      <c r="FJG161" s="234"/>
      <c r="FJH161" s="234"/>
      <c r="FJI161" s="234"/>
      <c r="FJJ161" s="234"/>
      <c r="FJK161" s="234"/>
      <c r="FJL161" s="234"/>
      <c r="FJM161" s="234"/>
      <c r="FJN161" s="234"/>
      <c r="FJO161" s="234"/>
      <c r="FJP161" s="234"/>
      <c r="FJQ161" s="234"/>
      <c r="FJR161" s="234"/>
      <c r="FJS161" s="234"/>
      <c r="FJT161" s="234"/>
      <c r="FJU161" s="234"/>
      <c r="FJV161" s="234"/>
      <c r="FJW161" s="234"/>
      <c r="FJX161" s="234"/>
      <c r="FJY161" s="234"/>
      <c r="FJZ161" s="234"/>
      <c r="FKA161" s="234"/>
      <c r="FKB161" s="234"/>
      <c r="FKC161" s="234"/>
      <c r="FKD161" s="234"/>
      <c r="FKE161" s="234"/>
      <c r="FKF161" s="234"/>
      <c r="FKG161" s="234"/>
      <c r="FKH161" s="234"/>
      <c r="FKI161" s="234"/>
      <c r="FKJ161" s="234"/>
      <c r="FKK161" s="234"/>
      <c r="FKL161" s="234"/>
      <c r="FKM161" s="234"/>
      <c r="FKN161" s="234"/>
      <c r="FKO161" s="234"/>
      <c r="FKP161" s="234"/>
      <c r="FKQ161" s="234"/>
      <c r="FKR161" s="234"/>
      <c r="FKS161" s="234"/>
      <c r="FKT161" s="234"/>
      <c r="FKU161" s="234"/>
      <c r="FKV161" s="234"/>
      <c r="FKW161" s="234"/>
      <c r="FKX161" s="234"/>
      <c r="FKY161" s="234"/>
      <c r="FKZ161" s="234"/>
      <c r="FLA161" s="234"/>
      <c r="FLB161" s="234"/>
      <c r="FLC161" s="234"/>
      <c r="FLD161" s="234"/>
      <c r="FLE161" s="234"/>
      <c r="FLF161" s="234"/>
      <c r="FLG161" s="234"/>
      <c r="FLH161" s="234"/>
      <c r="FLI161" s="234"/>
      <c r="FLJ161" s="234"/>
      <c r="FLK161" s="234"/>
      <c r="FLL161" s="234"/>
      <c r="FLM161" s="234"/>
      <c r="FLN161" s="234"/>
      <c r="FLO161" s="234"/>
      <c r="FLP161" s="234"/>
      <c r="FLQ161" s="234"/>
      <c r="FLR161" s="234"/>
      <c r="FLS161" s="234"/>
      <c r="FLT161" s="234"/>
      <c r="FLU161" s="234"/>
      <c r="FLV161" s="234"/>
      <c r="FLW161" s="234"/>
      <c r="FLX161" s="234"/>
      <c r="FLY161" s="234"/>
      <c r="FLZ161" s="234"/>
      <c r="FMA161" s="234"/>
      <c r="FMB161" s="234"/>
      <c r="FMC161" s="234"/>
      <c r="FMD161" s="234"/>
      <c r="FME161" s="234"/>
      <c r="FMF161" s="234"/>
      <c r="FMG161" s="234"/>
      <c r="FMH161" s="234"/>
      <c r="FMI161" s="234"/>
      <c r="FMJ161" s="234"/>
      <c r="FMK161" s="234"/>
      <c r="FML161" s="234"/>
      <c r="FMM161" s="234"/>
      <c r="FMN161" s="234"/>
      <c r="FMO161" s="234"/>
      <c r="FMP161" s="234"/>
      <c r="FMQ161" s="234"/>
      <c r="FMR161" s="234"/>
      <c r="FMS161" s="234"/>
      <c r="FMT161" s="234"/>
      <c r="FMU161" s="234"/>
      <c r="FMV161" s="234"/>
      <c r="FMW161" s="234"/>
      <c r="FMX161" s="234"/>
      <c r="FMY161" s="234"/>
      <c r="FMZ161" s="234"/>
      <c r="FNA161" s="234"/>
      <c r="FNB161" s="234"/>
      <c r="FNC161" s="234"/>
      <c r="FND161" s="234"/>
      <c r="FNE161" s="234"/>
      <c r="FNF161" s="234"/>
      <c r="FNG161" s="234"/>
      <c r="FNH161" s="234"/>
      <c r="FNI161" s="234"/>
      <c r="FNJ161" s="234"/>
      <c r="FNK161" s="234"/>
      <c r="FNL161" s="234"/>
      <c r="FNM161" s="234"/>
      <c r="FNN161" s="234"/>
      <c r="FNO161" s="234"/>
      <c r="FNP161" s="234"/>
      <c r="FNQ161" s="234"/>
      <c r="FNR161" s="234"/>
      <c r="FNS161" s="234"/>
      <c r="FNT161" s="234"/>
      <c r="FNU161" s="234"/>
      <c r="FNV161" s="234"/>
      <c r="FNW161" s="234"/>
      <c r="FNX161" s="234"/>
      <c r="FNY161" s="234"/>
      <c r="FNZ161" s="234"/>
      <c r="FOA161" s="234"/>
      <c r="FOB161" s="234"/>
      <c r="FOC161" s="234"/>
      <c r="FOD161" s="234"/>
      <c r="FOE161" s="234"/>
      <c r="FOF161" s="234"/>
      <c r="FOG161" s="234"/>
      <c r="FOH161" s="234"/>
      <c r="FOI161" s="234"/>
      <c r="FOJ161" s="234"/>
      <c r="FOK161" s="234"/>
      <c r="FOL161" s="234"/>
      <c r="FOM161" s="234"/>
      <c r="FON161" s="234"/>
      <c r="FOO161" s="234"/>
      <c r="FOP161" s="234"/>
      <c r="FOQ161" s="234"/>
      <c r="FOR161" s="234"/>
      <c r="FOS161" s="234"/>
      <c r="FOT161" s="234"/>
      <c r="FOU161" s="234"/>
      <c r="FOV161" s="234"/>
      <c r="FOW161" s="234"/>
      <c r="FOX161" s="234"/>
      <c r="FOY161" s="234"/>
      <c r="FOZ161" s="234"/>
      <c r="FPA161" s="234"/>
      <c r="FPB161" s="234"/>
      <c r="FPC161" s="234"/>
      <c r="FPD161" s="234"/>
      <c r="FPE161" s="234"/>
      <c r="FPF161" s="234"/>
      <c r="FPG161" s="234"/>
      <c r="FPH161" s="234"/>
      <c r="FPI161" s="234"/>
      <c r="FPJ161" s="234"/>
      <c r="FPK161" s="234"/>
      <c r="FPL161" s="234"/>
      <c r="FPM161" s="234"/>
      <c r="FPN161" s="234"/>
      <c r="FPO161" s="234"/>
      <c r="FPP161" s="234"/>
      <c r="FPQ161" s="234"/>
      <c r="FPR161" s="234"/>
      <c r="FPS161" s="234"/>
      <c r="FPT161" s="234"/>
      <c r="FPU161" s="234"/>
      <c r="FPV161" s="234"/>
      <c r="FPW161" s="234"/>
      <c r="FPX161" s="234"/>
      <c r="FPY161" s="234"/>
      <c r="FPZ161" s="234"/>
      <c r="FQA161" s="234"/>
      <c r="FQB161" s="234"/>
      <c r="FQC161" s="234"/>
      <c r="FQD161" s="234"/>
      <c r="FQE161" s="234"/>
      <c r="FQF161" s="234"/>
      <c r="FQG161" s="234"/>
      <c r="FQH161" s="234"/>
      <c r="FQI161" s="234"/>
      <c r="FQJ161" s="234"/>
      <c r="FQK161" s="234"/>
      <c r="FQL161" s="234"/>
      <c r="FQM161" s="234"/>
      <c r="FQN161" s="234"/>
      <c r="FQO161" s="234"/>
      <c r="FQP161" s="234"/>
      <c r="FQQ161" s="234"/>
      <c r="FQR161" s="234"/>
      <c r="FQS161" s="234"/>
      <c r="FQT161" s="234"/>
      <c r="FQU161" s="234"/>
      <c r="FQV161" s="234"/>
      <c r="FQW161" s="234"/>
      <c r="FQX161" s="234"/>
      <c r="FQY161" s="234"/>
      <c r="FQZ161" s="234"/>
      <c r="FRA161" s="234"/>
      <c r="FRB161" s="234"/>
      <c r="FRC161" s="234"/>
      <c r="FRD161" s="234"/>
      <c r="FRE161" s="234"/>
      <c r="FRF161" s="234"/>
      <c r="FRG161" s="234"/>
      <c r="FRH161" s="234"/>
      <c r="FRI161" s="234"/>
      <c r="FRJ161" s="234"/>
      <c r="FRK161" s="234"/>
      <c r="FRL161" s="234"/>
      <c r="FRM161" s="234"/>
      <c r="FRN161" s="234"/>
      <c r="FRO161" s="234"/>
      <c r="FRP161" s="234"/>
      <c r="FRQ161" s="234"/>
      <c r="FRR161" s="234"/>
      <c r="FRS161" s="234"/>
      <c r="FRT161" s="234"/>
      <c r="FRU161" s="234"/>
      <c r="FRV161" s="234"/>
      <c r="FRW161" s="234"/>
      <c r="FRX161" s="234"/>
      <c r="FRY161" s="234"/>
      <c r="FRZ161" s="234"/>
      <c r="FSA161" s="234"/>
      <c r="FSB161" s="234"/>
      <c r="FSC161" s="234"/>
      <c r="FSD161" s="234"/>
      <c r="FSE161" s="234"/>
      <c r="FSF161" s="234"/>
      <c r="FSG161" s="234"/>
      <c r="FSH161" s="234"/>
      <c r="FSI161" s="234"/>
      <c r="FSJ161" s="234"/>
      <c r="FSK161" s="234"/>
      <c r="FSL161" s="234"/>
      <c r="FSM161" s="234"/>
      <c r="FSN161" s="234"/>
      <c r="FSO161" s="234"/>
      <c r="FSP161" s="234"/>
      <c r="FSQ161" s="234"/>
      <c r="FSR161" s="234"/>
      <c r="FSS161" s="234"/>
      <c r="FST161" s="234"/>
      <c r="FSU161" s="234"/>
      <c r="FSV161" s="234"/>
      <c r="FSW161" s="234"/>
      <c r="FSX161" s="234"/>
      <c r="FSY161" s="234"/>
      <c r="FSZ161" s="234"/>
      <c r="FTA161" s="234"/>
      <c r="FTB161" s="234"/>
      <c r="FTC161" s="234"/>
      <c r="FTD161" s="234"/>
      <c r="FTE161" s="234"/>
      <c r="FTF161" s="234"/>
      <c r="FTG161" s="234"/>
      <c r="FTH161" s="234"/>
      <c r="FTI161" s="234"/>
      <c r="FTJ161" s="234"/>
      <c r="FTK161" s="234"/>
      <c r="FTL161" s="234"/>
      <c r="FTM161" s="234"/>
      <c r="FTN161" s="234"/>
      <c r="FTO161" s="234"/>
      <c r="FTP161" s="234"/>
      <c r="FTQ161" s="234"/>
      <c r="FTR161" s="234"/>
      <c r="FTS161" s="234"/>
      <c r="FTT161" s="234"/>
      <c r="FTU161" s="234"/>
      <c r="FTV161" s="234"/>
      <c r="FTW161" s="234"/>
      <c r="FTX161" s="234"/>
      <c r="FTY161" s="234"/>
      <c r="FTZ161" s="234"/>
      <c r="FUA161" s="234"/>
      <c r="FUB161" s="234"/>
      <c r="FUC161" s="234"/>
      <c r="FUD161" s="234"/>
      <c r="FUE161" s="234"/>
      <c r="FUF161" s="234"/>
      <c r="FUG161" s="234"/>
      <c r="FUH161" s="234"/>
      <c r="FUI161" s="234"/>
      <c r="FUJ161" s="234"/>
      <c r="FUK161" s="234"/>
      <c r="FUL161" s="234"/>
      <c r="FUM161" s="234"/>
      <c r="FUN161" s="234"/>
      <c r="FUO161" s="234"/>
      <c r="FUP161" s="234"/>
      <c r="FUQ161" s="234"/>
      <c r="FUR161" s="234"/>
      <c r="FUS161" s="234"/>
      <c r="FUT161" s="234"/>
      <c r="FUU161" s="234"/>
      <c r="FUV161" s="234"/>
      <c r="FUW161" s="234"/>
      <c r="FUX161" s="234"/>
      <c r="FUY161" s="234"/>
      <c r="FUZ161" s="234"/>
      <c r="FVA161" s="234"/>
      <c r="FVB161" s="234"/>
      <c r="FVC161" s="234"/>
      <c r="FVD161" s="234"/>
      <c r="FVE161" s="234"/>
      <c r="FVF161" s="234"/>
      <c r="FVG161" s="234"/>
      <c r="FVH161" s="234"/>
      <c r="FVI161" s="234"/>
      <c r="FVJ161" s="234"/>
      <c r="FVK161" s="234"/>
      <c r="FVL161" s="234"/>
      <c r="FVM161" s="234"/>
      <c r="FVN161" s="234"/>
      <c r="FVO161" s="234"/>
      <c r="FVP161" s="234"/>
      <c r="FVQ161" s="234"/>
      <c r="FVR161" s="234"/>
      <c r="FVS161" s="234"/>
      <c r="FVT161" s="234"/>
      <c r="FVU161" s="234"/>
      <c r="FVV161" s="234"/>
      <c r="FVW161" s="234"/>
      <c r="FVX161" s="234"/>
      <c r="FVY161" s="234"/>
      <c r="FVZ161" s="234"/>
      <c r="FWA161" s="234"/>
      <c r="FWB161" s="234"/>
      <c r="FWC161" s="234"/>
      <c r="FWD161" s="234"/>
      <c r="FWE161" s="234"/>
      <c r="FWF161" s="234"/>
      <c r="FWG161" s="234"/>
      <c r="FWH161" s="234"/>
      <c r="FWI161" s="234"/>
      <c r="FWJ161" s="234"/>
      <c r="FWK161" s="234"/>
      <c r="FWL161" s="234"/>
      <c r="FWM161" s="234"/>
      <c r="FWN161" s="234"/>
      <c r="FWO161" s="234"/>
      <c r="FWP161" s="234"/>
      <c r="FWQ161" s="234"/>
      <c r="FWR161" s="234"/>
      <c r="FWS161" s="234"/>
      <c r="FWT161" s="234"/>
      <c r="FWU161" s="234"/>
      <c r="FWV161" s="234"/>
      <c r="FWW161" s="234"/>
      <c r="FWX161" s="234"/>
      <c r="FWY161" s="234"/>
      <c r="FWZ161" s="234"/>
      <c r="FXA161" s="234"/>
      <c r="FXB161" s="234"/>
      <c r="FXC161" s="234"/>
      <c r="FXD161" s="234"/>
      <c r="FXE161" s="234"/>
      <c r="FXF161" s="234"/>
      <c r="FXG161" s="234"/>
      <c r="FXH161" s="234"/>
      <c r="FXI161" s="234"/>
      <c r="FXJ161" s="234"/>
      <c r="FXK161" s="234"/>
      <c r="FXL161" s="234"/>
      <c r="FXM161" s="234"/>
      <c r="FXN161" s="234"/>
      <c r="FXO161" s="234"/>
      <c r="FXP161" s="234"/>
      <c r="FXQ161" s="234"/>
      <c r="FXR161" s="234"/>
      <c r="FXS161" s="234"/>
      <c r="FXT161" s="234"/>
      <c r="FXU161" s="234"/>
      <c r="FXV161" s="234"/>
      <c r="FXW161" s="234"/>
      <c r="FXX161" s="234"/>
      <c r="FXY161" s="234"/>
      <c r="FXZ161" s="234"/>
      <c r="FYA161" s="234"/>
      <c r="FYB161" s="234"/>
      <c r="FYC161" s="234"/>
      <c r="FYD161" s="234"/>
      <c r="FYE161" s="234"/>
      <c r="FYF161" s="234"/>
      <c r="FYG161" s="234"/>
      <c r="FYH161" s="234"/>
      <c r="FYI161" s="234"/>
      <c r="FYJ161" s="234"/>
      <c r="FYK161" s="234"/>
      <c r="FYL161" s="234"/>
      <c r="FYM161" s="234"/>
      <c r="FYN161" s="234"/>
      <c r="FYO161" s="234"/>
      <c r="FYP161" s="234"/>
      <c r="FYQ161" s="234"/>
      <c r="FYR161" s="234"/>
      <c r="FYS161" s="234"/>
      <c r="FYT161" s="234"/>
      <c r="FYU161" s="234"/>
      <c r="FYV161" s="234"/>
      <c r="FYW161" s="234"/>
      <c r="FYX161" s="234"/>
      <c r="FYY161" s="234"/>
      <c r="FYZ161" s="234"/>
      <c r="FZA161" s="234"/>
      <c r="FZB161" s="234"/>
      <c r="FZC161" s="234"/>
      <c r="FZD161" s="234"/>
      <c r="FZE161" s="234"/>
      <c r="FZF161" s="234"/>
      <c r="FZG161" s="234"/>
      <c r="FZH161" s="234"/>
      <c r="FZI161" s="234"/>
      <c r="FZJ161" s="234"/>
      <c r="FZK161" s="234"/>
      <c r="FZL161" s="234"/>
      <c r="FZM161" s="234"/>
      <c r="FZN161" s="234"/>
      <c r="FZO161" s="234"/>
      <c r="FZP161" s="234"/>
      <c r="FZQ161" s="234"/>
      <c r="FZR161" s="234"/>
      <c r="FZS161" s="234"/>
      <c r="FZT161" s="234"/>
      <c r="FZU161" s="234"/>
      <c r="FZV161" s="234"/>
      <c r="FZW161" s="234"/>
      <c r="FZX161" s="234"/>
      <c r="FZY161" s="234"/>
      <c r="FZZ161" s="234"/>
      <c r="GAA161" s="234"/>
      <c r="GAB161" s="234"/>
      <c r="GAC161" s="234"/>
      <c r="GAD161" s="234"/>
      <c r="GAE161" s="234"/>
      <c r="GAF161" s="234"/>
      <c r="GAG161" s="234"/>
      <c r="GAH161" s="234"/>
      <c r="GAI161" s="234"/>
      <c r="GAJ161" s="234"/>
      <c r="GAK161" s="234"/>
      <c r="GAL161" s="234"/>
      <c r="GAM161" s="234"/>
      <c r="GAN161" s="234"/>
      <c r="GAO161" s="234"/>
      <c r="GAP161" s="234"/>
      <c r="GAQ161" s="234"/>
      <c r="GAR161" s="234"/>
      <c r="GAS161" s="234"/>
      <c r="GAT161" s="234"/>
      <c r="GAU161" s="234"/>
      <c r="GAV161" s="234"/>
      <c r="GAW161" s="234"/>
      <c r="GAX161" s="234"/>
      <c r="GAY161" s="234"/>
      <c r="GAZ161" s="234"/>
      <c r="GBA161" s="234"/>
      <c r="GBB161" s="234"/>
      <c r="GBC161" s="234"/>
      <c r="GBD161" s="234"/>
      <c r="GBE161" s="234"/>
      <c r="GBF161" s="234"/>
      <c r="GBG161" s="234"/>
      <c r="GBH161" s="234"/>
      <c r="GBI161" s="234"/>
      <c r="GBJ161" s="234"/>
      <c r="GBK161" s="234"/>
      <c r="GBL161" s="234"/>
      <c r="GBM161" s="234"/>
      <c r="GBN161" s="234"/>
      <c r="GBO161" s="234"/>
      <c r="GBP161" s="234"/>
      <c r="GBQ161" s="234"/>
      <c r="GBR161" s="234"/>
      <c r="GBS161" s="234"/>
      <c r="GBT161" s="234"/>
      <c r="GBU161" s="234"/>
      <c r="GBV161" s="234"/>
      <c r="GBW161" s="234"/>
      <c r="GBX161" s="234"/>
      <c r="GBY161" s="234"/>
      <c r="GBZ161" s="234"/>
      <c r="GCA161" s="234"/>
      <c r="GCB161" s="234"/>
      <c r="GCC161" s="234"/>
      <c r="GCD161" s="234"/>
      <c r="GCE161" s="234"/>
      <c r="GCF161" s="234"/>
      <c r="GCG161" s="234"/>
      <c r="GCH161" s="234"/>
      <c r="GCI161" s="234"/>
      <c r="GCJ161" s="234"/>
      <c r="GCK161" s="234"/>
      <c r="GCL161" s="234"/>
      <c r="GCM161" s="234"/>
      <c r="GCN161" s="234"/>
      <c r="GCO161" s="234"/>
      <c r="GCP161" s="234"/>
      <c r="GCQ161" s="234"/>
      <c r="GCR161" s="234"/>
      <c r="GCS161" s="234"/>
      <c r="GCT161" s="234"/>
      <c r="GCU161" s="234"/>
      <c r="GCV161" s="234"/>
      <c r="GCW161" s="234"/>
      <c r="GCX161" s="234"/>
      <c r="GCY161" s="234"/>
      <c r="GCZ161" s="234"/>
      <c r="GDA161" s="234"/>
      <c r="GDB161" s="234"/>
      <c r="GDC161" s="234"/>
      <c r="GDD161" s="234"/>
      <c r="GDE161" s="234"/>
      <c r="GDF161" s="234"/>
      <c r="GDG161" s="234"/>
      <c r="GDH161" s="234"/>
      <c r="GDI161" s="234"/>
      <c r="GDJ161" s="234"/>
      <c r="GDK161" s="234"/>
      <c r="GDL161" s="234"/>
      <c r="GDM161" s="234"/>
      <c r="GDN161" s="234"/>
      <c r="GDO161" s="234"/>
      <c r="GDP161" s="234"/>
      <c r="GDQ161" s="234"/>
      <c r="GDR161" s="234"/>
      <c r="GDS161" s="234"/>
      <c r="GDT161" s="234"/>
      <c r="GDU161" s="234"/>
      <c r="GDV161" s="234"/>
      <c r="GDW161" s="234"/>
      <c r="GDX161" s="234"/>
      <c r="GDY161" s="234"/>
      <c r="GDZ161" s="234"/>
      <c r="GEA161" s="234"/>
      <c r="GEB161" s="234"/>
      <c r="GEC161" s="234"/>
      <c r="GED161" s="234"/>
      <c r="GEE161" s="234"/>
      <c r="GEF161" s="234"/>
      <c r="GEG161" s="234"/>
      <c r="GEH161" s="234"/>
      <c r="GEI161" s="234"/>
      <c r="GEJ161" s="234"/>
      <c r="GEK161" s="234"/>
      <c r="GEL161" s="234"/>
      <c r="GEM161" s="234"/>
      <c r="GEN161" s="234"/>
      <c r="GEO161" s="234"/>
      <c r="GEP161" s="234"/>
      <c r="GEQ161" s="234"/>
      <c r="GER161" s="234"/>
      <c r="GES161" s="234"/>
      <c r="GET161" s="234"/>
      <c r="GEU161" s="234"/>
      <c r="GEV161" s="234"/>
      <c r="GEW161" s="234"/>
      <c r="GEX161" s="234"/>
      <c r="GEY161" s="234"/>
      <c r="GEZ161" s="234"/>
      <c r="GFA161" s="234"/>
      <c r="GFB161" s="234"/>
      <c r="GFC161" s="234"/>
      <c r="GFD161" s="234"/>
      <c r="GFE161" s="234"/>
      <c r="GFF161" s="234"/>
      <c r="GFG161" s="234"/>
      <c r="GFH161" s="234"/>
      <c r="GFI161" s="234"/>
      <c r="GFJ161" s="234"/>
      <c r="GFK161" s="234"/>
      <c r="GFL161" s="234"/>
      <c r="GFM161" s="234"/>
      <c r="GFN161" s="234"/>
      <c r="GFO161" s="234"/>
      <c r="GFP161" s="234"/>
      <c r="GFQ161" s="234"/>
      <c r="GFR161" s="234"/>
      <c r="GFS161" s="234"/>
      <c r="GFT161" s="234"/>
      <c r="GFU161" s="234"/>
      <c r="GFV161" s="234"/>
      <c r="GFW161" s="234"/>
      <c r="GFX161" s="234"/>
      <c r="GFY161" s="234"/>
      <c r="GFZ161" s="234"/>
      <c r="GGA161" s="234"/>
      <c r="GGB161" s="234"/>
      <c r="GGC161" s="234"/>
      <c r="GGD161" s="234"/>
      <c r="GGE161" s="234"/>
      <c r="GGF161" s="234"/>
      <c r="GGG161" s="234"/>
      <c r="GGH161" s="234"/>
      <c r="GGI161" s="234"/>
      <c r="GGJ161" s="234"/>
      <c r="GGK161" s="234"/>
      <c r="GGL161" s="234"/>
      <c r="GGM161" s="234"/>
      <c r="GGN161" s="234"/>
      <c r="GGO161" s="234"/>
      <c r="GGP161" s="234"/>
      <c r="GGQ161" s="234"/>
      <c r="GGR161" s="234"/>
      <c r="GGS161" s="234"/>
      <c r="GGT161" s="234"/>
      <c r="GGU161" s="234"/>
      <c r="GGV161" s="234"/>
      <c r="GGW161" s="234"/>
      <c r="GGX161" s="234"/>
      <c r="GGY161" s="234"/>
      <c r="GGZ161" s="234"/>
      <c r="GHA161" s="234"/>
      <c r="GHB161" s="234"/>
      <c r="GHC161" s="234"/>
      <c r="GHD161" s="234"/>
      <c r="GHE161" s="234"/>
      <c r="GHF161" s="234"/>
      <c r="GHG161" s="234"/>
      <c r="GHH161" s="234"/>
      <c r="GHI161" s="234"/>
      <c r="GHJ161" s="234"/>
      <c r="GHK161" s="234"/>
      <c r="GHL161" s="234"/>
      <c r="GHM161" s="234"/>
      <c r="GHN161" s="234"/>
      <c r="GHO161" s="234"/>
      <c r="GHP161" s="234"/>
      <c r="GHQ161" s="234"/>
      <c r="GHR161" s="234"/>
      <c r="GHS161" s="234"/>
      <c r="GHT161" s="234"/>
      <c r="GHU161" s="234"/>
      <c r="GHV161" s="234"/>
      <c r="GHW161" s="234"/>
      <c r="GHX161" s="234"/>
      <c r="GHY161" s="234"/>
      <c r="GHZ161" s="234"/>
      <c r="GIA161" s="234"/>
      <c r="GIB161" s="234"/>
      <c r="GIC161" s="234"/>
      <c r="GID161" s="234"/>
      <c r="GIE161" s="234"/>
      <c r="GIF161" s="234"/>
      <c r="GIG161" s="234"/>
      <c r="GIH161" s="234"/>
      <c r="GII161" s="234"/>
      <c r="GIJ161" s="234"/>
      <c r="GIK161" s="234"/>
      <c r="GIL161" s="234"/>
      <c r="GIM161" s="234"/>
      <c r="GIN161" s="234"/>
      <c r="GIO161" s="234"/>
      <c r="GIP161" s="234"/>
      <c r="GIQ161" s="234"/>
      <c r="GIR161" s="234"/>
      <c r="GIS161" s="234"/>
      <c r="GIT161" s="234"/>
      <c r="GIU161" s="234"/>
      <c r="GIV161" s="234"/>
      <c r="GIW161" s="234"/>
      <c r="GIX161" s="234"/>
      <c r="GIY161" s="234"/>
      <c r="GIZ161" s="234"/>
      <c r="GJA161" s="234"/>
      <c r="GJB161" s="234"/>
      <c r="GJC161" s="234"/>
      <c r="GJD161" s="234"/>
      <c r="GJE161" s="234"/>
      <c r="GJF161" s="234"/>
      <c r="GJG161" s="234"/>
      <c r="GJH161" s="234"/>
      <c r="GJI161" s="234"/>
      <c r="GJJ161" s="234"/>
      <c r="GJK161" s="234"/>
      <c r="GJL161" s="234"/>
      <c r="GJM161" s="234"/>
      <c r="GJN161" s="234"/>
      <c r="GJO161" s="234"/>
      <c r="GJP161" s="234"/>
      <c r="GJQ161" s="234"/>
      <c r="GJR161" s="234"/>
      <c r="GJS161" s="234"/>
      <c r="GJT161" s="234"/>
      <c r="GJU161" s="234"/>
      <c r="GJV161" s="234"/>
      <c r="GJW161" s="234"/>
      <c r="GJX161" s="234"/>
      <c r="GJY161" s="234"/>
      <c r="GJZ161" s="234"/>
      <c r="GKA161" s="234"/>
      <c r="GKB161" s="234"/>
      <c r="GKC161" s="234"/>
      <c r="GKD161" s="234"/>
      <c r="GKE161" s="234"/>
      <c r="GKF161" s="234"/>
      <c r="GKG161" s="234"/>
      <c r="GKH161" s="234"/>
      <c r="GKI161" s="234"/>
      <c r="GKJ161" s="234"/>
      <c r="GKK161" s="234"/>
      <c r="GKL161" s="234"/>
      <c r="GKM161" s="234"/>
      <c r="GKN161" s="234"/>
      <c r="GKO161" s="234"/>
      <c r="GKP161" s="234"/>
      <c r="GKQ161" s="234"/>
      <c r="GKR161" s="234"/>
      <c r="GKS161" s="234"/>
      <c r="GKT161" s="234"/>
      <c r="GKU161" s="234"/>
      <c r="GKV161" s="234"/>
      <c r="GKW161" s="234"/>
      <c r="GKX161" s="234"/>
      <c r="GKY161" s="234"/>
      <c r="GKZ161" s="234"/>
      <c r="GLA161" s="234"/>
      <c r="GLB161" s="234"/>
      <c r="GLC161" s="234"/>
      <c r="GLD161" s="234"/>
      <c r="GLE161" s="234"/>
      <c r="GLF161" s="234"/>
      <c r="GLG161" s="234"/>
      <c r="GLH161" s="234"/>
      <c r="GLI161" s="234"/>
      <c r="GLJ161" s="234"/>
      <c r="GLK161" s="234"/>
      <c r="GLL161" s="234"/>
      <c r="GLM161" s="234"/>
      <c r="GLN161" s="234"/>
      <c r="GLO161" s="234"/>
      <c r="GLP161" s="234"/>
      <c r="GLQ161" s="234"/>
      <c r="GLR161" s="234"/>
      <c r="GLS161" s="234"/>
      <c r="GLT161" s="234"/>
      <c r="GLU161" s="234"/>
      <c r="GLV161" s="234"/>
      <c r="GLW161" s="234"/>
      <c r="GLX161" s="234"/>
      <c r="GLY161" s="234"/>
      <c r="GLZ161" s="234"/>
      <c r="GMA161" s="234"/>
      <c r="GMB161" s="234"/>
      <c r="GMC161" s="234"/>
      <c r="GMD161" s="234"/>
      <c r="GME161" s="234"/>
      <c r="GMF161" s="234"/>
      <c r="GMG161" s="234"/>
      <c r="GMH161" s="234"/>
      <c r="GMI161" s="234"/>
      <c r="GMJ161" s="234"/>
      <c r="GMK161" s="234"/>
      <c r="GML161" s="234"/>
      <c r="GMM161" s="234"/>
      <c r="GMN161" s="234"/>
      <c r="GMO161" s="234"/>
      <c r="GMP161" s="234"/>
      <c r="GMQ161" s="234"/>
      <c r="GMR161" s="234"/>
      <c r="GMS161" s="234"/>
      <c r="GMT161" s="234"/>
      <c r="GMU161" s="234"/>
      <c r="GMV161" s="234"/>
      <c r="GMW161" s="234"/>
      <c r="GMX161" s="234"/>
      <c r="GMY161" s="234"/>
      <c r="GMZ161" s="234"/>
      <c r="GNA161" s="234"/>
      <c r="GNB161" s="234"/>
      <c r="GNC161" s="234"/>
      <c r="GND161" s="234"/>
      <c r="GNE161" s="234"/>
      <c r="GNF161" s="234"/>
      <c r="GNG161" s="234"/>
      <c r="GNH161" s="234"/>
      <c r="GNI161" s="234"/>
      <c r="GNJ161" s="234"/>
      <c r="GNK161" s="234"/>
      <c r="GNL161" s="234"/>
      <c r="GNM161" s="234"/>
      <c r="GNN161" s="234"/>
      <c r="GNO161" s="234"/>
      <c r="GNP161" s="234"/>
      <c r="GNQ161" s="234"/>
      <c r="GNR161" s="234"/>
      <c r="GNS161" s="234"/>
      <c r="GNT161" s="234"/>
      <c r="GNU161" s="234"/>
      <c r="GNV161" s="234"/>
      <c r="GNW161" s="234"/>
      <c r="GNX161" s="234"/>
      <c r="GNY161" s="234"/>
      <c r="GNZ161" s="234"/>
      <c r="GOA161" s="234"/>
      <c r="GOB161" s="234"/>
      <c r="GOC161" s="234"/>
      <c r="GOD161" s="234"/>
      <c r="GOE161" s="234"/>
      <c r="GOF161" s="234"/>
      <c r="GOG161" s="234"/>
      <c r="GOH161" s="234"/>
      <c r="GOI161" s="234"/>
      <c r="GOJ161" s="234"/>
      <c r="GOK161" s="234"/>
      <c r="GOL161" s="234"/>
      <c r="GOM161" s="234"/>
      <c r="GON161" s="234"/>
      <c r="GOO161" s="234"/>
      <c r="GOP161" s="234"/>
      <c r="GOQ161" s="234"/>
      <c r="GOR161" s="234"/>
      <c r="GOS161" s="234"/>
      <c r="GOT161" s="234"/>
      <c r="GOU161" s="234"/>
      <c r="GOV161" s="234"/>
      <c r="GOW161" s="234"/>
      <c r="GOX161" s="234"/>
      <c r="GOY161" s="234"/>
      <c r="GOZ161" s="234"/>
      <c r="GPA161" s="234"/>
      <c r="GPB161" s="234"/>
      <c r="GPC161" s="234"/>
      <c r="GPD161" s="234"/>
      <c r="GPE161" s="234"/>
      <c r="GPF161" s="234"/>
      <c r="GPG161" s="234"/>
      <c r="GPH161" s="234"/>
      <c r="GPI161" s="234"/>
      <c r="GPJ161" s="234"/>
      <c r="GPK161" s="234"/>
      <c r="GPL161" s="234"/>
      <c r="GPM161" s="234"/>
      <c r="GPN161" s="234"/>
      <c r="GPO161" s="234"/>
      <c r="GPP161" s="234"/>
      <c r="GPQ161" s="234"/>
      <c r="GPR161" s="234"/>
      <c r="GPS161" s="234"/>
      <c r="GPT161" s="234"/>
      <c r="GPU161" s="234"/>
      <c r="GPV161" s="234"/>
      <c r="GPW161" s="234"/>
      <c r="GPX161" s="234"/>
      <c r="GPY161" s="234"/>
      <c r="GPZ161" s="234"/>
      <c r="GQA161" s="234"/>
      <c r="GQB161" s="234"/>
      <c r="GQC161" s="234"/>
      <c r="GQD161" s="234"/>
      <c r="GQE161" s="234"/>
      <c r="GQF161" s="234"/>
      <c r="GQG161" s="234"/>
      <c r="GQH161" s="234"/>
      <c r="GQI161" s="234"/>
      <c r="GQJ161" s="234"/>
      <c r="GQK161" s="234"/>
      <c r="GQL161" s="234"/>
      <c r="GQM161" s="234"/>
      <c r="GQN161" s="234"/>
      <c r="GQO161" s="234"/>
      <c r="GQP161" s="234"/>
      <c r="GQQ161" s="234"/>
      <c r="GQR161" s="234"/>
      <c r="GQS161" s="234"/>
      <c r="GQT161" s="234"/>
      <c r="GQU161" s="234"/>
      <c r="GQV161" s="234"/>
      <c r="GQW161" s="234"/>
      <c r="GQX161" s="234"/>
      <c r="GQY161" s="234"/>
      <c r="GQZ161" s="234"/>
      <c r="GRA161" s="234"/>
      <c r="GRB161" s="234"/>
      <c r="GRC161" s="234"/>
      <c r="GRD161" s="234"/>
      <c r="GRE161" s="234"/>
      <c r="GRF161" s="234"/>
      <c r="GRG161" s="234"/>
      <c r="GRH161" s="234"/>
      <c r="GRI161" s="234"/>
      <c r="GRJ161" s="234"/>
      <c r="GRK161" s="234"/>
      <c r="GRL161" s="234"/>
      <c r="GRM161" s="234"/>
      <c r="GRN161" s="234"/>
      <c r="GRO161" s="234"/>
      <c r="GRP161" s="234"/>
      <c r="GRQ161" s="234"/>
      <c r="GRR161" s="234"/>
      <c r="GRS161" s="234"/>
      <c r="GRT161" s="234"/>
      <c r="GRU161" s="234"/>
      <c r="GRV161" s="234"/>
      <c r="GRW161" s="234"/>
      <c r="GRX161" s="234"/>
      <c r="GRY161" s="234"/>
      <c r="GRZ161" s="234"/>
      <c r="GSA161" s="234"/>
      <c r="GSB161" s="234"/>
      <c r="GSC161" s="234"/>
      <c r="GSD161" s="234"/>
      <c r="GSE161" s="234"/>
      <c r="GSF161" s="234"/>
      <c r="GSG161" s="234"/>
      <c r="GSH161" s="234"/>
      <c r="GSI161" s="234"/>
      <c r="GSJ161" s="234"/>
      <c r="GSK161" s="234"/>
      <c r="GSL161" s="234"/>
      <c r="GSM161" s="234"/>
      <c r="GSN161" s="234"/>
      <c r="GSO161" s="234"/>
      <c r="GSP161" s="234"/>
      <c r="GSQ161" s="234"/>
      <c r="GSR161" s="234"/>
      <c r="GSS161" s="234"/>
      <c r="GST161" s="234"/>
      <c r="GSU161" s="234"/>
      <c r="GSV161" s="234"/>
      <c r="GSW161" s="234"/>
      <c r="GSX161" s="234"/>
      <c r="GSY161" s="234"/>
      <c r="GSZ161" s="234"/>
      <c r="GTA161" s="234"/>
      <c r="GTB161" s="234"/>
      <c r="GTC161" s="234"/>
      <c r="GTD161" s="234"/>
      <c r="GTE161" s="234"/>
      <c r="GTF161" s="234"/>
      <c r="GTG161" s="234"/>
      <c r="GTH161" s="234"/>
      <c r="GTI161" s="234"/>
      <c r="GTJ161" s="234"/>
      <c r="GTK161" s="234"/>
      <c r="GTL161" s="234"/>
      <c r="GTM161" s="234"/>
      <c r="GTN161" s="234"/>
      <c r="GTO161" s="234"/>
      <c r="GTP161" s="234"/>
      <c r="GTQ161" s="234"/>
      <c r="GTR161" s="234"/>
      <c r="GTS161" s="234"/>
      <c r="GTT161" s="234"/>
      <c r="GTU161" s="234"/>
      <c r="GTV161" s="234"/>
      <c r="GTW161" s="234"/>
      <c r="GTX161" s="234"/>
      <c r="GTY161" s="234"/>
      <c r="GTZ161" s="234"/>
      <c r="GUA161" s="234"/>
      <c r="GUB161" s="234"/>
      <c r="GUC161" s="234"/>
      <c r="GUD161" s="234"/>
      <c r="GUE161" s="234"/>
      <c r="GUF161" s="234"/>
      <c r="GUG161" s="234"/>
      <c r="GUH161" s="234"/>
      <c r="GUI161" s="234"/>
      <c r="GUJ161" s="234"/>
      <c r="GUK161" s="234"/>
      <c r="GUL161" s="234"/>
      <c r="GUM161" s="234"/>
      <c r="GUN161" s="234"/>
      <c r="GUO161" s="234"/>
      <c r="GUP161" s="234"/>
      <c r="GUQ161" s="234"/>
      <c r="GUR161" s="234"/>
      <c r="GUS161" s="234"/>
      <c r="GUT161" s="234"/>
      <c r="GUU161" s="234"/>
      <c r="GUV161" s="234"/>
      <c r="GUW161" s="234"/>
      <c r="GUX161" s="234"/>
      <c r="GUY161" s="234"/>
      <c r="GUZ161" s="234"/>
      <c r="GVA161" s="234"/>
      <c r="GVB161" s="234"/>
      <c r="GVC161" s="234"/>
      <c r="GVD161" s="234"/>
      <c r="GVE161" s="234"/>
      <c r="GVF161" s="234"/>
      <c r="GVG161" s="234"/>
      <c r="GVH161" s="234"/>
      <c r="GVI161" s="234"/>
      <c r="GVJ161" s="234"/>
      <c r="GVK161" s="234"/>
      <c r="GVL161" s="234"/>
      <c r="GVM161" s="234"/>
      <c r="GVN161" s="234"/>
      <c r="GVO161" s="234"/>
      <c r="GVP161" s="234"/>
      <c r="GVQ161" s="234"/>
      <c r="GVR161" s="234"/>
      <c r="GVS161" s="234"/>
      <c r="GVT161" s="234"/>
      <c r="GVU161" s="234"/>
      <c r="GVV161" s="234"/>
      <c r="GVW161" s="234"/>
      <c r="GVX161" s="234"/>
      <c r="GVY161" s="234"/>
      <c r="GVZ161" s="234"/>
      <c r="GWA161" s="234"/>
      <c r="GWB161" s="234"/>
      <c r="GWC161" s="234"/>
      <c r="GWD161" s="234"/>
      <c r="GWE161" s="234"/>
      <c r="GWF161" s="234"/>
      <c r="GWG161" s="234"/>
      <c r="GWH161" s="234"/>
      <c r="GWI161" s="234"/>
      <c r="GWJ161" s="234"/>
      <c r="GWK161" s="234"/>
      <c r="GWL161" s="234"/>
      <c r="GWM161" s="234"/>
      <c r="GWN161" s="234"/>
      <c r="GWO161" s="234"/>
      <c r="GWP161" s="234"/>
      <c r="GWQ161" s="234"/>
      <c r="GWR161" s="234"/>
      <c r="GWS161" s="234"/>
      <c r="GWT161" s="234"/>
      <c r="GWU161" s="234"/>
      <c r="GWV161" s="234"/>
      <c r="GWW161" s="234"/>
      <c r="GWX161" s="234"/>
      <c r="GWY161" s="234"/>
      <c r="GWZ161" s="234"/>
      <c r="GXA161" s="234"/>
      <c r="GXB161" s="234"/>
      <c r="GXC161" s="234"/>
      <c r="GXD161" s="234"/>
      <c r="GXE161" s="234"/>
      <c r="GXF161" s="234"/>
      <c r="GXG161" s="234"/>
      <c r="GXH161" s="234"/>
      <c r="GXI161" s="234"/>
      <c r="GXJ161" s="234"/>
      <c r="GXK161" s="234"/>
      <c r="GXL161" s="234"/>
      <c r="GXM161" s="234"/>
      <c r="GXN161" s="234"/>
      <c r="GXO161" s="234"/>
      <c r="GXP161" s="234"/>
      <c r="GXQ161" s="234"/>
      <c r="GXR161" s="234"/>
      <c r="GXS161" s="234"/>
      <c r="GXT161" s="234"/>
      <c r="GXU161" s="234"/>
      <c r="GXV161" s="234"/>
      <c r="GXW161" s="234"/>
      <c r="GXX161" s="234"/>
      <c r="GXY161" s="234"/>
      <c r="GXZ161" s="234"/>
      <c r="GYA161" s="234"/>
      <c r="GYB161" s="234"/>
      <c r="GYC161" s="234"/>
      <c r="GYD161" s="234"/>
      <c r="GYE161" s="234"/>
      <c r="GYF161" s="234"/>
      <c r="GYG161" s="234"/>
      <c r="GYH161" s="234"/>
      <c r="GYI161" s="234"/>
      <c r="GYJ161" s="234"/>
      <c r="GYK161" s="234"/>
      <c r="GYL161" s="234"/>
      <c r="GYM161" s="234"/>
      <c r="GYN161" s="234"/>
      <c r="GYO161" s="234"/>
      <c r="GYP161" s="234"/>
      <c r="GYQ161" s="234"/>
      <c r="GYR161" s="234"/>
      <c r="GYS161" s="234"/>
      <c r="GYT161" s="234"/>
      <c r="GYU161" s="234"/>
      <c r="GYV161" s="234"/>
      <c r="GYW161" s="234"/>
      <c r="GYX161" s="234"/>
      <c r="GYY161" s="234"/>
      <c r="GYZ161" s="234"/>
      <c r="GZA161" s="234"/>
      <c r="GZB161" s="234"/>
      <c r="GZC161" s="234"/>
      <c r="GZD161" s="234"/>
      <c r="GZE161" s="234"/>
      <c r="GZF161" s="234"/>
      <c r="GZG161" s="234"/>
      <c r="GZH161" s="234"/>
      <c r="GZI161" s="234"/>
      <c r="GZJ161" s="234"/>
      <c r="GZK161" s="234"/>
      <c r="GZL161" s="234"/>
      <c r="GZM161" s="234"/>
      <c r="GZN161" s="234"/>
      <c r="GZO161" s="234"/>
      <c r="GZP161" s="234"/>
      <c r="GZQ161" s="234"/>
      <c r="GZR161" s="234"/>
      <c r="GZS161" s="234"/>
      <c r="GZT161" s="234"/>
      <c r="GZU161" s="234"/>
      <c r="GZV161" s="234"/>
      <c r="GZW161" s="234"/>
      <c r="GZX161" s="234"/>
      <c r="GZY161" s="234"/>
      <c r="GZZ161" s="234"/>
      <c r="HAA161" s="234"/>
      <c r="HAB161" s="234"/>
      <c r="HAC161" s="234"/>
      <c r="HAD161" s="234"/>
      <c r="HAE161" s="234"/>
      <c r="HAF161" s="234"/>
      <c r="HAG161" s="234"/>
      <c r="HAH161" s="234"/>
      <c r="HAI161" s="234"/>
      <c r="HAJ161" s="234"/>
      <c r="HAK161" s="234"/>
      <c r="HAL161" s="234"/>
      <c r="HAM161" s="234"/>
      <c r="HAN161" s="234"/>
      <c r="HAO161" s="234"/>
      <c r="HAP161" s="234"/>
      <c r="HAQ161" s="234"/>
      <c r="HAR161" s="234"/>
      <c r="HAS161" s="234"/>
      <c r="HAT161" s="234"/>
      <c r="HAU161" s="234"/>
      <c r="HAV161" s="234"/>
      <c r="HAW161" s="234"/>
      <c r="HAX161" s="234"/>
      <c r="HAY161" s="234"/>
      <c r="HAZ161" s="234"/>
      <c r="HBA161" s="234"/>
      <c r="HBB161" s="234"/>
      <c r="HBC161" s="234"/>
      <c r="HBD161" s="234"/>
      <c r="HBE161" s="234"/>
      <c r="HBF161" s="234"/>
      <c r="HBG161" s="234"/>
      <c r="HBH161" s="234"/>
      <c r="HBI161" s="234"/>
      <c r="HBJ161" s="234"/>
      <c r="HBK161" s="234"/>
      <c r="HBL161" s="234"/>
      <c r="HBM161" s="234"/>
      <c r="HBN161" s="234"/>
      <c r="HBO161" s="234"/>
      <c r="HBP161" s="234"/>
      <c r="HBQ161" s="234"/>
      <c r="HBR161" s="234"/>
      <c r="HBS161" s="234"/>
      <c r="HBT161" s="234"/>
      <c r="HBU161" s="234"/>
      <c r="HBV161" s="234"/>
      <c r="HBW161" s="234"/>
      <c r="HBX161" s="234"/>
      <c r="HBY161" s="234"/>
      <c r="HBZ161" s="234"/>
      <c r="HCA161" s="234"/>
      <c r="HCB161" s="234"/>
      <c r="HCC161" s="234"/>
      <c r="HCD161" s="234"/>
      <c r="HCE161" s="234"/>
      <c r="HCF161" s="234"/>
      <c r="HCG161" s="234"/>
      <c r="HCH161" s="234"/>
      <c r="HCI161" s="234"/>
      <c r="HCJ161" s="234"/>
      <c r="HCK161" s="234"/>
      <c r="HCL161" s="234"/>
      <c r="HCM161" s="234"/>
      <c r="HCN161" s="234"/>
      <c r="HCO161" s="234"/>
      <c r="HCP161" s="234"/>
      <c r="HCQ161" s="234"/>
      <c r="HCR161" s="234"/>
      <c r="HCS161" s="234"/>
      <c r="HCT161" s="234"/>
      <c r="HCU161" s="234"/>
      <c r="HCV161" s="234"/>
      <c r="HCW161" s="234"/>
      <c r="HCX161" s="234"/>
      <c r="HCY161" s="234"/>
      <c r="HCZ161" s="234"/>
      <c r="HDA161" s="234"/>
      <c r="HDB161" s="234"/>
      <c r="HDC161" s="234"/>
      <c r="HDD161" s="234"/>
      <c r="HDE161" s="234"/>
      <c r="HDF161" s="234"/>
      <c r="HDG161" s="234"/>
      <c r="HDH161" s="234"/>
      <c r="HDI161" s="234"/>
      <c r="HDJ161" s="234"/>
      <c r="HDK161" s="234"/>
      <c r="HDL161" s="234"/>
      <c r="HDM161" s="234"/>
      <c r="HDN161" s="234"/>
      <c r="HDO161" s="234"/>
      <c r="HDP161" s="234"/>
      <c r="HDQ161" s="234"/>
      <c r="HDR161" s="234"/>
      <c r="HDS161" s="234"/>
      <c r="HDT161" s="234"/>
      <c r="HDU161" s="234"/>
      <c r="HDV161" s="234"/>
      <c r="HDW161" s="234"/>
      <c r="HDX161" s="234"/>
      <c r="HDY161" s="234"/>
      <c r="HDZ161" s="234"/>
      <c r="HEA161" s="234"/>
      <c r="HEB161" s="234"/>
      <c r="HEC161" s="234"/>
      <c r="HED161" s="234"/>
      <c r="HEE161" s="234"/>
      <c r="HEF161" s="234"/>
      <c r="HEG161" s="234"/>
      <c r="HEH161" s="234"/>
      <c r="HEI161" s="234"/>
      <c r="HEJ161" s="234"/>
      <c r="HEK161" s="234"/>
      <c r="HEL161" s="234"/>
      <c r="HEM161" s="234"/>
      <c r="HEN161" s="234"/>
      <c r="HEO161" s="234"/>
      <c r="HEP161" s="234"/>
      <c r="HEQ161" s="234"/>
      <c r="HER161" s="234"/>
      <c r="HES161" s="234"/>
      <c r="HET161" s="234"/>
      <c r="HEU161" s="234"/>
      <c r="HEV161" s="234"/>
      <c r="HEW161" s="234"/>
      <c r="HEX161" s="234"/>
      <c r="HEY161" s="234"/>
      <c r="HEZ161" s="234"/>
      <c r="HFA161" s="234"/>
      <c r="HFB161" s="234"/>
      <c r="HFC161" s="234"/>
      <c r="HFD161" s="234"/>
      <c r="HFE161" s="234"/>
      <c r="HFF161" s="234"/>
      <c r="HFG161" s="234"/>
      <c r="HFH161" s="234"/>
      <c r="HFI161" s="234"/>
      <c r="HFJ161" s="234"/>
      <c r="HFK161" s="234"/>
      <c r="HFL161" s="234"/>
      <c r="HFM161" s="234"/>
      <c r="HFN161" s="234"/>
      <c r="HFO161" s="234"/>
      <c r="HFP161" s="234"/>
      <c r="HFQ161" s="234"/>
      <c r="HFR161" s="234"/>
      <c r="HFS161" s="234"/>
      <c r="HFT161" s="234"/>
      <c r="HFU161" s="234"/>
      <c r="HFV161" s="234"/>
      <c r="HFW161" s="234"/>
      <c r="HFX161" s="234"/>
      <c r="HFY161" s="234"/>
      <c r="HFZ161" s="234"/>
      <c r="HGA161" s="234"/>
      <c r="HGB161" s="234"/>
      <c r="HGC161" s="234"/>
      <c r="HGD161" s="234"/>
      <c r="HGE161" s="234"/>
      <c r="HGF161" s="234"/>
      <c r="HGG161" s="234"/>
      <c r="HGH161" s="234"/>
      <c r="HGI161" s="234"/>
      <c r="HGJ161" s="234"/>
      <c r="HGK161" s="234"/>
      <c r="HGL161" s="234"/>
      <c r="HGM161" s="234"/>
      <c r="HGN161" s="234"/>
      <c r="HGO161" s="234"/>
      <c r="HGP161" s="234"/>
      <c r="HGQ161" s="234"/>
      <c r="HGR161" s="234"/>
      <c r="HGS161" s="234"/>
      <c r="HGT161" s="234"/>
      <c r="HGU161" s="234"/>
      <c r="HGV161" s="234"/>
      <c r="HGW161" s="234"/>
      <c r="HGX161" s="234"/>
      <c r="HGY161" s="234"/>
      <c r="HGZ161" s="234"/>
      <c r="HHA161" s="234"/>
      <c r="HHB161" s="234"/>
      <c r="HHC161" s="234"/>
      <c r="HHD161" s="234"/>
      <c r="HHE161" s="234"/>
      <c r="HHF161" s="234"/>
      <c r="HHG161" s="234"/>
      <c r="HHH161" s="234"/>
      <c r="HHI161" s="234"/>
      <c r="HHJ161" s="234"/>
      <c r="HHK161" s="234"/>
      <c r="HHL161" s="234"/>
      <c r="HHM161" s="234"/>
      <c r="HHN161" s="234"/>
      <c r="HHO161" s="234"/>
      <c r="HHP161" s="234"/>
      <c r="HHQ161" s="234"/>
      <c r="HHR161" s="234"/>
      <c r="HHS161" s="234"/>
      <c r="HHT161" s="234"/>
      <c r="HHU161" s="234"/>
      <c r="HHV161" s="234"/>
      <c r="HHW161" s="234"/>
      <c r="HHX161" s="234"/>
      <c r="HHY161" s="234"/>
      <c r="HHZ161" s="234"/>
      <c r="HIA161" s="234"/>
      <c r="HIB161" s="234"/>
      <c r="HIC161" s="234"/>
      <c r="HID161" s="234"/>
      <c r="HIE161" s="234"/>
      <c r="HIF161" s="234"/>
      <c r="HIG161" s="234"/>
      <c r="HIH161" s="234"/>
      <c r="HII161" s="234"/>
      <c r="HIJ161" s="234"/>
      <c r="HIK161" s="234"/>
      <c r="HIL161" s="234"/>
      <c r="HIM161" s="234"/>
      <c r="HIN161" s="234"/>
      <c r="HIO161" s="234"/>
      <c r="HIP161" s="234"/>
      <c r="HIQ161" s="234"/>
      <c r="HIR161" s="234"/>
      <c r="HIS161" s="234"/>
      <c r="HIT161" s="234"/>
      <c r="HIU161" s="234"/>
      <c r="HIV161" s="234"/>
      <c r="HIW161" s="234"/>
      <c r="HIX161" s="234"/>
      <c r="HIY161" s="234"/>
      <c r="HIZ161" s="234"/>
      <c r="HJA161" s="234"/>
      <c r="HJB161" s="234"/>
      <c r="HJC161" s="234"/>
      <c r="HJD161" s="234"/>
      <c r="HJE161" s="234"/>
      <c r="HJF161" s="234"/>
      <c r="HJG161" s="234"/>
      <c r="HJH161" s="234"/>
      <c r="HJI161" s="234"/>
      <c r="HJJ161" s="234"/>
      <c r="HJK161" s="234"/>
      <c r="HJL161" s="234"/>
      <c r="HJM161" s="234"/>
      <c r="HJN161" s="234"/>
      <c r="HJO161" s="234"/>
      <c r="HJP161" s="234"/>
      <c r="HJQ161" s="234"/>
      <c r="HJR161" s="234"/>
      <c r="HJS161" s="234"/>
      <c r="HJT161" s="234"/>
      <c r="HJU161" s="234"/>
      <c r="HJV161" s="234"/>
      <c r="HJW161" s="234"/>
      <c r="HJX161" s="234"/>
      <c r="HJY161" s="234"/>
      <c r="HJZ161" s="234"/>
      <c r="HKA161" s="234"/>
      <c r="HKB161" s="234"/>
      <c r="HKC161" s="234"/>
      <c r="HKD161" s="234"/>
      <c r="HKE161" s="234"/>
      <c r="HKF161" s="234"/>
      <c r="HKG161" s="234"/>
      <c r="HKH161" s="234"/>
      <c r="HKI161" s="234"/>
      <c r="HKJ161" s="234"/>
      <c r="HKK161" s="234"/>
      <c r="HKL161" s="234"/>
      <c r="HKM161" s="234"/>
      <c r="HKN161" s="234"/>
      <c r="HKO161" s="234"/>
      <c r="HKP161" s="234"/>
      <c r="HKQ161" s="234"/>
      <c r="HKR161" s="234"/>
      <c r="HKS161" s="234"/>
      <c r="HKT161" s="234"/>
      <c r="HKU161" s="234"/>
      <c r="HKV161" s="234"/>
      <c r="HKW161" s="234"/>
      <c r="HKX161" s="234"/>
      <c r="HKY161" s="234"/>
      <c r="HKZ161" s="234"/>
      <c r="HLA161" s="234"/>
      <c r="HLB161" s="234"/>
      <c r="HLC161" s="234"/>
      <c r="HLD161" s="234"/>
      <c r="HLE161" s="234"/>
      <c r="HLF161" s="234"/>
      <c r="HLG161" s="234"/>
      <c r="HLH161" s="234"/>
      <c r="HLI161" s="234"/>
      <c r="HLJ161" s="234"/>
      <c r="HLK161" s="234"/>
      <c r="HLL161" s="234"/>
      <c r="HLM161" s="234"/>
      <c r="HLN161" s="234"/>
      <c r="HLO161" s="234"/>
      <c r="HLP161" s="234"/>
      <c r="HLQ161" s="234"/>
      <c r="HLR161" s="234"/>
      <c r="HLS161" s="234"/>
      <c r="HLT161" s="234"/>
      <c r="HLU161" s="234"/>
      <c r="HLV161" s="234"/>
      <c r="HLW161" s="234"/>
      <c r="HLX161" s="234"/>
      <c r="HLY161" s="234"/>
      <c r="HLZ161" s="234"/>
      <c r="HMA161" s="234"/>
      <c r="HMB161" s="234"/>
      <c r="HMC161" s="234"/>
      <c r="HMD161" s="234"/>
      <c r="HME161" s="234"/>
      <c r="HMF161" s="234"/>
      <c r="HMG161" s="234"/>
      <c r="HMH161" s="234"/>
      <c r="HMI161" s="234"/>
      <c r="HMJ161" s="234"/>
      <c r="HMK161" s="234"/>
      <c r="HML161" s="234"/>
      <c r="HMM161" s="234"/>
      <c r="HMN161" s="234"/>
      <c r="HMO161" s="234"/>
      <c r="HMP161" s="234"/>
      <c r="HMQ161" s="234"/>
      <c r="HMR161" s="234"/>
      <c r="HMS161" s="234"/>
      <c r="HMT161" s="234"/>
      <c r="HMU161" s="234"/>
      <c r="HMV161" s="234"/>
      <c r="HMW161" s="234"/>
      <c r="HMX161" s="234"/>
      <c r="HMY161" s="234"/>
      <c r="HMZ161" s="234"/>
      <c r="HNA161" s="234"/>
      <c r="HNB161" s="234"/>
      <c r="HNC161" s="234"/>
      <c r="HND161" s="234"/>
      <c r="HNE161" s="234"/>
      <c r="HNF161" s="234"/>
      <c r="HNG161" s="234"/>
      <c r="HNH161" s="234"/>
      <c r="HNI161" s="234"/>
      <c r="HNJ161" s="234"/>
      <c r="HNK161" s="234"/>
      <c r="HNL161" s="234"/>
      <c r="HNM161" s="234"/>
      <c r="HNN161" s="234"/>
      <c r="HNO161" s="234"/>
      <c r="HNP161" s="234"/>
      <c r="HNQ161" s="234"/>
      <c r="HNR161" s="234"/>
      <c r="HNS161" s="234"/>
      <c r="HNT161" s="234"/>
      <c r="HNU161" s="234"/>
      <c r="HNV161" s="234"/>
      <c r="HNW161" s="234"/>
      <c r="HNX161" s="234"/>
      <c r="HNY161" s="234"/>
      <c r="HNZ161" s="234"/>
      <c r="HOA161" s="234"/>
      <c r="HOB161" s="234"/>
      <c r="HOC161" s="234"/>
      <c r="HOD161" s="234"/>
      <c r="HOE161" s="234"/>
      <c r="HOF161" s="234"/>
      <c r="HOG161" s="234"/>
      <c r="HOH161" s="234"/>
      <c r="HOI161" s="234"/>
      <c r="HOJ161" s="234"/>
      <c r="HOK161" s="234"/>
      <c r="HOL161" s="234"/>
      <c r="HOM161" s="234"/>
      <c r="HON161" s="234"/>
      <c r="HOO161" s="234"/>
      <c r="HOP161" s="234"/>
      <c r="HOQ161" s="234"/>
      <c r="HOR161" s="234"/>
      <c r="HOS161" s="234"/>
      <c r="HOT161" s="234"/>
      <c r="HOU161" s="234"/>
      <c r="HOV161" s="234"/>
      <c r="HOW161" s="234"/>
      <c r="HOX161" s="234"/>
      <c r="HOY161" s="234"/>
      <c r="HOZ161" s="234"/>
      <c r="HPA161" s="234"/>
      <c r="HPB161" s="234"/>
      <c r="HPC161" s="234"/>
      <c r="HPD161" s="234"/>
      <c r="HPE161" s="234"/>
      <c r="HPF161" s="234"/>
      <c r="HPG161" s="234"/>
      <c r="HPH161" s="234"/>
      <c r="HPI161" s="234"/>
      <c r="HPJ161" s="234"/>
      <c r="HPK161" s="234"/>
      <c r="HPL161" s="234"/>
      <c r="HPM161" s="234"/>
      <c r="HPN161" s="234"/>
      <c r="HPO161" s="234"/>
      <c r="HPP161" s="234"/>
      <c r="HPQ161" s="234"/>
      <c r="HPR161" s="234"/>
      <c r="HPS161" s="234"/>
      <c r="HPT161" s="234"/>
      <c r="HPU161" s="234"/>
      <c r="HPV161" s="234"/>
      <c r="HPW161" s="234"/>
      <c r="HPX161" s="234"/>
      <c r="HPY161" s="234"/>
      <c r="HPZ161" s="234"/>
      <c r="HQA161" s="234"/>
      <c r="HQB161" s="234"/>
      <c r="HQC161" s="234"/>
      <c r="HQD161" s="234"/>
      <c r="HQE161" s="234"/>
      <c r="HQF161" s="234"/>
      <c r="HQG161" s="234"/>
      <c r="HQH161" s="234"/>
      <c r="HQI161" s="234"/>
      <c r="HQJ161" s="234"/>
      <c r="HQK161" s="234"/>
      <c r="HQL161" s="234"/>
      <c r="HQM161" s="234"/>
      <c r="HQN161" s="234"/>
      <c r="HQO161" s="234"/>
      <c r="HQP161" s="234"/>
      <c r="HQQ161" s="234"/>
      <c r="HQR161" s="234"/>
      <c r="HQS161" s="234"/>
      <c r="HQT161" s="234"/>
      <c r="HQU161" s="234"/>
      <c r="HQV161" s="234"/>
      <c r="HQW161" s="234"/>
      <c r="HQX161" s="234"/>
      <c r="HQY161" s="234"/>
      <c r="HQZ161" s="234"/>
      <c r="HRA161" s="234"/>
      <c r="HRB161" s="234"/>
      <c r="HRC161" s="234"/>
      <c r="HRD161" s="234"/>
      <c r="HRE161" s="234"/>
      <c r="HRF161" s="234"/>
      <c r="HRG161" s="234"/>
      <c r="HRH161" s="234"/>
      <c r="HRI161" s="234"/>
      <c r="HRJ161" s="234"/>
      <c r="HRK161" s="234"/>
      <c r="HRL161" s="234"/>
      <c r="HRM161" s="234"/>
      <c r="HRN161" s="234"/>
      <c r="HRO161" s="234"/>
      <c r="HRP161" s="234"/>
      <c r="HRQ161" s="234"/>
      <c r="HRR161" s="234"/>
      <c r="HRS161" s="234"/>
      <c r="HRT161" s="234"/>
      <c r="HRU161" s="234"/>
      <c r="HRV161" s="234"/>
      <c r="HRW161" s="234"/>
      <c r="HRX161" s="234"/>
      <c r="HRY161" s="234"/>
      <c r="HRZ161" s="234"/>
      <c r="HSA161" s="234"/>
      <c r="HSB161" s="234"/>
      <c r="HSC161" s="234"/>
      <c r="HSD161" s="234"/>
      <c r="HSE161" s="234"/>
      <c r="HSF161" s="234"/>
      <c r="HSG161" s="234"/>
      <c r="HSH161" s="234"/>
      <c r="HSI161" s="234"/>
      <c r="HSJ161" s="234"/>
      <c r="HSK161" s="234"/>
      <c r="HSL161" s="234"/>
      <c r="HSM161" s="234"/>
      <c r="HSN161" s="234"/>
      <c r="HSO161" s="234"/>
      <c r="HSP161" s="234"/>
      <c r="HSQ161" s="234"/>
      <c r="HSR161" s="234"/>
      <c r="HSS161" s="234"/>
      <c r="HST161" s="234"/>
      <c r="HSU161" s="234"/>
      <c r="HSV161" s="234"/>
      <c r="HSW161" s="234"/>
      <c r="HSX161" s="234"/>
      <c r="HSY161" s="234"/>
      <c r="HSZ161" s="234"/>
      <c r="HTA161" s="234"/>
      <c r="HTB161" s="234"/>
      <c r="HTC161" s="234"/>
      <c r="HTD161" s="234"/>
      <c r="HTE161" s="234"/>
      <c r="HTF161" s="234"/>
      <c r="HTG161" s="234"/>
      <c r="HTH161" s="234"/>
      <c r="HTI161" s="234"/>
      <c r="HTJ161" s="234"/>
      <c r="HTK161" s="234"/>
      <c r="HTL161" s="234"/>
      <c r="HTM161" s="234"/>
      <c r="HTN161" s="234"/>
      <c r="HTO161" s="234"/>
      <c r="HTP161" s="234"/>
      <c r="HTQ161" s="234"/>
      <c r="HTR161" s="234"/>
      <c r="HTS161" s="234"/>
      <c r="HTT161" s="234"/>
      <c r="HTU161" s="234"/>
      <c r="HTV161" s="234"/>
      <c r="HTW161" s="234"/>
      <c r="HTX161" s="234"/>
      <c r="HTY161" s="234"/>
      <c r="HTZ161" s="234"/>
      <c r="HUA161" s="234"/>
      <c r="HUB161" s="234"/>
      <c r="HUC161" s="234"/>
      <c r="HUD161" s="234"/>
      <c r="HUE161" s="234"/>
      <c r="HUF161" s="234"/>
      <c r="HUG161" s="234"/>
      <c r="HUH161" s="234"/>
      <c r="HUI161" s="234"/>
      <c r="HUJ161" s="234"/>
      <c r="HUK161" s="234"/>
      <c r="HUL161" s="234"/>
      <c r="HUM161" s="234"/>
      <c r="HUN161" s="234"/>
      <c r="HUO161" s="234"/>
      <c r="HUP161" s="234"/>
      <c r="HUQ161" s="234"/>
      <c r="HUR161" s="234"/>
      <c r="HUS161" s="234"/>
      <c r="HUT161" s="234"/>
      <c r="HUU161" s="234"/>
      <c r="HUV161" s="234"/>
      <c r="HUW161" s="234"/>
      <c r="HUX161" s="234"/>
      <c r="HUY161" s="234"/>
      <c r="HUZ161" s="234"/>
      <c r="HVA161" s="234"/>
      <c r="HVB161" s="234"/>
      <c r="HVC161" s="234"/>
      <c r="HVD161" s="234"/>
      <c r="HVE161" s="234"/>
      <c r="HVF161" s="234"/>
      <c r="HVG161" s="234"/>
      <c r="HVH161" s="234"/>
      <c r="HVI161" s="234"/>
      <c r="HVJ161" s="234"/>
      <c r="HVK161" s="234"/>
      <c r="HVL161" s="234"/>
      <c r="HVM161" s="234"/>
      <c r="HVN161" s="234"/>
      <c r="HVO161" s="234"/>
      <c r="HVP161" s="234"/>
      <c r="HVQ161" s="234"/>
      <c r="HVR161" s="234"/>
      <c r="HVS161" s="234"/>
      <c r="HVT161" s="234"/>
      <c r="HVU161" s="234"/>
      <c r="HVV161" s="234"/>
      <c r="HVW161" s="234"/>
      <c r="HVX161" s="234"/>
      <c r="HVY161" s="234"/>
      <c r="HVZ161" s="234"/>
      <c r="HWA161" s="234"/>
      <c r="HWB161" s="234"/>
      <c r="HWC161" s="234"/>
      <c r="HWD161" s="234"/>
      <c r="HWE161" s="234"/>
      <c r="HWF161" s="234"/>
      <c r="HWG161" s="234"/>
      <c r="HWH161" s="234"/>
      <c r="HWI161" s="234"/>
      <c r="HWJ161" s="234"/>
      <c r="HWK161" s="234"/>
      <c r="HWL161" s="234"/>
      <c r="HWM161" s="234"/>
      <c r="HWN161" s="234"/>
      <c r="HWO161" s="234"/>
      <c r="HWP161" s="234"/>
      <c r="HWQ161" s="234"/>
      <c r="HWR161" s="234"/>
      <c r="HWS161" s="234"/>
      <c r="HWT161" s="234"/>
      <c r="HWU161" s="234"/>
      <c r="HWV161" s="234"/>
      <c r="HWW161" s="234"/>
      <c r="HWX161" s="234"/>
      <c r="HWY161" s="234"/>
      <c r="HWZ161" s="234"/>
      <c r="HXA161" s="234"/>
      <c r="HXB161" s="234"/>
      <c r="HXC161" s="234"/>
      <c r="HXD161" s="234"/>
      <c r="HXE161" s="234"/>
      <c r="HXF161" s="234"/>
      <c r="HXG161" s="234"/>
      <c r="HXH161" s="234"/>
      <c r="HXI161" s="234"/>
      <c r="HXJ161" s="234"/>
      <c r="HXK161" s="234"/>
      <c r="HXL161" s="234"/>
      <c r="HXM161" s="234"/>
      <c r="HXN161" s="234"/>
      <c r="HXO161" s="234"/>
      <c r="HXP161" s="234"/>
      <c r="HXQ161" s="234"/>
      <c r="HXR161" s="234"/>
      <c r="HXS161" s="234"/>
      <c r="HXT161" s="234"/>
      <c r="HXU161" s="234"/>
      <c r="HXV161" s="234"/>
      <c r="HXW161" s="234"/>
      <c r="HXX161" s="234"/>
      <c r="HXY161" s="234"/>
      <c r="HXZ161" s="234"/>
      <c r="HYA161" s="234"/>
      <c r="HYB161" s="234"/>
      <c r="HYC161" s="234"/>
      <c r="HYD161" s="234"/>
      <c r="HYE161" s="234"/>
      <c r="HYF161" s="234"/>
      <c r="HYG161" s="234"/>
      <c r="HYH161" s="234"/>
      <c r="HYI161" s="234"/>
      <c r="HYJ161" s="234"/>
      <c r="HYK161" s="234"/>
      <c r="HYL161" s="234"/>
      <c r="HYM161" s="234"/>
      <c r="HYN161" s="234"/>
      <c r="HYO161" s="234"/>
      <c r="HYP161" s="234"/>
      <c r="HYQ161" s="234"/>
      <c r="HYR161" s="234"/>
      <c r="HYS161" s="234"/>
      <c r="HYT161" s="234"/>
      <c r="HYU161" s="234"/>
      <c r="HYV161" s="234"/>
      <c r="HYW161" s="234"/>
      <c r="HYX161" s="234"/>
      <c r="HYY161" s="234"/>
      <c r="HYZ161" s="234"/>
      <c r="HZA161" s="234"/>
      <c r="HZB161" s="234"/>
      <c r="HZC161" s="234"/>
      <c r="HZD161" s="234"/>
      <c r="HZE161" s="234"/>
      <c r="HZF161" s="234"/>
      <c r="HZG161" s="234"/>
      <c r="HZH161" s="234"/>
      <c r="HZI161" s="234"/>
      <c r="HZJ161" s="234"/>
      <c r="HZK161" s="234"/>
      <c r="HZL161" s="234"/>
      <c r="HZM161" s="234"/>
      <c r="HZN161" s="234"/>
      <c r="HZO161" s="234"/>
      <c r="HZP161" s="234"/>
      <c r="HZQ161" s="234"/>
      <c r="HZR161" s="234"/>
      <c r="HZS161" s="234"/>
      <c r="HZT161" s="234"/>
      <c r="HZU161" s="234"/>
      <c r="HZV161" s="234"/>
      <c r="HZW161" s="234"/>
      <c r="HZX161" s="234"/>
      <c r="HZY161" s="234"/>
      <c r="HZZ161" s="234"/>
      <c r="IAA161" s="234"/>
      <c r="IAB161" s="234"/>
      <c r="IAC161" s="234"/>
      <c r="IAD161" s="234"/>
      <c r="IAE161" s="234"/>
      <c r="IAF161" s="234"/>
      <c r="IAG161" s="234"/>
      <c r="IAH161" s="234"/>
      <c r="IAI161" s="234"/>
      <c r="IAJ161" s="234"/>
      <c r="IAK161" s="234"/>
      <c r="IAL161" s="234"/>
      <c r="IAM161" s="234"/>
      <c r="IAN161" s="234"/>
      <c r="IAO161" s="234"/>
      <c r="IAP161" s="234"/>
      <c r="IAQ161" s="234"/>
      <c r="IAR161" s="234"/>
      <c r="IAS161" s="234"/>
      <c r="IAT161" s="234"/>
      <c r="IAU161" s="234"/>
      <c r="IAV161" s="234"/>
      <c r="IAW161" s="234"/>
      <c r="IAX161" s="234"/>
      <c r="IAY161" s="234"/>
      <c r="IAZ161" s="234"/>
      <c r="IBA161" s="234"/>
      <c r="IBB161" s="234"/>
      <c r="IBC161" s="234"/>
      <c r="IBD161" s="234"/>
      <c r="IBE161" s="234"/>
      <c r="IBF161" s="234"/>
      <c r="IBG161" s="234"/>
      <c r="IBH161" s="234"/>
      <c r="IBI161" s="234"/>
      <c r="IBJ161" s="234"/>
      <c r="IBK161" s="234"/>
      <c r="IBL161" s="234"/>
      <c r="IBM161" s="234"/>
      <c r="IBN161" s="234"/>
      <c r="IBO161" s="234"/>
      <c r="IBP161" s="234"/>
      <c r="IBQ161" s="234"/>
      <c r="IBR161" s="234"/>
      <c r="IBS161" s="234"/>
      <c r="IBT161" s="234"/>
      <c r="IBU161" s="234"/>
      <c r="IBV161" s="234"/>
      <c r="IBW161" s="234"/>
      <c r="IBX161" s="234"/>
      <c r="IBY161" s="234"/>
      <c r="IBZ161" s="234"/>
      <c r="ICA161" s="234"/>
      <c r="ICB161" s="234"/>
      <c r="ICC161" s="234"/>
      <c r="ICD161" s="234"/>
      <c r="ICE161" s="234"/>
      <c r="ICF161" s="234"/>
      <c r="ICG161" s="234"/>
      <c r="ICH161" s="234"/>
      <c r="ICI161" s="234"/>
      <c r="ICJ161" s="234"/>
      <c r="ICK161" s="234"/>
      <c r="ICL161" s="234"/>
      <c r="ICM161" s="234"/>
      <c r="ICN161" s="234"/>
      <c r="ICO161" s="234"/>
      <c r="ICP161" s="234"/>
      <c r="ICQ161" s="234"/>
      <c r="ICR161" s="234"/>
      <c r="ICS161" s="234"/>
      <c r="ICT161" s="234"/>
      <c r="ICU161" s="234"/>
      <c r="ICV161" s="234"/>
      <c r="ICW161" s="234"/>
      <c r="ICX161" s="234"/>
      <c r="ICY161" s="234"/>
      <c r="ICZ161" s="234"/>
      <c r="IDA161" s="234"/>
      <c r="IDB161" s="234"/>
      <c r="IDC161" s="234"/>
      <c r="IDD161" s="234"/>
      <c r="IDE161" s="234"/>
      <c r="IDF161" s="234"/>
      <c r="IDG161" s="234"/>
      <c r="IDH161" s="234"/>
      <c r="IDI161" s="234"/>
      <c r="IDJ161" s="234"/>
      <c r="IDK161" s="234"/>
      <c r="IDL161" s="234"/>
      <c r="IDM161" s="234"/>
      <c r="IDN161" s="234"/>
      <c r="IDO161" s="234"/>
      <c r="IDP161" s="234"/>
      <c r="IDQ161" s="234"/>
      <c r="IDR161" s="234"/>
      <c r="IDS161" s="234"/>
      <c r="IDT161" s="234"/>
      <c r="IDU161" s="234"/>
      <c r="IDV161" s="234"/>
      <c r="IDW161" s="234"/>
      <c r="IDX161" s="234"/>
      <c r="IDY161" s="234"/>
      <c r="IDZ161" s="234"/>
      <c r="IEA161" s="234"/>
      <c r="IEB161" s="234"/>
      <c r="IEC161" s="234"/>
      <c r="IED161" s="234"/>
      <c r="IEE161" s="234"/>
      <c r="IEF161" s="234"/>
      <c r="IEG161" s="234"/>
      <c r="IEH161" s="234"/>
      <c r="IEI161" s="234"/>
      <c r="IEJ161" s="234"/>
      <c r="IEK161" s="234"/>
      <c r="IEL161" s="234"/>
      <c r="IEM161" s="234"/>
      <c r="IEN161" s="234"/>
      <c r="IEO161" s="234"/>
      <c r="IEP161" s="234"/>
      <c r="IEQ161" s="234"/>
      <c r="IER161" s="234"/>
      <c r="IES161" s="234"/>
      <c r="IET161" s="234"/>
      <c r="IEU161" s="234"/>
      <c r="IEV161" s="234"/>
      <c r="IEW161" s="234"/>
      <c r="IEX161" s="234"/>
      <c r="IEY161" s="234"/>
      <c r="IEZ161" s="234"/>
      <c r="IFA161" s="234"/>
      <c r="IFB161" s="234"/>
      <c r="IFC161" s="234"/>
      <c r="IFD161" s="234"/>
      <c r="IFE161" s="234"/>
      <c r="IFF161" s="234"/>
      <c r="IFG161" s="234"/>
      <c r="IFH161" s="234"/>
      <c r="IFI161" s="234"/>
      <c r="IFJ161" s="234"/>
      <c r="IFK161" s="234"/>
      <c r="IFL161" s="234"/>
      <c r="IFM161" s="234"/>
      <c r="IFN161" s="234"/>
      <c r="IFO161" s="234"/>
      <c r="IFP161" s="234"/>
      <c r="IFQ161" s="234"/>
      <c r="IFR161" s="234"/>
      <c r="IFS161" s="234"/>
      <c r="IFT161" s="234"/>
      <c r="IFU161" s="234"/>
      <c r="IFV161" s="234"/>
      <c r="IFW161" s="234"/>
      <c r="IFX161" s="234"/>
      <c r="IFY161" s="234"/>
      <c r="IFZ161" s="234"/>
      <c r="IGA161" s="234"/>
      <c r="IGB161" s="234"/>
      <c r="IGC161" s="234"/>
      <c r="IGD161" s="234"/>
      <c r="IGE161" s="234"/>
      <c r="IGF161" s="234"/>
      <c r="IGG161" s="234"/>
      <c r="IGH161" s="234"/>
      <c r="IGI161" s="234"/>
      <c r="IGJ161" s="234"/>
      <c r="IGK161" s="234"/>
      <c r="IGL161" s="234"/>
      <c r="IGM161" s="234"/>
      <c r="IGN161" s="234"/>
      <c r="IGO161" s="234"/>
      <c r="IGP161" s="234"/>
      <c r="IGQ161" s="234"/>
      <c r="IGR161" s="234"/>
      <c r="IGS161" s="234"/>
      <c r="IGT161" s="234"/>
      <c r="IGU161" s="234"/>
      <c r="IGV161" s="234"/>
      <c r="IGW161" s="234"/>
      <c r="IGX161" s="234"/>
      <c r="IGY161" s="234"/>
      <c r="IGZ161" s="234"/>
      <c r="IHA161" s="234"/>
      <c r="IHB161" s="234"/>
      <c r="IHC161" s="234"/>
      <c r="IHD161" s="234"/>
      <c r="IHE161" s="234"/>
      <c r="IHF161" s="234"/>
      <c r="IHG161" s="234"/>
      <c r="IHH161" s="234"/>
      <c r="IHI161" s="234"/>
      <c r="IHJ161" s="234"/>
      <c r="IHK161" s="234"/>
      <c r="IHL161" s="234"/>
      <c r="IHM161" s="234"/>
      <c r="IHN161" s="234"/>
      <c r="IHO161" s="234"/>
      <c r="IHP161" s="234"/>
      <c r="IHQ161" s="234"/>
      <c r="IHR161" s="234"/>
      <c r="IHS161" s="234"/>
      <c r="IHT161" s="234"/>
      <c r="IHU161" s="234"/>
      <c r="IHV161" s="234"/>
      <c r="IHW161" s="234"/>
      <c r="IHX161" s="234"/>
      <c r="IHY161" s="234"/>
      <c r="IHZ161" s="234"/>
      <c r="IIA161" s="234"/>
      <c r="IIB161" s="234"/>
      <c r="IIC161" s="234"/>
      <c r="IID161" s="234"/>
      <c r="IIE161" s="234"/>
      <c r="IIF161" s="234"/>
      <c r="IIG161" s="234"/>
      <c r="IIH161" s="234"/>
      <c r="III161" s="234"/>
      <c r="IIJ161" s="234"/>
      <c r="IIK161" s="234"/>
      <c r="IIL161" s="234"/>
      <c r="IIM161" s="234"/>
      <c r="IIN161" s="234"/>
      <c r="IIO161" s="234"/>
      <c r="IIP161" s="234"/>
      <c r="IIQ161" s="234"/>
      <c r="IIR161" s="234"/>
      <c r="IIS161" s="234"/>
      <c r="IIT161" s="234"/>
      <c r="IIU161" s="234"/>
      <c r="IIV161" s="234"/>
      <c r="IIW161" s="234"/>
      <c r="IIX161" s="234"/>
      <c r="IIY161" s="234"/>
      <c r="IIZ161" s="234"/>
      <c r="IJA161" s="234"/>
      <c r="IJB161" s="234"/>
      <c r="IJC161" s="234"/>
      <c r="IJD161" s="234"/>
      <c r="IJE161" s="234"/>
      <c r="IJF161" s="234"/>
      <c r="IJG161" s="234"/>
      <c r="IJH161" s="234"/>
      <c r="IJI161" s="234"/>
      <c r="IJJ161" s="234"/>
      <c r="IJK161" s="234"/>
      <c r="IJL161" s="234"/>
      <c r="IJM161" s="234"/>
      <c r="IJN161" s="234"/>
      <c r="IJO161" s="234"/>
      <c r="IJP161" s="234"/>
      <c r="IJQ161" s="234"/>
      <c r="IJR161" s="234"/>
      <c r="IJS161" s="234"/>
      <c r="IJT161" s="234"/>
      <c r="IJU161" s="234"/>
      <c r="IJV161" s="234"/>
      <c r="IJW161" s="234"/>
      <c r="IJX161" s="234"/>
      <c r="IJY161" s="234"/>
      <c r="IJZ161" s="234"/>
      <c r="IKA161" s="234"/>
      <c r="IKB161" s="234"/>
      <c r="IKC161" s="234"/>
      <c r="IKD161" s="234"/>
      <c r="IKE161" s="234"/>
      <c r="IKF161" s="234"/>
      <c r="IKG161" s="234"/>
      <c r="IKH161" s="234"/>
      <c r="IKI161" s="234"/>
      <c r="IKJ161" s="234"/>
      <c r="IKK161" s="234"/>
      <c r="IKL161" s="234"/>
      <c r="IKM161" s="234"/>
      <c r="IKN161" s="234"/>
      <c r="IKO161" s="234"/>
      <c r="IKP161" s="234"/>
      <c r="IKQ161" s="234"/>
      <c r="IKR161" s="234"/>
      <c r="IKS161" s="234"/>
      <c r="IKT161" s="234"/>
      <c r="IKU161" s="234"/>
      <c r="IKV161" s="234"/>
      <c r="IKW161" s="234"/>
      <c r="IKX161" s="234"/>
      <c r="IKY161" s="234"/>
      <c r="IKZ161" s="234"/>
      <c r="ILA161" s="234"/>
      <c r="ILB161" s="234"/>
      <c r="ILC161" s="234"/>
      <c r="ILD161" s="234"/>
      <c r="ILE161" s="234"/>
      <c r="ILF161" s="234"/>
      <c r="ILG161" s="234"/>
      <c r="ILH161" s="234"/>
      <c r="ILI161" s="234"/>
      <c r="ILJ161" s="234"/>
      <c r="ILK161" s="234"/>
      <c r="ILL161" s="234"/>
      <c r="ILM161" s="234"/>
      <c r="ILN161" s="234"/>
      <c r="ILO161" s="234"/>
      <c r="ILP161" s="234"/>
      <c r="ILQ161" s="234"/>
      <c r="ILR161" s="234"/>
      <c r="ILS161" s="234"/>
      <c r="ILT161" s="234"/>
      <c r="ILU161" s="234"/>
      <c r="ILV161" s="234"/>
      <c r="ILW161" s="234"/>
      <c r="ILX161" s="234"/>
      <c r="ILY161" s="234"/>
      <c r="ILZ161" s="234"/>
      <c r="IMA161" s="234"/>
      <c r="IMB161" s="234"/>
      <c r="IMC161" s="234"/>
      <c r="IMD161" s="234"/>
      <c r="IME161" s="234"/>
      <c r="IMF161" s="234"/>
      <c r="IMG161" s="234"/>
      <c r="IMH161" s="234"/>
      <c r="IMI161" s="234"/>
      <c r="IMJ161" s="234"/>
      <c r="IMK161" s="234"/>
      <c r="IML161" s="234"/>
      <c r="IMM161" s="234"/>
      <c r="IMN161" s="234"/>
      <c r="IMO161" s="234"/>
      <c r="IMP161" s="234"/>
      <c r="IMQ161" s="234"/>
      <c r="IMR161" s="234"/>
      <c r="IMS161" s="234"/>
      <c r="IMT161" s="234"/>
      <c r="IMU161" s="234"/>
      <c r="IMV161" s="234"/>
      <c r="IMW161" s="234"/>
      <c r="IMX161" s="234"/>
      <c r="IMY161" s="234"/>
      <c r="IMZ161" s="234"/>
      <c r="INA161" s="234"/>
      <c r="INB161" s="234"/>
      <c r="INC161" s="234"/>
      <c r="IND161" s="234"/>
      <c r="INE161" s="234"/>
      <c r="INF161" s="234"/>
      <c r="ING161" s="234"/>
      <c r="INH161" s="234"/>
      <c r="INI161" s="234"/>
      <c r="INJ161" s="234"/>
      <c r="INK161" s="234"/>
      <c r="INL161" s="234"/>
      <c r="INM161" s="234"/>
      <c r="INN161" s="234"/>
      <c r="INO161" s="234"/>
      <c r="INP161" s="234"/>
      <c r="INQ161" s="234"/>
      <c r="INR161" s="234"/>
      <c r="INS161" s="234"/>
      <c r="INT161" s="234"/>
      <c r="INU161" s="234"/>
      <c r="INV161" s="234"/>
      <c r="INW161" s="234"/>
      <c r="INX161" s="234"/>
      <c r="INY161" s="234"/>
      <c r="INZ161" s="234"/>
      <c r="IOA161" s="234"/>
      <c r="IOB161" s="234"/>
      <c r="IOC161" s="234"/>
      <c r="IOD161" s="234"/>
      <c r="IOE161" s="234"/>
      <c r="IOF161" s="234"/>
      <c r="IOG161" s="234"/>
      <c r="IOH161" s="234"/>
      <c r="IOI161" s="234"/>
      <c r="IOJ161" s="234"/>
      <c r="IOK161" s="234"/>
      <c r="IOL161" s="234"/>
      <c r="IOM161" s="234"/>
      <c r="ION161" s="234"/>
      <c r="IOO161" s="234"/>
      <c r="IOP161" s="234"/>
      <c r="IOQ161" s="234"/>
      <c r="IOR161" s="234"/>
      <c r="IOS161" s="234"/>
      <c r="IOT161" s="234"/>
      <c r="IOU161" s="234"/>
      <c r="IOV161" s="234"/>
      <c r="IOW161" s="234"/>
      <c r="IOX161" s="234"/>
      <c r="IOY161" s="234"/>
      <c r="IOZ161" s="234"/>
      <c r="IPA161" s="234"/>
      <c r="IPB161" s="234"/>
      <c r="IPC161" s="234"/>
      <c r="IPD161" s="234"/>
      <c r="IPE161" s="234"/>
      <c r="IPF161" s="234"/>
      <c r="IPG161" s="234"/>
      <c r="IPH161" s="234"/>
      <c r="IPI161" s="234"/>
      <c r="IPJ161" s="234"/>
      <c r="IPK161" s="234"/>
      <c r="IPL161" s="234"/>
      <c r="IPM161" s="234"/>
      <c r="IPN161" s="234"/>
      <c r="IPO161" s="234"/>
      <c r="IPP161" s="234"/>
      <c r="IPQ161" s="234"/>
      <c r="IPR161" s="234"/>
      <c r="IPS161" s="234"/>
      <c r="IPT161" s="234"/>
      <c r="IPU161" s="234"/>
      <c r="IPV161" s="234"/>
      <c r="IPW161" s="234"/>
      <c r="IPX161" s="234"/>
      <c r="IPY161" s="234"/>
      <c r="IPZ161" s="234"/>
      <c r="IQA161" s="234"/>
      <c r="IQB161" s="234"/>
      <c r="IQC161" s="234"/>
      <c r="IQD161" s="234"/>
      <c r="IQE161" s="234"/>
      <c r="IQF161" s="234"/>
      <c r="IQG161" s="234"/>
      <c r="IQH161" s="234"/>
      <c r="IQI161" s="234"/>
      <c r="IQJ161" s="234"/>
      <c r="IQK161" s="234"/>
      <c r="IQL161" s="234"/>
      <c r="IQM161" s="234"/>
      <c r="IQN161" s="234"/>
      <c r="IQO161" s="234"/>
      <c r="IQP161" s="234"/>
      <c r="IQQ161" s="234"/>
      <c r="IQR161" s="234"/>
      <c r="IQS161" s="234"/>
      <c r="IQT161" s="234"/>
      <c r="IQU161" s="234"/>
      <c r="IQV161" s="234"/>
      <c r="IQW161" s="234"/>
      <c r="IQX161" s="234"/>
      <c r="IQY161" s="234"/>
      <c r="IQZ161" s="234"/>
      <c r="IRA161" s="234"/>
      <c r="IRB161" s="234"/>
      <c r="IRC161" s="234"/>
      <c r="IRD161" s="234"/>
      <c r="IRE161" s="234"/>
      <c r="IRF161" s="234"/>
      <c r="IRG161" s="234"/>
      <c r="IRH161" s="234"/>
      <c r="IRI161" s="234"/>
      <c r="IRJ161" s="234"/>
      <c r="IRK161" s="234"/>
      <c r="IRL161" s="234"/>
      <c r="IRM161" s="234"/>
      <c r="IRN161" s="234"/>
      <c r="IRO161" s="234"/>
      <c r="IRP161" s="234"/>
      <c r="IRQ161" s="234"/>
      <c r="IRR161" s="234"/>
      <c r="IRS161" s="234"/>
      <c r="IRT161" s="234"/>
      <c r="IRU161" s="234"/>
      <c r="IRV161" s="234"/>
      <c r="IRW161" s="234"/>
      <c r="IRX161" s="234"/>
      <c r="IRY161" s="234"/>
      <c r="IRZ161" s="234"/>
      <c r="ISA161" s="234"/>
      <c r="ISB161" s="234"/>
      <c r="ISC161" s="234"/>
      <c r="ISD161" s="234"/>
      <c r="ISE161" s="234"/>
      <c r="ISF161" s="234"/>
      <c r="ISG161" s="234"/>
      <c r="ISH161" s="234"/>
      <c r="ISI161" s="234"/>
      <c r="ISJ161" s="234"/>
      <c r="ISK161" s="234"/>
      <c r="ISL161" s="234"/>
      <c r="ISM161" s="234"/>
      <c r="ISN161" s="234"/>
      <c r="ISO161" s="234"/>
      <c r="ISP161" s="234"/>
      <c r="ISQ161" s="234"/>
      <c r="ISR161" s="234"/>
      <c r="ISS161" s="234"/>
      <c r="IST161" s="234"/>
      <c r="ISU161" s="234"/>
      <c r="ISV161" s="234"/>
      <c r="ISW161" s="234"/>
      <c r="ISX161" s="234"/>
      <c r="ISY161" s="234"/>
      <c r="ISZ161" s="234"/>
      <c r="ITA161" s="234"/>
      <c r="ITB161" s="234"/>
      <c r="ITC161" s="234"/>
      <c r="ITD161" s="234"/>
      <c r="ITE161" s="234"/>
      <c r="ITF161" s="234"/>
      <c r="ITG161" s="234"/>
      <c r="ITH161" s="234"/>
      <c r="ITI161" s="234"/>
      <c r="ITJ161" s="234"/>
      <c r="ITK161" s="234"/>
      <c r="ITL161" s="234"/>
      <c r="ITM161" s="234"/>
      <c r="ITN161" s="234"/>
      <c r="ITO161" s="234"/>
      <c r="ITP161" s="234"/>
      <c r="ITQ161" s="234"/>
      <c r="ITR161" s="234"/>
      <c r="ITS161" s="234"/>
      <c r="ITT161" s="234"/>
      <c r="ITU161" s="234"/>
      <c r="ITV161" s="234"/>
      <c r="ITW161" s="234"/>
      <c r="ITX161" s="234"/>
      <c r="ITY161" s="234"/>
      <c r="ITZ161" s="234"/>
      <c r="IUA161" s="234"/>
      <c r="IUB161" s="234"/>
      <c r="IUC161" s="234"/>
      <c r="IUD161" s="234"/>
      <c r="IUE161" s="234"/>
      <c r="IUF161" s="234"/>
      <c r="IUG161" s="234"/>
      <c r="IUH161" s="234"/>
      <c r="IUI161" s="234"/>
      <c r="IUJ161" s="234"/>
      <c r="IUK161" s="234"/>
      <c r="IUL161" s="234"/>
      <c r="IUM161" s="234"/>
      <c r="IUN161" s="234"/>
      <c r="IUO161" s="234"/>
      <c r="IUP161" s="234"/>
      <c r="IUQ161" s="234"/>
      <c r="IUR161" s="234"/>
      <c r="IUS161" s="234"/>
      <c r="IUT161" s="234"/>
      <c r="IUU161" s="234"/>
      <c r="IUV161" s="234"/>
      <c r="IUW161" s="234"/>
      <c r="IUX161" s="234"/>
      <c r="IUY161" s="234"/>
      <c r="IUZ161" s="234"/>
      <c r="IVA161" s="234"/>
      <c r="IVB161" s="234"/>
      <c r="IVC161" s="234"/>
      <c r="IVD161" s="234"/>
      <c r="IVE161" s="234"/>
      <c r="IVF161" s="234"/>
      <c r="IVG161" s="234"/>
      <c r="IVH161" s="234"/>
      <c r="IVI161" s="234"/>
      <c r="IVJ161" s="234"/>
      <c r="IVK161" s="234"/>
      <c r="IVL161" s="234"/>
      <c r="IVM161" s="234"/>
      <c r="IVN161" s="234"/>
      <c r="IVO161" s="234"/>
      <c r="IVP161" s="234"/>
      <c r="IVQ161" s="234"/>
      <c r="IVR161" s="234"/>
      <c r="IVS161" s="234"/>
      <c r="IVT161" s="234"/>
      <c r="IVU161" s="234"/>
      <c r="IVV161" s="234"/>
      <c r="IVW161" s="234"/>
      <c r="IVX161" s="234"/>
      <c r="IVY161" s="234"/>
      <c r="IVZ161" s="234"/>
      <c r="IWA161" s="234"/>
      <c r="IWB161" s="234"/>
      <c r="IWC161" s="234"/>
      <c r="IWD161" s="234"/>
      <c r="IWE161" s="234"/>
      <c r="IWF161" s="234"/>
      <c r="IWG161" s="234"/>
      <c r="IWH161" s="234"/>
      <c r="IWI161" s="234"/>
      <c r="IWJ161" s="234"/>
      <c r="IWK161" s="234"/>
      <c r="IWL161" s="234"/>
      <c r="IWM161" s="234"/>
      <c r="IWN161" s="234"/>
      <c r="IWO161" s="234"/>
      <c r="IWP161" s="234"/>
      <c r="IWQ161" s="234"/>
      <c r="IWR161" s="234"/>
      <c r="IWS161" s="234"/>
      <c r="IWT161" s="234"/>
      <c r="IWU161" s="234"/>
      <c r="IWV161" s="234"/>
      <c r="IWW161" s="234"/>
      <c r="IWX161" s="234"/>
      <c r="IWY161" s="234"/>
      <c r="IWZ161" s="234"/>
      <c r="IXA161" s="234"/>
      <c r="IXB161" s="234"/>
      <c r="IXC161" s="234"/>
      <c r="IXD161" s="234"/>
      <c r="IXE161" s="234"/>
      <c r="IXF161" s="234"/>
      <c r="IXG161" s="234"/>
      <c r="IXH161" s="234"/>
      <c r="IXI161" s="234"/>
      <c r="IXJ161" s="234"/>
      <c r="IXK161" s="234"/>
      <c r="IXL161" s="234"/>
      <c r="IXM161" s="234"/>
      <c r="IXN161" s="234"/>
      <c r="IXO161" s="234"/>
      <c r="IXP161" s="234"/>
      <c r="IXQ161" s="234"/>
      <c r="IXR161" s="234"/>
      <c r="IXS161" s="234"/>
      <c r="IXT161" s="234"/>
      <c r="IXU161" s="234"/>
      <c r="IXV161" s="234"/>
      <c r="IXW161" s="234"/>
      <c r="IXX161" s="234"/>
      <c r="IXY161" s="234"/>
      <c r="IXZ161" s="234"/>
      <c r="IYA161" s="234"/>
      <c r="IYB161" s="234"/>
      <c r="IYC161" s="234"/>
      <c r="IYD161" s="234"/>
      <c r="IYE161" s="234"/>
      <c r="IYF161" s="234"/>
      <c r="IYG161" s="234"/>
      <c r="IYH161" s="234"/>
      <c r="IYI161" s="234"/>
      <c r="IYJ161" s="234"/>
      <c r="IYK161" s="234"/>
      <c r="IYL161" s="234"/>
      <c r="IYM161" s="234"/>
      <c r="IYN161" s="234"/>
      <c r="IYO161" s="234"/>
      <c r="IYP161" s="234"/>
      <c r="IYQ161" s="234"/>
      <c r="IYR161" s="234"/>
      <c r="IYS161" s="234"/>
      <c r="IYT161" s="234"/>
      <c r="IYU161" s="234"/>
      <c r="IYV161" s="234"/>
      <c r="IYW161" s="234"/>
      <c r="IYX161" s="234"/>
      <c r="IYY161" s="234"/>
      <c r="IYZ161" s="234"/>
      <c r="IZA161" s="234"/>
      <c r="IZB161" s="234"/>
      <c r="IZC161" s="234"/>
      <c r="IZD161" s="234"/>
      <c r="IZE161" s="234"/>
      <c r="IZF161" s="234"/>
      <c r="IZG161" s="234"/>
      <c r="IZH161" s="234"/>
      <c r="IZI161" s="234"/>
      <c r="IZJ161" s="234"/>
      <c r="IZK161" s="234"/>
      <c r="IZL161" s="234"/>
      <c r="IZM161" s="234"/>
      <c r="IZN161" s="234"/>
      <c r="IZO161" s="234"/>
      <c r="IZP161" s="234"/>
      <c r="IZQ161" s="234"/>
      <c r="IZR161" s="234"/>
      <c r="IZS161" s="234"/>
      <c r="IZT161" s="234"/>
      <c r="IZU161" s="234"/>
      <c r="IZV161" s="234"/>
      <c r="IZW161" s="234"/>
      <c r="IZX161" s="234"/>
      <c r="IZY161" s="234"/>
      <c r="IZZ161" s="234"/>
      <c r="JAA161" s="234"/>
      <c r="JAB161" s="234"/>
      <c r="JAC161" s="234"/>
      <c r="JAD161" s="234"/>
      <c r="JAE161" s="234"/>
      <c r="JAF161" s="234"/>
      <c r="JAG161" s="234"/>
      <c r="JAH161" s="234"/>
      <c r="JAI161" s="234"/>
      <c r="JAJ161" s="234"/>
      <c r="JAK161" s="234"/>
      <c r="JAL161" s="234"/>
      <c r="JAM161" s="234"/>
      <c r="JAN161" s="234"/>
      <c r="JAO161" s="234"/>
      <c r="JAP161" s="234"/>
      <c r="JAQ161" s="234"/>
      <c r="JAR161" s="234"/>
      <c r="JAS161" s="234"/>
      <c r="JAT161" s="234"/>
      <c r="JAU161" s="234"/>
      <c r="JAV161" s="234"/>
      <c r="JAW161" s="234"/>
      <c r="JAX161" s="234"/>
      <c r="JAY161" s="234"/>
      <c r="JAZ161" s="234"/>
      <c r="JBA161" s="234"/>
      <c r="JBB161" s="234"/>
      <c r="JBC161" s="234"/>
      <c r="JBD161" s="234"/>
      <c r="JBE161" s="234"/>
      <c r="JBF161" s="234"/>
      <c r="JBG161" s="234"/>
      <c r="JBH161" s="234"/>
      <c r="JBI161" s="234"/>
      <c r="JBJ161" s="234"/>
      <c r="JBK161" s="234"/>
      <c r="JBL161" s="234"/>
      <c r="JBM161" s="234"/>
      <c r="JBN161" s="234"/>
      <c r="JBO161" s="234"/>
      <c r="JBP161" s="234"/>
      <c r="JBQ161" s="234"/>
      <c r="JBR161" s="234"/>
      <c r="JBS161" s="234"/>
      <c r="JBT161" s="234"/>
      <c r="JBU161" s="234"/>
      <c r="JBV161" s="234"/>
      <c r="JBW161" s="234"/>
      <c r="JBX161" s="234"/>
      <c r="JBY161" s="234"/>
      <c r="JBZ161" s="234"/>
      <c r="JCA161" s="234"/>
      <c r="JCB161" s="234"/>
      <c r="JCC161" s="234"/>
      <c r="JCD161" s="234"/>
      <c r="JCE161" s="234"/>
      <c r="JCF161" s="234"/>
      <c r="JCG161" s="234"/>
      <c r="JCH161" s="234"/>
      <c r="JCI161" s="234"/>
      <c r="JCJ161" s="234"/>
      <c r="JCK161" s="234"/>
      <c r="JCL161" s="234"/>
      <c r="JCM161" s="234"/>
      <c r="JCN161" s="234"/>
      <c r="JCO161" s="234"/>
      <c r="JCP161" s="234"/>
      <c r="JCQ161" s="234"/>
      <c r="JCR161" s="234"/>
      <c r="JCS161" s="234"/>
      <c r="JCT161" s="234"/>
      <c r="JCU161" s="234"/>
      <c r="JCV161" s="234"/>
      <c r="JCW161" s="234"/>
      <c r="JCX161" s="234"/>
      <c r="JCY161" s="234"/>
      <c r="JCZ161" s="234"/>
      <c r="JDA161" s="234"/>
      <c r="JDB161" s="234"/>
      <c r="JDC161" s="234"/>
      <c r="JDD161" s="234"/>
      <c r="JDE161" s="234"/>
      <c r="JDF161" s="234"/>
      <c r="JDG161" s="234"/>
      <c r="JDH161" s="234"/>
      <c r="JDI161" s="234"/>
      <c r="JDJ161" s="234"/>
      <c r="JDK161" s="234"/>
      <c r="JDL161" s="234"/>
      <c r="JDM161" s="234"/>
      <c r="JDN161" s="234"/>
      <c r="JDO161" s="234"/>
      <c r="JDP161" s="234"/>
      <c r="JDQ161" s="234"/>
      <c r="JDR161" s="234"/>
      <c r="JDS161" s="234"/>
      <c r="JDT161" s="234"/>
      <c r="JDU161" s="234"/>
      <c r="JDV161" s="234"/>
      <c r="JDW161" s="234"/>
      <c r="JDX161" s="234"/>
      <c r="JDY161" s="234"/>
      <c r="JDZ161" s="234"/>
      <c r="JEA161" s="234"/>
      <c r="JEB161" s="234"/>
      <c r="JEC161" s="234"/>
      <c r="JED161" s="234"/>
      <c r="JEE161" s="234"/>
      <c r="JEF161" s="234"/>
      <c r="JEG161" s="234"/>
      <c r="JEH161" s="234"/>
      <c r="JEI161" s="234"/>
      <c r="JEJ161" s="234"/>
      <c r="JEK161" s="234"/>
      <c r="JEL161" s="234"/>
      <c r="JEM161" s="234"/>
      <c r="JEN161" s="234"/>
      <c r="JEO161" s="234"/>
      <c r="JEP161" s="234"/>
      <c r="JEQ161" s="234"/>
      <c r="JER161" s="234"/>
      <c r="JES161" s="234"/>
      <c r="JET161" s="234"/>
      <c r="JEU161" s="234"/>
      <c r="JEV161" s="234"/>
      <c r="JEW161" s="234"/>
      <c r="JEX161" s="234"/>
      <c r="JEY161" s="234"/>
      <c r="JEZ161" s="234"/>
      <c r="JFA161" s="234"/>
      <c r="JFB161" s="234"/>
      <c r="JFC161" s="234"/>
      <c r="JFD161" s="234"/>
      <c r="JFE161" s="234"/>
      <c r="JFF161" s="234"/>
      <c r="JFG161" s="234"/>
      <c r="JFH161" s="234"/>
      <c r="JFI161" s="234"/>
      <c r="JFJ161" s="234"/>
      <c r="JFK161" s="234"/>
      <c r="JFL161" s="234"/>
      <c r="JFM161" s="234"/>
      <c r="JFN161" s="234"/>
      <c r="JFO161" s="234"/>
      <c r="JFP161" s="234"/>
      <c r="JFQ161" s="234"/>
      <c r="JFR161" s="234"/>
      <c r="JFS161" s="234"/>
      <c r="JFT161" s="234"/>
      <c r="JFU161" s="234"/>
      <c r="JFV161" s="234"/>
      <c r="JFW161" s="234"/>
      <c r="JFX161" s="234"/>
      <c r="JFY161" s="234"/>
      <c r="JFZ161" s="234"/>
      <c r="JGA161" s="234"/>
      <c r="JGB161" s="234"/>
      <c r="JGC161" s="234"/>
      <c r="JGD161" s="234"/>
      <c r="JGE161" s="234"/>
      <c r="JGF161" s="234"/>
      <c r="JGG161" s="234"/>
      <c r="JGH161" s="234"/>
      <c r="JGI161" s="234"/>
      <c r="JGJ161" s="234"/>
      <c r="JGK161" s="234"/>
      <c r="JGL161" s="234"/>
      <c r="JGM161" s="234"/>
      <c r="JGN161" s="234"/>
      <c r="JGO161" s="234"/>
      <c r="JGP161" s="234"/>
      <c r="JGQ161" s="234"/>
      <c r="JGR161" s="234"/>
      <c r="JGS161" s="234"/>
      <c r="JGT161" s="234"/>
      <c r="JGU161" s="234"/>
      <c r="JGV161" s="234"/>
      <c r="JGW161" s="234"/>
      <c r="JGX161" s="234"/>
      <c r="JGY161" s="234"/>
      <c r="JGZ161" s="234"/>
      <c r="JHA161" s="234"/>
      <c r="JHB161" s="234"/>
      <c r="JHC161" s="234"/>
      <c r="JHD161" s="234"/>
      <c r="JHE161" s="234"/>
      <c r="JHF161" s="234"/>
      <c r="JHG161" s="234"/>
      <c r="JHH161" s="234"/>
      <c r="JHI161" s="234"/>
      <c r="JHJ161" s="234"/>
      <c r="JHK161" s="234"/>
      <c r="JHL161" s="234"/>
      <c r="JHM161" s="234"/>
      <c r="JHN161" s="234"/>
      <c r="JHO161" s="234"/>
      <c r="JHP161" s="234"/>
      <c r="JHQ161" s="234"/>
      <c r="JHR161" s="234"/>
      <c r="JHS161" s="234"/>
      <c r="JHT161" s="234"/>
      <c r="JHU161" s="234"/>
      <c r="JHV161" s="234"/>
      <c r="JHW161" s="234"/>
      <c r="JHX161" s="234"/>
      <c r="JHY161" s="234"/>
      <c r="JHZ161" s="234"/>
      <c r="JIA161" s="234"/>
      <c r="JIB161" s="234"/>
      <c r="JIC161" s="234"/>
      <c r="JID161" s="234"/>
      <c r="JIE161" s="234"/>
      <c r="JIF161" s="234"/>
      <c r="JIG161" s="234"/>
      <c r="JIH161" s="234"/>
      <c r="JII161" s="234"/>
      <c r="JIJ161" s="234"/>
      <c r="JIK161" s="234"/>
      <c r="JIL161" s="234"/>
      <c r="JIM161" s="234"/>
      <c r="JIN161" s="234"/>
      <c r="JIO161" s="234"/>
      <c r="JIP161" s="234"/>
      <c r="JIQ161" s="234"/>
      <c r="JIR161" s="234"/>
      <c r="JIS161" s="234"/>
      <c r="JIT161" s="234"/>
      <c r="JIU161" s="234"/>
      <c r="JIV161" s="234"/>
      <c r="JIW161" s="234"/>
      <c r="JIX161" s="234"/>
      <c r="JIY161" s="234"/>
      <c r="JIZ161" s="234"/>
      <c r="JJA161" s="234"/>
      <c r="JJB161" s="234"/>
      <c r="JJC161" s="234"/>
      <c r="JJD161" s="234"/>
      <c r="JJE161" s="234"/>
      <c r="JJF161" s="234"/>
      <c r="JJG161" s="234"/>
      <c r="JJH161" s="234"/>
      <c r="JJI161" s="234"/>
      <c r="JJJ161" s="234"/>
      <c r="JJK161" s="234"/>
      <c r="JJL161" s="234"/>
      <c r="JJM161" s="234"/>
      <c r="JJN161" s="234"/>
      <c r="JJO161" s="234"/>
      <c r="JJP161" s="234"/>
      <c r="JJQ161" s="234"/>
      <c r="JJR161" s="234"/>
      <c r="JJS161" s="234"/>
      <c r="JJT161" s="234"/>
      <c r="JJU161" s="234"/>
      <c r="JJV161" s="234"/>
      <c r="JJW161" s="234"/>
      <c r="JJX161" s="234"/>
      <c r="JJY161" s="234"/>
      <c r="JJZ161" s="234"/>
      <c r="JKA161" s="234"/>
      <c r="JKB161" s="234"/>
      <c r="JKC161" s="234"/>
      <c r="JKD161" s="234"/>
      <c r="JKE161" s="234"/>
      <c r="JKF161" s="234"/>
      <c r="JKG161" s="234"/>
      <c r="JKH161" s="234"/>
      <c r="JKI161" s="234"/>
      <c r="JKJ161" s="234"/>
      <c r="JKK161" s="234"/>
      <c r="JKL161" s="234"/>
      <c r="JKM161" s="234"/>
      <c r="JKN161" s="234"/>
      <c r="JKO161" s="234"/>
      <c r="JKP161" s="234"/>
      <c r="JKQ161" s="234"/>
      <c r="JKR161" s="234"/>
      <c r="JKS161" s="234"/>
      <c r="JKT161" s="234"/>
      <c r="JKU161" s="234"/>
      <c r="JKV161" s="234"/>
      <c r="JKW161" s="234"/>
      <c r="JKX161" s="234"/>
      <c r="JKY161" s="234"/>
      <c r="JKZ161" s="234"/>
      <c r="JLA161" s="234"/>
      <c r="JLB161" s="234"/>
      <c r="JLC161" s="234"/>
      <c r="JLD161" s="234"/>
      <c r="JLE161" s="234"/>
      <c r="JLF161" s="234"/>
      <c r="JLG161" s="234"/>
      <c r="JLH161" s="234"/>
      <c r="JLI161" s="234"/>
      <c r="JLJ161" s="234"/>
      <c r="JLK161" s="234"/>
      <c r="JLL161" s="234"/>
      <c r="JLM161" s="234"/>
      <c r="JLN161" s="234"/>
      <c r="JLO161" s="234"/>
      <c r="JLP161" s="234"/>
      <c r="JLQ161" s="234"/>
      <c r="JLR161" s="234"/>
      <c r="JLS161" s="234"/>
      <c r="JLT161" s="234"/>
      <c r="JLU161" s="234"/>
      <c r="JLV161" s="234"/>
      <c r="JLW161" s="234"/>
      <c r="JLX161" s="234"/>
      <c r="JLY161" s="234"/>
      <c r="JLZ161" s="234"/>
      <c r="JMA161" s="234"/>
      <c r="JMB161" s="234"/>
      <c r="JMC161" s="234"/>
      <c r="JMD161" s="234"/>
      <c r="JME161" s="234"/>
      <c r="JMF161" s="234"/>
      <c r="JMG161" s="234"/>
      <c r="JMH161" s="234"/>
      <c r="JMI161" s="234"/>
      <c r="JMJ161" s="234"/>
      <c r="JMK161" s="234"/>
      <c r="JML161" s="234"/>
      <c r="JMM161" s="234"/>
      <c r="JMN161" s="234"/>
      <c r="JMO161" s="234"/>
      <c r="JMP161" s="234"/>
      <c r="JMQ161" s="234"/>
      <c r="JMR161" s="234"/>
      <c r="JMS161" s="234"/>
      <c r="JMT161" s="234"/>
      <c r="JMU161" s="234"/>
      <c r="JMV161" s="234"/>
      <c r="JMW161" s="234"/>
      <c r="JMX161" s="234"/>
      <c r="JMY161" s="234"/>
      <c r="JMZ161" s="234"/>
      <c r="JNA161" s="234"/>
      <c r="JNB161" s="234"/>
      <c r="JNC161" s="234"/>
      <c r="JND161" s="234"/>
      <c r="JNE161" s="234"/>
      <c r="JNF161" s="234"/>
      <c r="JNG161" s="234"/>
      <c r="JNH161" s="234"/>
      <c r="JNI161" s="234"/>
      <c r="JNJ161" s="234"/>
      <c r="JNK161" s="234"/>
      <c r="JNL161" s="234"/>
      <c r="JNM161" s="234"/>
      <c r="JNN161" s="234"/>
      <c r="JNO161" s="234"/>
      <c r="JNP161" s="234"/>
      <c r="JNQ161" s="234"/>
      <c r="JNR161" s="234"/>
      <c r="JNS161" s="234"/>
      <c r="JNT161" s="234"/>
      <c r="JNU161" s="234"/>
      <c r="JNV161" s="234"/>
      <c r="JNW161" s="234"/>
      <c r="JNX161" s="234"/>
      <c r="JNY161" s="234"/>
      <c r="JNZ161" s="234"/>
      <c r="JOA161" s="234"/>
      <c r="JOB161" s="234"/>
      <c r="JOC161" s="234"/>
      <c r="JOD161" s="234"/>
      <c r="JOE161" s="234"/>
      <c r="JOF161" s="234"/>
      <c r="JOG161" s="234"/>
      <c r="JOH161" s="234"/>
      <c r="JOI161" s="234"/>
      <c r="JOJ161" s="234"/>
      <c r="JOK161" s="234"/>
      <c r="JOL161" s="234"/>
      <c r="JOM161" s="234"/>
      <c r="JON161" s="234"/>
      <c r="JOO161" s="234"/>
      <c r="JOP161" s="234"/>
      <c r="JOQ161" s="234"/>
      <c r="JOR161" s="234"/>
      <c r="JOS161" s="234"/>
      <c r="JOT161" s="234"/>
      <c r="JOU161" s="234"/>
      <c r="JOV161" s="234"/>
      <c r="JOW161" s="234"/>
      <c r="JOX161" s="234"/>
      <c r="JOY161" s="234"/>
      <c r="JOZ161" s="234"/>
      <c r="JPA161" s="234"/>
      <c r="JPB161" s="234"/>
      <c r="JPC161" s="234"/>
      <c r="JPD161" s="234"/>
      <c r="JPE161" s="234"/>
      <c r="JPF161" s="234"/>
      <c r="JPG161" s="234"/>
      <c r="JPH161" s="234"/>
      <c r="JPI161" s="234"/>
      <c r="JPJ161" s="234"/>
      <c r="JPK161" s="234"/>
      <c r="JPL161" s="234"/>
      <c r="JPM161" s="234"/>
      <c r="JPN161" s="234"/>
      <c r="JPO161" s="234"/>
      <c r="JPP161" s="234"/>
      <c r="JPQ161" s="234"/>
      <c r="JPR161" s="234"/>
      <c r="JPS161" s="234"/>
      <c r="JPT161" s="234"/>
      <c r="JPU161" s="234"/>
      <c r="JPV161" s="234"/>
      <c r="JPW161" s="234"/>
      <c r="JPX161" s="234"/>
      <c r="JPY161" s="234"/>
      <c r="JPZ161" s="234"/>
      <c r="JQA161" s="234"/>
      <c r="JQB161" s="234"/>
      <c r="JQC161" s="234"/>
      <c r="JQD161" s="234"/>
      <c r="JQE161" s="234"/>
      <c r="JQF161" s="234"/>
      <c r="JQG161" s="234"/>
      <c r="JQH161" s="234"/>
      <c r="JQI161" s="234"/>
      <c r="JQJ161" s="234"/>
      <c r="JQK161" s="234"/>
      <c r="JQL161" s="234"/>
      <c r="JQM161" s="234"/>
      <c r="JQN161" s="234"/>
      <c r="JQO161" s="234"/>
      <c r="JQP161" s="234"/>
      <c r="JQQ161" s="234"/>
      <c r="JQR161" s="234"/>
      <c r="JQS161" s="234"/>
      <c r="JQT161" s="234"/>
      <c r="JQU161" s="234"/>
      <c r="JQV161" s="234"/>
      <c r="JQW161" s="234"/>
      <c r="JQX161" s="234"/>
      <c r="JQY161" s="234"/>
      <c r="JQZ161" s="234"/>
      <c r="JRA161" s="234"/>
      <c r="JRB161" s="234"/>
      <c r="JRC161" s="234"/>
      <c r="JRD161" s="234"/>
      <c r="JRE161" s="234"/>
      <c r="JRF161" s="234"/>
      <c r="JRG161" s="234"/>
      <c r="JRH161" s="234"/>
      <c r="JRI161" s="234"/>
      <c r="JRJ161" s="234"/>
      <c r="JRK161" s="234"/>
      <c r="JRL161" s="234"/>
      <c r="JRM161" s="234"/>
      <c r="JRN161" s="234"/>
      <c r="JRO161" s="234"/>
      <c r="JRP161" s="234"/>
      <c r="JRQ161" s="234"/>
      <c r="JRR161" s="234"/>
      <c r="JRS161" s="234"/>
      <c r="JRT161" s="234"/>
      <c r="JRU161" s="234"/>
      <c r="JRV161" s="234"/>
      <c r="JRW161" s="234"/>
      <c r="JRX161" s="234"/>
      <c r="JRY161" s="234"/>
      <c r="JRZ161" s="234"/>
      <c r="JSA161" s="234"/>
      <c r="JSB161" s="234"/>
      <c r="JSC161" s="234"/>
      <c r="JSD161" s="234"/>
      <c r="JSE161" s="234"/>
      <c r="JSF161" s="234"/>
      <c r="JSG161" s="234"/>
      <c r="JSH161" s="234"/>
      <c r="JSI161" s="234"/>
      <c r="JSJ161" s="234"/>
      <c r="JSK161" s="234"/>
      <c r="JSL161" s="234"/>
      <c r="JSM161" s="234"/>
      <c r="JSN161" s="234"/>
      <c r="JSO161" s="234"/>
      <c r="JSP161" s="234"/>
      <c r="JSQ161" s="234"/>
      <c r="JSR161" s="234"/>
      <c r="JSS161" s="234"/>
      <c r="JST161" s="234"/>
      <c r="JSU161" s="234"/>
      <c r="JSV161" s="234"/>
      <c r="JSW161" s="234"/>
      <c r="JSX161" s="234"/>
      <c r="JSY161" s="234"/>
      <c r="JSZ161" s="234"/>
      <c r="JTA161" s="234"/>
      <c r="JTB161" s="234"/>
      <c r="JTC161" s="234"/>
      <c r="JTD161" s="234"/>
      <c r="JTE161" s="234"/>
      <c r="JTF161" s="234"/>
      <c r="JTG161" s="234"/>
      <c r="JTH161" s="234"/>
      <c r="JTI161" s="234"/>
      <c r="JTJ161" s="234"/>
      <c r="JTK161" s="234"/>
      <c r="JTL161" s="234"/>
      <c r="JTM161" s="234"/>
      <c r="JTN161" s="234"/>
      <c r="JTO161" s="234"/>
      <c r="JTP161" s="234"/>
      <c r="JTQ161" s="234"/>
      <c r="JTR161" s="234"/>
      <c r="JTS161" s="234"/>
      <c r="JTT161" s="234"/>
      <c r="JTU161" s="234"/>
      <c r="JTV161" s="234"/>
      <c r="JTW161" s="234"/>
      <c r="JTX161" s="234"/>
      <c r="JTY161" s="234"/>
      <c r="JTZ161" s="234"/>
      <c r="JUA161" s="234"/>
      <c r="JUB161" s="234"/>
      <c r="JUC161" s="234"/>
      <c r="JUD161" s="234"/>
      <c r="JUE161" s="234"/>
      <c r="JUF161" s="234"/>
      <c r="JUG161" s="234"/>
      <c r="JUH161" s="234"/>
      <c r="JUI161" s="234"/>
      <c r="JUJ161" s="234"/>
      <c r="JUK161" s="234"/>
      <c r="JUL161" s="234"/>
      <c r="JUM161" s="234"/>
      <c r="JUN161" s="234"/>
      <c r="JUO161" s="234"/>
      <c r="JUP161" s="234"/>
      <c r="JUQ161" s="234"/>
      <c r="JUR161" s="234"/>
      <c r="JUS161" s="234"/>
      <c r="JUT161" s="234"/>
      <c r="JUU161" s="234"/>
      <c r="JUV161" s="234"/>
      <c r="JUW161" s="234"/>
      <c r="JUX161" s="234"/>
      <c r="JUY161" s="234"/>
      <c r="JUZ161" s="234"/>
      <c r="JVA161" s="234"/>
      <c r="JVB161" s="234"/>
      <c r="JVC161" s="234"/>
      <c r="JVD161" s="234"/>
      <c r="JVE161" s="234"/>
      <c r="JVF161" s="234"/>
      <c r="JVG161" s="234"/>
      <c r="JVH161" s="234"/>
      <c r="JVI161" s="234"/>
      <c r="JVJ161" s="234"/>
      <c r="JVK161" s="234"/>
      <c r="JVL161" s="234"/>
      <c r="JVM161" s="234"/>
      <c r="JVN161" s="234"/>
      <c r="JVO161" s="234"/>
      <c r="JVP161" s="234"/>
      <c r="JVQ161" s="234"/>
      <c r="JVR161" s="234"/>
      <c r="JVS161" s="234"/>
      <c r="JVT161" s="234"/>
      <c r="JVU161" s="234"/>
      <c r="JVV161" s="234"/>
      <c r="JVW161" s="234"/>
      <c r="JVX161" s="234"/>
      <c r="JVY161" s="234"/>
      <c r="JVZ161" s="234"/>
      <c r="JWA161" s="234"/>
      <c r="JWB161" s="234"/>
      <c r="JWC161" s="234"/>
      <c r="JWD161" s="234"/>
      <c r="JWE161" s="234"/>
      <c r="JWF161" s="234"/>
      <c r="JWG161" s="234"/>
      <c r="JWH161" s="234"/>
      <c r="JWI161" s="234"/>
      <c r="JWJ161" s="234"/>
      <c r="JWK161" s="234"/>
      <c r="JWL161" s="234"/>
      <c r="JWM161" s="234"/>
      <c r="JWN161" s="234"/>
      <c r="JWO161" s="234"/>
      <c r="JWP161" s="234"/>
      <c r="JWQ161" s="234"/>
      <c r="JWR161" s="234"/>
      <c r="JWS161" s="234"/>
      <c r="JWT161" s="234"/>
      <c r="JWU161" s="234"/>
      <c r="JWV161" s="234"/>
      <c r="JWW161" s="234"/>
      <c r="JWX161" s="234"/>
      <c r="JWY161" s="234"/>
      <c r="JWZ161" s="234"/>
      <c r="JXA161" s="234"/>
      <c r="JXB161" s="234"/>
      <c r="JXC161" s="234"/>
      <c r="JXD161" s="234"/>
      <c r="JXE161" s="234"/>
      <c r="JXF161" s="234"/>
      <c r="JXG161" s="234"/>
      <c r="JXH161" s="234"/>
      <c r="JXI161" s="234"/>
      <c r="JXJ161" s="234"/>
      <c r="JXK161" s="234"/>
      <c r="JXL161" s="234"/>
      <c r="JXM161" s="234"/>
      <c r="JXN161" s="234"/>
      <c r="JXO161" s="234"/>
      <c r="JXP161" s="234"/>
      <c r="JXQ161" s="234"/>
      <c r="JXR161" s="234"/>
      <c r="JXS161" s="234"/>
      <c r="JXT161" s="234"/>
      <c r="JXU161" s="234"/>
      <c r="JXV161" s="234"/>
      <c r="JXW161" s="234"/>
      <c r="JXX161" s="234"/>
      <c r="JXY161" s="234"/>
      <c r="JXZ161" s="234"/>
      <c r="JYA161" s="234"/>
      <c r="JYB161" s="234"/>
      <c r="JYC161" s="234"/>
      <c r="JYD161" s="234"/>
      <c r="JYE161" s="234"/>
      <c r="JYF161" s="234"/>
      <c r="JYG161" s="234"/>
      <c r="JYH161" s="234"/>
      <c r="JYI161" s="234"/>
      <c r="JYJ161" s="234"/>
      <c r="JYK161" s="234"/>
      <c r="JYL161" s="234"/>
      <c r="JYM161" s="234"/>
      <c r="JYN161" s="234"/>
      <c r="JYO161" s="234"/>
      <c r="JYP161" s="234"/>
      <c r="JYQ161" s="234"/>
      <c r="JYR161" s="234"/>
      <c r="JYS161" s="234"/>
      <c r="JYT161" s="234"/>
      <c r="JYU161" s="234"/>
      <c r="JYV161" s="234"/>
      <c r="JYW161" s="234"/>
      <c r="JYX161" s="234"/>
      <c r="JYY161" s="234"/>
      <c r="JYZ161" s="234"/>
      <c r="JZA161" s="234"/>
      <c r="JZB161" s="234"/>
      <c r="JZC161" s="234"/>
      <c r="JZD161" s="234"/>
      <c r="JZE161" s="234"/>
      <c r="JZF161" s="234"/>
      <c r="JZG161" s="234"/>
      <c r="JZH161" s="234"/>
      <c r="JZI161" s="234"/>
      <c r="JZJ161" s="234"/>
      <c r="JZK161" s="234"/>
      <c r="JZL161" s="234"/>
      <c r="JZM161" s="234"/>
      <c r="JZN161" s="234"/>
      <c r="JZO161" s="234"/>
      <c r="JZP161" s="234"/>
      <c r="JZQ161" s="234"/>
      <c r="JZR161" s="234"/>
      <c r="JZS161" s="234"/>
      <c r="JZT161" s="234"/>
      <c r="JZU161" s="234"/>
      <c r="JZV161" s="234"/>
      <c r="JZW161" s="234"/>
      <c r="JZX161" s="234"/>
      <c r="JZY161" s="234"/>
      <c r="JZZ161" s="234"/>
      <c r="KAA161" s="234"/>
      <c r="KAB161" s="234"/>
      <c r="KAC161" s="234"/>
      <c r="KAD161" s="234"/>
      <c r="KAE161" s="234"/>
      <c r="KAF161" s="234"/>
      <c r="KAG161" s="234"/>
      <c r="KAH161" s="234"/>
      <c r="KAI161" s="234"/>
      <c r="KAJ161" s="234"/>
      <c r="KAK161" s="234"/>
      <c r="KAL161" s="234"/>
      <c r="KAM161" s="234"/>
      <c r="KAN161" s="234"/>
      <c r="KAO161" s="234"/>
      <c r="KAP161" s="234"/>
      <c r="KAQ161" s="234"/>
      <c r="KAR161" s="234"/>
      <c r="KAS161" s="234"/>
      <c r="KAT161" s="234"/>
      <c r="KAU161" s="234"/>
      <c r="KAV161" s="234"/>
      <c r="KAW161" s="234"/>
      <c r="KAX161" s="234"/>
      <c r="KAY161" s="234"/>
      <c r="KAZ161" s="234"/>
      <c r="KBA161" s="234"/>
      <c r="KBB161" s="234"/>
      <c r="KBC161" s="234"/>
      <c r="KBD161" s="234"/>
      <c r="KBE161" s="234"/>
      <c r="KBF161" s="234"/>
      <c r="KBG161" s="234"/>
      <c r="KBH161" s="234"/>
      <c r="KBI161" s="234"/>
      <c r="KBJ161" s="234"/>
      <c r="KBK161" s="234"/>
      <c r="KBL161" s="234"/>
      <c r="KBM161" s="234"/>
      <c r="KBN161" s="234"/>
      <c r="KBO161" s="234"/>
      <c r="KBP161" s="234"/>
      <c r="KBQ161" s="234"/>
      <c r="KBR161" s="234"/>
      <c r="KBS161" s="234"/>
      <c r="KBT161" s="234"/>
      <c r="KBU161" s="234"/>
      <c r="KBV161" s="234"/>
      <c r="KBW161" s="234"/>
      <c r="KBX161" s="234"/>
      <c r="KBY161" s="234"/>
      <c r="KBZ161" s="234"/>
      <c r="KCA161" s="234"/>
      <c r="KCB161" s="234"/>
      <c r="KCC161" s="234"/>
      <c r="KCD161" s="234"/>
      <c r="KCE161" s="234"/>
      <c r="KCF161" s="234"/>
      <c r="KCG161" s="234"/>
      <c r="KCH161" s="234"/>
      <c r="KCI161" s="234"/>
      <c r="KCJ161" s="234"/>
      <c r="KCK161" s="234"/>
      <c r="KCL161" s="234"/>
      <c r="KCM161" s="234"/>
      <c r="KCN161" s="234"/>
      <c r="KCO161" s="234"/>
      <c r="KCP161" s="234"/>
      <c r="KCQ161" s="234"/>
      <c r="KCR161" s="234"/>
      <c r="KCS161" s="234"/>
      <c r="KCT161" s="234"/>
      <c r="KCU161" s="234"/>
      <c r="KCV161" s="234"/>
      <c r="KCW161" s="234"/>
      <c r="KCX161" s="234"/>
      <c r="KCY161" s="234"/>
      <c r="KCZ161" s="234"/>
      <c r="KDA161" s="234"/>
      <c r="KDB161" s="234"/>
      <c r="KDC161" s="234"/>
      <c r="KDD161" s="234"/>
      <c r="KDE161" s="234"/>
      <c r="KDF161" s="234"/>
      <c r="KDG161" s="234"/>
      <c r="KDH161" s="234"/>
      <c r="KDI161" s="234"/>
      <c r="KDJ161" s="234"/>
      <c r="KDK161" s="234"/>
      <c r="KDL161" s="234"/>
      <c r="KDM161" s="234"/>
      <c r="KDN161" s="234"/>
      <c r="KDO161" s="234"/>
      <c r="KDP161" s="234"/>
      <c r="KDQ161" s="234"/>
      <c r="KDR161" s="234"/>
      <c r="KDS161" s="234"/>
      <c r="KDT161" s="234"/>
      <c r="KDU161" s="234"/>
      <c r="KDV161" s="234"/>
      <c r="KDW161" s="234"/>
      <c r="KDX161" s="234"/>
      <c r="KDY161" s="234"/>
      <c r="KDZ161" s="234"/>
      <c r="KEA161" s="234"/>
      <c r="KEB161" s="234"/>
      <c r="KEC161" s="234"/>
      <c r="KED161" s="234"/>
      <c r="KEE161" s="234"/>
      <c r="KEF161" s="234"/>
      <c r="KEG161" s="234"/>
      <c r="KEH161" s="234"/>
      <c r="KEI161" s="234"/>
      <c r="KEJ161" s="234"/>
      <c r="KEK161" s="234"/>
      <c r="KEL161" s="234"/>
      <c r="KEM161" s="234"/>
      <c r="KEN161" s="234"/>
      <c r="KEO161" s="234"/>
      <c r="KEP161" s="234"/>
      <c r="KEQ161" s="234"/>
      <c r="KER161" s="234"/>
      <c r="KES161" s="234"/>
      <c r="KET161" s="234"/>
      <c r="KEU161" s="234"/>
      <c r="KEV161" s="234"/>
      <c r="KEW161" s="234"/>
      <c r="KEX161" s="234"/>
      <c r="KEY161" s="234"/>
      <c r="KEZ161" s="234"/>
      <c r="KFA161" s="234"/>
      <c r="KFB161" s="234"/>
      <c r="KFC161" s="234"/>
      <c r="KFD161" s="234"/>
      <c r="KFE161" s="234"/>
      <c r="KFF161" s="234"/>
      <c r="KFG161" s="234"/>
      <c r="KFH161" s="234"/>
      <c r="KFI161" s="234"/>
      <c r="KFJ161" s="234"/>
      <c r="KFK161" s="234"/>
      <c r="KFL161" s="234"/>
      <c r="KFM161" s="234"/>
      <c r="KFN161" s="234"/>
      <c r="KFO161" s="234"/>
      <c r="KFP161" s="234"/>
      <c r="KFQ161" s="234"/>
      <c r="KFR161" s="234"/>
      <c r="KFS161" s="234"/>
      <c r="KFT161" s="234"/>
      <c r="KFU161" s="234"/>
      <c r="KFV161" s="234"/>
      <c r="KFW161" s="234"/>
      <c r="KFX161" s="234"/>
      <c r="KFY161" s="234"/>
      <c r="KFZ161" s="234"/>
      <c r="KGA161" s="234"/>
      <c r="KGB161" s="234"/>
      <c r="KGC161" s="234"/>
      <c r="KGD161" s="234"/>
      <c r="KGE161" s="234"/>
      <c r="KGF161" s="234"/>
      <c r="KGG161" s="234"/>
      <c r="KGH161" s="234"/>
      <c r="KGI161" s="234"/>
      <c r="KGJ161" s="234"/>
      <c r="KGK161" s="234"/>
      <c r="KGL161" s="234"/>
      <c r="KGM161" s="234"/>
      <c r="KGN161" s="234"/>
      <c r="KGO161" s="234"/>
      <c r="KGP161" s="234"/>
      <c r="KGQ161" s="234"/>
      <c r="KGR161" s="234"/>
      <c r="KGS161" s="234"/>
      <c r="KGT161" s="234"/>
      <c r="KGU161" s="234"/>
      <c r="KGV161" s="234"/>
      <c r="KGW161" s="234"/>
      <c r="KGX161" s="234"/>
      <c r="KGY161" s="234"/>
      <c r="KGZ161" s="234"/>
      <c r="KHA161" s="234"/>
      <c r="KHB161" s="234"/>
      <c r="KHC161" s="234"/>
      <c r="KHD161" s="234"/>
      <c r="KHE161" s="234"/>
      <c r="KHF161" s="234"/>
      <c r="KHG161" s="234"/>
      <c r="KHH161" s="234"/>
      <c r="KHI161" s="234"/>
      <c r="KHJ161" s="234"/>
      <c r="KHK161" s="234"/>
      <c r="KHL161" s="234"/>
      <c r="KHM161" s="234"/>
      <c r="KHN161" s="234"/>
      <c r="KHO161" s="234"/>
      <c r="KHP161" s="234"/>
      <c r="KHQ161" s="234"/>
      <c r="KHR161" s="234"/>
      <c r="KHS161" s="234"/>
      <c r="KHT161" s="234"/>
      <c r="KHU161" s="234"/>
      <c r="KHV161" s="234"/>
      <c r="KHW161" s="234"/>
      <c r="KHX161" s="234"/>
      <c r="KHY161" s="234"/>
      <c r="KHZ161" s="234"/>
      <c r="KIA161" s="234"/>
      <c r="KIB161" s="234"/>
      <c r="KIC161" s="234"/>
      <c r="KID161" s="234"/>
      <c r="KIE161" s="234"/>
      <c r="KIF161" s="234"/>
      <c r="KIG161" s="234"/>
      <c r="KIH161" s="234"/>
      <c r="KII161" s="234"/>
      <c r="KIJ161" s="234"/>
      <c r="KIK161" s="234"/>
      <c r="KIL161" s="234"/>
      <c r="KIM161" s="234"/>
      <c r="KIN161" s="234"/>
      <c r="KIO161" s="234"/>
      <c r="KIP161" s="234"/>
      <c r="KIQ161" s="234"/>
      <c r="KIR161" s="234"/>
      <c r="KIS161" s="234"/>
      <c r="KIT161" s="234"/>
      <c r="KIU161" s="234"/>
      <c r="KIV161" s="234"/>
      <c r="KIW161" s="234"/>
      <c r="KIX161" s="234"/>
      <c r="KIY161" s="234"/>
      <c r="KIZ161" s="234"/>
      <c r="KJA161" s="234"/>
      <c r="KJB161" s="234"/>
      <c r="KJC161" s="234"/>
      <c r="KJD161" s="234"/>
      <c r="KJE161" s="234"/>
      <c r="KJF161" s="234"/>
      <c r="KJG161" s="234"/>
      <c r="KJH161" s="234"/>
      <c r="KJI161" s="234"/>
      <c r="KJJ161" s="234"/>
      <c r="KJK161" s="234"/>
      <c r="KJL161" s="234"/>
      <c r="KJM161" s="234"/>
      <c r="KJN161" s="234"/>
      <c r="KJO161" s="234"/>
      <c r="KJP161" s="234"/>
      <c r="KJQ161" s="234"/>
      <c r="KJR161" s="234"/>
      <c r="KJS161" s="234"/>
      <c r="KJT161" s="234"/>
      <c r="KJU161" s="234"/>
      <c r="KJV161" s="234"/>
      <c r="KJW161" s="234"/>
      <c r="KJX161" s="234"/>
      <c r="KJY161" s="234"/>
      <c r="KJZ161" s="234"/>
      <c r="KKA161" s="234"/>
      <c r="KKB161" s="234"/>
      <c r="KKC161" s="234"/>
      <c r="KKD161" s="234"/>
      <c r="KKE161" s="234"/>
      <c r="KKF161" s="234"/>
      <c r="KKG161" s="234"/>
      <c r="KKH161" s="234"/>
      <c r="KKI161" s="234"/>
      <c r="KKJ161" s="234"/>
      <c r="KKK161" s="234"/>
      <c r="KKL161" s="234"/>
      <c r="KKM161" s="234"/>
      <c r="KKN161" s="234"/>
      <c r="KKO161" s="234"/>
      <c r="KKP161" s="234"/>
      <c r="KKQ161" s="234"/>
      <c r="KKR161" s="234"/>
      <c r="KKS161" s="234"/>
      <c r="KKT161" s="234"/>
      <c r="KKU161" s="234"/>
      <c r="KKV161" s="234"/>
      <c r="KKW161" s="234"/>
      <c r="KKX161" s="234"/>
      <c r="KKY161" s="234"/>
      <c r="KKZ161" s="234"/>
      <c r="KLA161" s="234"/>
      <c r="KLB161" s="234"/>
      <c r="KLC161" s="234"/>
      <c r="KLD161" s="234"/>
      <c r="KLE161" s="234"/>
      <c r="KLF161" s="234"/>
      <c r="KLG161" s="234"/>
      <c r="KLH161" s="234"/>
      <c r="KLI161" s="234"/>
      <c r="KLJ161" s="234"/>
      <c r="KLK161" s="234"/>
      <c r="KLL161" s="234"/>
      <c r="KLM161" s="234"/>
      <c r="KLN161" s="234"/>
      <c r="KLO161" s="234"/>
      <c r="KLP161" s="234"/>
      <c r="KLQ161" s="234"/>
      <c r="KLR161" s="234"/>
      <c r="KLS161" s="234"/>
      <c r="KLT161" s="234"/>
      <c r="KLU161" s="234"/>
      <c r="KLV161" s="234"/>
      <c r="KLW161" s="234"/>
      <c r="KLX161" s="234"/>
      <c r="KLY161" s="234"/>
      <c r="KLZ161" s="234"/>
      <c r="KMA161" s="234"/>
      <c r="KMB161" s="234"/>
      <c r="KMC161" s="234"/>
      <c r="KMD161" s="234"/>
      <c r="KME161" s="234"/>
      <c r="KMF161" s="234"/>
      <c r="KMG161" s="234"/>
      <c r="KMH161" s="234"/>
      <c r="KMI161" s="234"/>
      <c r="KMJ161" s="234"/>
      <c r="KMK161" s="234"/>
      <c r="KML161" s="234"/>
      <c r="KMM161" s="234"/>
      <c r="KMN161" s="234"/>
      <c r="KMO161" s="234"/>
      <c r="KMP161" s="234"/>
      <c r="KMQ161" s="234"/>
      <c r="KMR161" s="234"/>
      <c r="KMS161" s="234"/>
      <c r="KMT161" s="234"/>
      <c r="KMU161" s="234"/>
      <c r="KMV161" s="234"/>
      <c r="KMW161" s="234"/>
      <c r="KMX161" s="234"/>
      <c r="KMY161" s="234"/>
      <c r="KMZ161" s="234"/>
      <c r="KNA161" s="234"/>
      <c r="KNB161" s="234"/>
      <c r="KNC161" s="234"/>
      <c r="KND161" s="234"/>
      <c r="KNE161" s="234"/>
      <c r="KNF161" s="234"/>
      <c r="KNG161" s="234"/>
      <c r="KNH161" s="234"/>
      <c r="KNI161" s="234"/>
      <c r="KNJ161" s="234"/>
      <c r="KNK161" s="234"/>
      <c r="KNL161" s="234"/>
      <c r="KNM161" s="234"/>
      <c r="KNN161" s="234"/>
      <c r="KNO161" s="234"/>
      <c r="KNP161" s="234"/>
      <c r="KNQ161" s="234"/>
      <c r="KNR161" s="234"/>
      <c r="KNS161" s="234"/>
      <c r="KNT161" s="234"/>
      <c r="KNU161" s="234"/>
      <c r="KNV161" s="234"/>
      <c r="KNW161" s="234"/>
      <c r="KNX161" s="234"/>
      <c r="KNY161" s="234"/>
      <c r="KNZ161" s="234"/>
      <c r="KOA161" s="234"/>
      <c r="KOB161" s="234"/>
      <c r="KOC161" s="234"/>
      <c r="KOD161" s="234"/>
      <c r="KOE161" s="234"/>
      <c r="KOF161" s="234"/>
      <c r="KOG161" s="234"/>
      <c r="KOH161" s="234"/>
      <c r="KOI161" s="234"/>
      <c r="KOJ161" s="234"/>
      <c r="KOK161" s="234"/>
      <c r="KOL161" s="234"/>
      <c r="KOM161" s="234"/>
      <c r="KON161" s="234"/>
      <c r="KOO161" s="234"/>
      <c r="KOP161" s="234"/>
      <c r="KOQ161" s="234"/>
      <c r="KOR161" s="234"/>
      <c r="KOS161" s="234"/>
      <c r="KOT161" s="234"/>
      <c r="KOU161" s="234"/>
      <c r="KOV161" s="234"/>
      <c r="KOW161" s="234"/>
      <c r="KOX161" s="234"/>
      <c r="KOY161" s="234"/>
      <c r="KOZ161" s="234"/>
      <c r="KPA161" s="234"/>
      <c r="KPB161" s="234"/>
      <c r="KPC161" s="234"/>
      <c r="KPD161" s="234"/>
      <c r="KPE161" s="234"/>
      <c r="KPF161" s="234"/>
      <c r="KPG161" s="234"/>
      <c r="KPH161" s="234"/>
      <c r="KPI161" s="234"/>
      <c r="KPJ161" s="234"/>
      <c r="KPK161" s="234"/>
      <c r="KPL161" s="234"/>
      <c r="KPM161" s="234"/>
      <c r="KPN161" s="234"/>
      <c r="KPO161" s="234"/>
      <c r="KPP161" s="234"/>
      <c r="KPQ161" s="234"/>
      <c r="KPR161" s="234"/>
      <c r="KPS161" s="234"/>
      <c r="KPT161" s="234"/>
      <c r="KPU161" s="234"/>
      <c r="KPV161" s="234"/>
      <c r="KPW161" s="234"/>
      <c r="KPX161" s="234"/>
      <c r="KPY161" s="234"/>
      <c r="KPZ161" s="234"/>
      <c r="KQA161" s="234"/>
      <c r="KQB161" s="234"/>
      <c r="KQC161" s="234"/>
      <c r="KQD161" s="234"/>
      <c r="KQE161" s="234"/>
      <c r="KQF161" s="234"/>
      <c r="KQG161" s="234"/>
      <c r="KQH161" s="234"/>
      <c r="KQI161" s="234"/>
      <c r="KQJ161" s="234"/>
      <c r="KQK161" s="234"/>
      <c r="KQL161" s="234"/>
      <c r="KQM161" s="234"/>
      <c r="KQN161" s="234"/>
      <c r="KQO161" s="234"/>
      <c r="KQP161" s="234"/>
      <c r="KQQ161" s="234"/>
      <c r="KQR161" s="234"/>
      <c r="KQS161" s="234"/>
      <c r="KQT161" s="234"/>
      <c r="KQU161" s="234"/>
      <c r="KQV161" s="234"/>
      <c r="KQW161" s="234"/>
      <c r="KQX161" s="234"/>
      <c r="KQY161" s="234"/>
      <c r="KQZ161" s="234"/>
      <c r="KRA161" s="234"/>
      <c r="KRB161" s="234"/>
      <c r="KRC161" s="234"/>
      <c r="KRD161" s="234"/>
      <c r="KRE161" s="234"/>
      <c r="KRF161" s="234"/>
      <c r="KRG161" s="234"/>
      <c r="KRH161" s="234"/>
      <c r="KRI161" s="234"/>
      <c r="KRJ161" s="234"/>
      <c r="KRK161" s="234"/>
      <c r="KRL161" s="234"/>
      <c r="KRM161" s="234"/>
      <c r="KRN161" s="234"/>
      <c r="KRO161" s="234"/>
      <c r="KRP161" s="234"/>
      <c r="KRQ161" s="234"/>
      <c r="KRR161" s="234"/>
      <c r="KRS161" s="234"/>
      <c r="KRT161" s="234"/>
      <c r="KRU161" s="234"/>
      <c r="KRV161" s="234"/>
      <c r="KRW161" s="234"/>
      <c r="KRX161" s="234"/>
      <c r="KRY161" s="234"/>
      <c r="KRZ161" s="234"/>
      <c r="KSA161" s="234"/>
      <c r="KSB161" s="234"/>
      <c r="KSC161" s="234"/>
      <c r="KSD161" s="234"/>
      <c r="KSE161" s="234"/>
      <c r="KSF161" s="234"/>
      <c r="KSG161" s="234"/>
      <c r="KSH161" s="234"/>
      <c r="KSI161" s="234"/>
      <c r="KSJ161" s="234"/>
      <c r="KSK161" s="234"/>
      <c r="KSL161" s="234"/>
      <c r="KSM161" s="234"/>
      <c r="KSN161" s="234"/>
      <c r="KSO161" s="234"/>
      <c r="KSP161" s="234"/>
      <c r="KSQ161" s="234"/>
      <c r="KSR161" s="234"/>
      <c r="KSS161" s="234"/>
      <c r="KST161" s="234"/>
      <c r="KSU161" s="234"/>
      <c r="KSV161" s="234"/>
      <c r="KSW161" s="234"/>
      <c r="KSX161" s="234"/>
      <c r="KSY161" s="234"/>
      <c r="KSZ161" s="234"/>
      <c r="KTA161" s="234"/>
      <c r="KTB161" s="234"/>
      <c r="KTC161" s="234"/>
      <c r="KTD161" s="234"/>
      <c r="KTE161" s="234"/>
      <c r="KTF161" s="234"/>
      <c r="KTG161" s="234"/>
      <c r="KTH161" s="234"/>
      <c r="KTI161" s="234"/>
      <c r="KTJ161" s="234"/>
      <c r="KTK161" s="234"/>
      <c r="KTL161" s="234"/>
      <c r="KTM161" s="234"/>
      <c r="KTN161" s="234"/>
      <c r="KTO161" s="234"/>
      <c r="KTP161" s="234"/>
      <c r="KTQ161" s="234"/>
      <c r="KTR161" s="234"/>
      <c r="KTS161" s="234"/>
      <c r="KTT161" s="234"/>
      <c r="KTU161" s="234"/>
      <c r="KTV161" s="234"/>
      <c r="KTW161" s="234"/>
      <c r="KTX161" s="234"/>
      <c r="KTY161" s="234"/>
      <c r="KTZ161" s="234"/>
      <c r="KUA161" s="234"/>
      <c r="KUB161" s="234"/>
      <c r="KUC161" s="234"/>
      <c r="KUD161" s="234"/>
      <c r="KUE161" s="234"/>
      <c r="KUF161" s="234"/>
      <c r="KUG161" s="234"/>
      <c r="KUH161" s="234"/>
      <c r="KUI161" s="234"/>
      <c r="KUJ161" s="234"/>
      <c r="KUK161" s="234"/>
      <c r="KUL161" s="234"/>
      <c r="KUM161" s="234"/>
      <c r="KUN161" s="234"/>
      <c r="KUO161" s="234"/>
      <c r="KUP161" s="234"/>
      <c r="KUQ161" s="234"/>
      <c r="KUR161" s="234"/>
      <c r="KUS161" s="234"/>
      <c r="KUT161" s="234"/>
      <c r="KUU161" s="234"/>
      <c r="KUV161" s="234"/>
      <c r="KUW161" s="234"/>
      <c r="KUX161" s="234"/>
      <c r="KUY161" s="234"/>
      <c r="KUZ161" s="234"/>
      <c r="KVA161" s="234"/>
      <c r="KVB161" s="234"/>
      <c r="KVC161" s="234"/>
      <c r="KVD161" s="234"/>
      <c r="KVE161" s="234"/>
      <c r="KVF161" s="234"/>
      <c r="KVG161" s="234"/>
      <c r="KVH161" s="234"/>
      <c r="KVI161" s="234"/>
      <c r="KVJ161" s="234"/>
      <c r="KVK161" s="234"/>
      <c r="KVL161" s="234"/>
      <c r="KVM161" s="234"/>
      <c r="KVN161" s="234"/>
      <c r="KVO161" s="234"/>
      <c r="KVP161" s="234"/>
      <c r="KVQ161" s="234"/>
      <c r="KVR161" s="234"/>
      <c r="KVS161" s="234"/>
      <c r="KVT161" s="234"/>
      <c r="KVU161" s="234"/>
      <c r="KVV161" s="234"/>
      <c r="KVW161" s="234"/>
      <c r="KVX161" s="234"/>
      <c r="KVY161" s="234"/>
      <c r="KVZ161" s="234"/>
      <c r="KWA161" s="234"/>
      <c r="KWB161" s="234"/>
      <c r="KWC161" s="234"/>
      <c r="KWD161" s="234"/>
      <c r="KWE161" s="234"/>
      <c r="KWF161" s="234"/>
      <c r="KWG161" s="234"/>
      <c r="KWH161" s="234"/>
      <c r="KWI161" s="234"/>
      <c r="KWJ161" s="234"/>
      <c r="KWK161" s="234"/>
      <c r="KWL161" s="234"/>
      <c r="KWM161" s="234"/>
      <c r="KWN161" s="234"/>
      <c r="KWO161" s="234"/>
      <c r="KWP161" s="234"/>
      <c r="KWQ161" s="234"/>
      <c r="KWR161" s="234"/>
      <c r="KWS161" s="234"/>
      <c r="KWT161" s="234"/>
      <c r="KWU161" s="234"/>
      <c r="KWV161" s="234"/>
      <c r="KWW161" s="234"/>
      <c r="KWX161" s="234"/>
      <c r="KWY161" s="234"/>
      <c r="KWZ161" s="234"/>
      <c r="KXA161" s="234"/>
      <c r="KXB161" s="234"/>
      <c r="KXC161" s="234"/>
      <c r="KXD161" s="234"/>
      <c r="KXE161" s="234"/>
      <c r="KXF161" s="234"/>
      <c r="KXG161" s="234"/>
      <c r="KXH161" s="234"/>
      <c r="KXI161" s="234"/>
      <c r="KXJ161" s="234"/>
      <c r="KXK161" s="234"/>
      <c r="KXL161" s="234"/>
      <c r="KXM161" s="234"/>
      <c r="KXN161" s="234"/>
      <c r="KXO161" s="234"/>
      <c r="KXP161" s="234"/>
      <c r="KXQ161" s="234"/>
      <c r="KXR161" s="234"/>
      <c r="KXS161" s="234"/>
      <c r="KXT161" s="234"/>
      <c r="KXU161" s="234"/>
      <c r="KXV161" s="234"/>
      <c r="KXW161" s="234"/>
      <c r="KXX161" s="234"/>
      <c r="KXY161" s="234"/>
      <c r="KXZ161" s="234"/>
      <c r="KYA161" s="234"/>
      <c r="KYB161" s="234"/>
      <c r="KYC161" s="234"/>
      <c r="KYD161" s="234"/>
      <c r="KYE161" s="234"/>
      <c r="KYF161" s="234"/>
      <c r="KYG161" s="234"/>
      <c r="KYH161" s="234"/>
      <c r="KYI161" s="234"/>
      <c r="KYJ161" s="234"/>
      <c r="KYK161" s="234"/>
      <c r="KYL161" s="234"/>
      <c r="KYM161" s="234"/>
      <c r="KYN161" s="234"/>
      <c r="KYO161" s="234"/>
      <c r="KYP161" s="234"/>
      <c r="KYQ161" s="234"/>
      <c r="KYR161" s="234"/>
      <c r="KYS161" s="234"/>
      <c r="KYT161" s="234"/>
      <c r="KYU161" s="234"/>
      <c r="KYV161" s="234"/>
      <c r="KYW161" s="234"/>
      <c r="KYX161" s="234"/>
      <c r="KYY161" s="234"/>
      <c r="KYZ161" s="234"/>
      <c r="KZA161" s="234"/>
      <c r="KZB161" s="234"/>
      <c r="KZC161" s="234"/>
      <c r="KZD161" s="234"/>
      <c r="KZE161" s="234"/>
      <c r="KZF161" s="234"/>
      <c r="KZG161" s="234"/>
      <c r="KZH161" s="234"/>
      <c r="KZI161" s="234"/>
      <c r="KZJ161" s="234"/>
      <c r="KZK161" s="234"/>
      <c r="KZL161" s="234"/>
      <c r="KZM161" s="234"/>
      <c r="KZN161" s="234"/>
      <c r="KZO161" s="234"/>
      <c r="KZP161" s="234"/>
      <c r="KZQ161" s="234"/>
      <c r="KZR161" s="234"/>
      <c r="KZS161" s="234"/>
      <c r="KZT161" s="234"/>
      <c r="KZU161" s="234"/>
      <c r="KZV161" s="234"/>
      <c r="KZW161" s="234"/>
      <c r="KZX161" s="234"/>
      <c r="KZY161" s="234"/>
      <c r="KZZ161" s="234"/>
      <c r="LAA161" s="234"/>
      <c r="LAB161" s="234"/>
      <c r="LAC161" s="234"/>
      <c r="LAD161" s="234"/>
      <c r="LAE161" s="234"/>
      <c r="LAF161" s="234"/>
      <c r="LAG161" s="234"/>
      <c r="LAH161" s="234"/>
      <c r="LAI161" s="234"/>
      <c r="LAJ161" s="234"/>
      <c r="LAK161" s="234"/>
      <c r="LAL161" s="234"/>
      <c r="LAM161" s="234"/>
      <c r="LAN161" s="234"/>
      <c r="LAO161" s="234"/>
      <c r="LAP161" s="234"/>
      <c r="LAQ161" s="234"/>
      <c r="LAR161" s="234"/>
      <c r="LAS161" s="234"/>
      <c r="LAT161" s="234"/>
      <c r="LAU161" s="234"/>
      <c r="LAV161" s="234"/>
      <c r="LAW161" s="234"/>
      <c r="LAX161" s="234"/>
      <c r="LAY161" s="234"/>
      <c r="LAZ161" s="234"/>
      <c r="LBA161" s="234"/>
      <c r="LBB161" s="234"/>
      <c r="LBC161" s="234"/>
      <c r="LBD161" s="234"/>
      <c r="LBE161" s="234"/>
      <c r="LBF161" s="234"/>
      <c r="LBG161" s="234"/>
      <c r="LBH161" s="234"/>
      <c r="LBI161" s="234"/>
      <c r="LBJ161" s="234"/>
      <c r="LBK161" s="234"/>
      <c r="LBL161" s="234"/>
      <c r="LBM161" s="234"/>
      <c r="LBN161" s="234"/>
      <c r="LBO161" s="234"/>
      <c r="LBP161" s="234"/>
      <c r="LBQ161" s="234"/>
      <c r="LBR161" s="234"/>
      <c r="LBS161" s="234"/>
      <c r="LBT161" s="234"/>
      <c r="LBU161" s="234"/>
      <c r="LBV161" s="234"/>
      <c r="LBW161" s="234"/>
      <c r="LBX161" s="234"/>
      <c r="LBY161" s="234"/>
      <c r="LBZ161" s="234"/>
      <c r="LCA161" s="234"/>
      <c r="LCB161" s="234"/>
      <c r="LCC161" s="234"/>
      <c r="LCD161" s="234"/>
      <c r="LCE161" s="234"/>
      <c r="LCF161" s="234"/>
      <c r="LCG161" s="234"/>
      <c r="LCH161" s="234"/>
      <c r="LCI161" s="234"/>
      <c r="LCJ161" s="234"/>
      <c r="LCK161" s="234"/>
      <c r="LCL161" s="234"/>
      <c r="LCM161" s="234"/>
      <c r="LCN161" s="234"/>
      <c r="LCO161" s="234"/>
      <c r="LCP161" s="234"/>
      <c r="LCQ161" s="234"/>
      <c r="LCR161" s="234"/>
      <c r="LCS161" s="234"/>
      <c r="LCT161" s="234"/>
      <c r="LCU161" s="234"/>
      <c r="LCV161" s="234"/>
      <c r="LCW161" s="234"/>
      <c r="LCX161" s="234"/>
      <c r="LCY161" s="234"/>
      <c r="LCZ161" s="234"/>
      <c r="LDA161" s="234"/>
      <c r="LDB161" s="234"/>
      <c r="LDC161" s="234"/>
      <c r="LDD161" s="234"/>
      <c r="LDE161" s="234"/>
      <c r="LDF161" s="234"/>
      <c r="LDG161" s="234"/>
      <c r="LDH161" s="234"/>
      <c r="LDI161" s="234"/>
      <c r="LDJ161" s="234"/>
      <c r="LDK161" s="234"/>
      <c r="LDL161" s="234"/>
      <c r="LDM161" s="234"/>
      <c r="LDN161" s="234"/>
      <c r="LDO161" s="234"/>
      <c r="LDP161" s="234"/>
      <c r="LDQ161" s="234"/>
      <c r="LDR161" s="234"/>
      <c r="LDS161" s="234"/>
      <c r="LDT161" s="234"/>
      <c r="LDU161" s="234"/>
      <c r="LDV161" s="234"/>
      <c r="LDW161" s="234"/>
      <c r="LDX161" s="234"/>
      <c r="LDY161" s="234"/>
      <c r="LDZ161" s="234"/>
      <c r="LEA161" s="234"/>
      <c r="LEB161" s="234"/>
      <c r="LEC161" s="234"/>
      <c r="LED161" s="234"/>
      <c r="LEE161" s="234"/>
      <c r="LEF161" s="234"/>
      <c r="LEG161" s="234"/>
      <c r="LEH161" s="234"/>
      <c r="LEI161" s="234"/>
      <c r="LEJ161" s="234"/>
      <c r="LEK161" s="234"/>
      <c r="LEL161" s="234"/>
      <c r="LEM161" s="234"/>
      <c r="LEN161" s="234"/>
      <c r="LEO161" s="234"/>
      <c r="LEP161" s="234"/>
      <c r="LEQ161" s="234"/>
      <c r="LER161" s="234"/>
      <c r="LES161" s="234"/>
      <c r="LET161" s="234"/>
      <c r="LEU161" s="234"/>
      <c r="LEV161" s="234"/>
      <c r="LEW161" s="234"/>
      <c r="LEX161" s="234"/>
      <c r="LEY161" s="234"/>
      <c r="LEZ161" s="234"/>
      <c r="LFA161" s="234"/>
      <c r="LFB161" s="234"/>
      <c r="LFC161" s="234"/>
      <c r="LFD161" s="234"/>
      <c r="LFE161" s="234"/>
      <c r="LFF161" s="234"/>
      <c r="LFG161" s="234"/>
      <c r="LFH161" s="234"/>
      <c r="LFI161" s="234"/>
      <c r="LFJ161" s="234"/>
      <c r="LFK161" s="234"/>
      <c r="LFL161" s="234"/>
      <c r="LFM161" s="234"/>
      <c r="LFN161" s="234"/>
      <c r="LFO161" s="234"/>
      <c r="LFP161" s="234"/>
      <c r="LFQ161" s="234"/>
      <c r="LFR161" s="234"/>
      <c r="LFS161" s="234"/>
      <c r="LFT161" s="234"/>
      <c r="LFU161" s="234"/>
      <c r="LFV161" s="234"/>
      <c r="LFW161" s="234"/>
      <c r="LFX161" s="234"/>
      <c r="LFY161" s="234"/>
      <c r="LFZ161" s="234"/>
      <c r="LGA161" s="234"/>
      <c r="LGB161" s="234"/>
      <c r="LGC161" s="234"/>
      <c r="LGD161" s="234"/>
      <c r="LGE161" s="234"/>
      <c r="LGF161" s="234"/>
      <c r="LGG161" s="234"/>
      <c r="LGH161" s="234"/>
      <c r="LGI161" s="234"/>
      <c r="LGJ161" s="234"/>
      <c r="LGK161" s="234"/>
      <c r="LGL161" s="234"/>
      <c r="LGM161" s="234"/>
      <c r="LGN161" s="234"/>
      <c r="LGO161" s="234"/>
      <c r="LGP161" s="234"/>
      <c r="LGQ161" s="234"/>
      <c r="LGR161" s="234"/>
      <c r="LGS161" s="234"/>
      <c r="LGT161" s="234"/>
      <c r="LGU161" s="234"/>
      <c r="LGV161" s="234"/>
      <c r="LGW161" s="234"/>
      <c r="LGX161" s="234"/>
      <c r="LGY161" s="234"/>
      <c r="LGZ161" s="234"/>
      <c r="LHA161" s="234"/>
      <c r="LHB161" s="234"/>
      <c r="LHC161" s="234"/>
      <c r="LHD161" s="234"/>
      <c r="LHE161" s="234"/>
      <c r="LHF161" s="234"/>
      <c r="LHG161" s="234"/>
      <c r="LHH161" s="234"/>
      <c r="LHI161" s="234"/>
      <c r="LHJ161" s="234"/>
      <c r="LHK161" s="234"/>
      <c r="LHL161" s="234"/>
      <c r="LHM161" s="234"/>
      <c r="LHN161" s="234"/>
      <c r="LHO161" s="234"/>
      <c r="LHP161" s="234"/>
      <c r="LHQ161" s="234"/>
      <c r="LHR161" s="234"/>
      <c r="LHS161" s="234"/>
      <c r="LHT161" s="234"/>
      <c r="LHU161" s="234"/>
      <c r="LHV161" s="234"/>
      <c r="LHW161" s="234"/>
      <c r="LHX161" s="234"/>
      <c r="LHY161" s="234"/>
      <c r="LHZ161" s="234"/>
      <c r="LIA161" s="234"/>
      <c r="LIB161" s="234"/>
      <c r="LIC161" s="234"/>
      <c r="LID161" s="234"/>
      <c r="LIE161" s="234"/>
      <c r="LIF161" s="234"/>
      <c r="LIG161" s="234"/>
      <c r="LIH161" s="234"/>
      <c r="LII161" s="234"/>
      <c r="LIJ161" s="234"/>
      <c r="LIK161" s="234"/>
      <c r="LIL161" s="234"/>
      <c r="LIM161" s="234"/>
      <c r="LIN161" s="234"/>
      <c r="LIO161" s="234"/>
      <c r="LIP161" s="234"/>
      <c r="LIQ161" s="234"/>
      <c r="LIR161" s="234"/>
      <c r="LIS161" s="234"/>
      <c r="LIT161" s="234"/>
      <c r="LIU161" s="234"/>
      <c r="LIV161" s="234"/>
      <c r="LIW161" s="234"/>
      <c r="LIX161" s="234"/>
      <c r="LIY161" s="234"/>
      <c r="LIZ161" s="234"/>
      <c r="LJA161" s="234"/>
      <c r="LJB161" s="234"/>
      <c r="LJC161" s="234"/>
      <c r="LJD161" s="234"/>
      <c r="LJE161" s="234"/>
      <c r="LJF161" s="234"/>
      <c r="LJG161" s="234"/>
      <c r="LJH161" s="234"/>
      <c r="LJI161" s="234"/>
      <c r="LJJ161" s="234"/>
      <c r="LJK161" s="234"/>
      <c r="LJL161" s="234"/>
      <c r="LJM161" s="234"/>
      <c r="LJN161" s="234"/>
      <c r="LJO161" s="234"/>
      <c r="LJP161" s="234"/>
      <c r="LJQ161" s="234"/>
      <c r="LJR161" s="234"/>
      <c r="LJS161" s="234"/>
      <c r="LJT161" s="234"/>
      <c r="LJU161" s="234"/>
      <c r="LJV161" s="234"/>
      <c r="LJW161" s="234"/>
      <c r="LJX161" s="234"/>
      <c r="LJY161" s="234"/>
      <c r="LJZ161" s="234"/>
      <c r="LKA161" s="234"/>
      <c r="LKB161" s="234"/>
      <c r="LKC161" s="234"/>
      <c r="LKD161" s="234"/>
      <c r="LKE161" s="234"/>
      <c r="LKF161" s="234"/>
      <c r="LKG161" s="234"/>
      <c r="LKH161" s="234"/>
      <c r="LKI161" s="234"/>
      <c r="LKJ161" s="234"/>
      <c r="LKK161" s="234"/>
      <c r="LKL161" s="234"/>
      <c r="LKM161" s="234"/>
      <c r="LKN161" s="234"/>
      <c r="LKO161" s="234"/>
      <c r="LKP161" s="234"/>
      <c r="LKQ161" s="234"/>
      <c r="LKR161" s="234"/>
      <c r="LKS161" s="234"/>
      <c r="LKT161" s="234"/>
      <c r="LKU161" s="234"/>
      <c r="LKV161" s="234"/>
      <c r="LKW161" s="234"/>
      <c r="LKX161" s="234"/>
      <c r="LKY161" s="234"/>
      <c r="LKZ161" s="234"/>
      <c r="LLA161" s="234"/>
      <c r="LLB161" s="234"/>
      <c r="LLC161" s="234"/>
      <c r="LLD161" s="234"/>
      <c r="LLE161" s="234"/>
      <c r="LLF161" s="234"/>
      <c r="LLG161" s="234"/>
      <c r="LLH161" s="234"/>
      <c r="LLI161" s="234"/>
      <c r="LLJ161" s="234"/>
      <c r="LLK161" s="234"/>
      <c r="LLL161" s="234"/>
      <c r="LLM161" s="234"/>
      <c r="LLN161" s="234"/>
      <c r="LLO161" s="234"/>
      <c r="LLP161" s="234"/>
      <c r="LLQ161" s="234"/>
      <c r="LLR161" s="234"/>
      <c r="LLS161" s="234"/>
      <c r="LLT161" s="234"/>
      <c r="LLU161" s="234"/>
      <c r="LLV161" s="234"/>
      <c r="LLW161" s="234"/>
      <c r="LLX161" s="234"/>
      <c r="LLY161" s="234"/>
      <c r="LLZ161" s="234"/>
      <c r="LMA161" s="234"/>
      <c r="LMB161" s="234"/>
      <c r="LMC161" s="234"/>
      <c r="LMD161" s="234"/>
      <c r="LME161" s="234"/>
      <c r="LMF161" s="234"/>
      <c r="LMG161" s="234"/>
      <c r="LMH161" s="234"/>
      <c r="LMI161" s="234"/>
      <c r="LMJ161" s="234"/>
      <c r="LMK161" s="234"/>
      <c r="LML161" s="234"/>
      <c r="LMM161" s="234"/>
      <c r="LMN161" s="234"/>
      <c r="LMO161" s="234"/>
      <c r="LMP161" s="234"/>
      <c r="LMQ161" s="234"/>
      <c r="LMR161" s="234"/>
      <c r="LMS161" s="234"/>
      <c r="LMT161" s="234"/>
      <c r="LMU161" s="234"/>
      <c r="LMV161" s="234"/>
      <c r="LMW161" s="234"/>
      <c r="LMX161" s="234"/>
      <c r="LMY161" s="234"/>
      <c r="LMZ161" s="234"/>
      <c r="LNA161" s="234"/>
      <c r="LNB161" s="234"/>
      <c r="LNC161" s="234"/>
      <c r="LND161" s="234"/>
      <c r="LNE161" s="234"/>
      <c r="LNF161" s="234"/>
      <c r="LNG161" s="234"/>
      <c r="LNH161" s="234"/>
      <c r="LNI161" s="234"/>
      <c r="LNJ161" s="234"/>
      <c r="LNK161" s="234"/>
      <c r="LNL161" s="234"/>
      <c r="LNM161" s="234"/>
      <c r="LNN161" s="234"/>
      <c r="LNO161" s="234"/>
      <c r="LNP161" s="234"/>
      <c r="LNQ161" s="234"/>
      <c r="LNR161" s="234"/>
      <c r="LNS161" s="234"/>
      <c r="LNT161" s="234"/>
      <c r="LNU161" s="234"/>
      <c r="LNV161" s="234"/>
      <c r="LNW161" s="234"/>
      <c r="LNX161" s="234"/>
      <c r="LNY161" s="234"/>
      <c r="LNZ161" s="234"/>
      <c r="LOA161" s="234"/>
      <c r="LOB161" s="234"/>
      <c r="LOC161" s="234"/>
      <c r="LOD161" s="234"/>
      <c r="LOE161" s="234"/>
      <c r="LOF161" s="234"/>
      <c r="LOG161" s="234"/>
      <c r="LOH161" s="234"/>
      <c r="LOI161" s="234"/>
      <c r="LOJ161" s="234"/>
      <c r="LOK161" s="234"/>
      <c r="LOL161" s="234"/>
      <c r="LOM161" s="234"/>
      <c r="LON161" s="234"/>
      <c r="LOO161" s="234"/>
      <c r="LOP161" s="234"/>
      <c r="LOQ161" s="234"/>
      <c r="LOR161" s="234"/>
      <c r="LOS161" s="234"/>
      <c r="LOT161" s="234"/>
      <c r="LOU161" s="234"/>
      <c r="LOV161" s="234"/>
      <c r="LOW161" s="234"/>
      <c r="LOX161" s="234"/>
      <c r="LOY161" s="234"/>
      <c r="LOZ161" s="234"/>
      <c r="LPA161" s="234"/>
      <c r="LPB161" s="234"/>
      <c r="LPC161" s="234"/>
      <c r="LPD161" s="234"/>
      <c r="LPE161" s="234"/>
      <c r="LPF161" s="234"/>
      <c r="LPG161" s="234"/>
      <c r="LPH161" s="234"/>
      <c r="LPI161" s="234"/>
      <c r="LPJ161" s="234"/>
      <c r="LPK161" s="234"/>
      <c r="LPL161" s="234"/>
      <c r="LPM161" s="234"/>
      <c r="LPN161" s="234"/>
      <c r="LPO161" s="234"/>
      <c r="LPP161" s="234"/>
      <c r="LPQ161" s="234"/>
      <c r="LPR161" s="234"/>
      <c r="LPS161" s="234"/>
      <c r="LPT161" s="234"/>
      <c r="LPU161" s="234"/>
      <c r="LPV161" s="234"/>
      <c r="LPW161" s="234"/>
      <c r="LPX161" s="234"/>
      <c r="LPY161" s="234"/>
      <c r="LPZ161" s="234"/>
      <c r="LQA161" s="234"/>
      <c r="LQB161" s="234"/>
      <c r="LQC161" s="234"/>
      <c r="LQD161" s="234"/>
      <c r="LQE161" s="234"/>
      <c r="LQF161" s="234"/>
      <c r="LQG161" s="234"/>
      <c r="LQH161" s="234"/>
      <c r="LQI161" s="234"/>
      <c r="LQJ161" s="234"/>
      <c r="LQK161" s="234"/>
      <c r="LQL161" s="234"/>
      <c r="LQM161" s="234"/>
      <c r="LQN161" s="234"/>
      <c r="LQO161" s="234"/>
      <c r="LQP161" s="234"/>
      <c r="LQQ161" s="234"/>
      <c r="LQR161" s="234"/>
      <c r="LQS161" s="234"/>
      <c r="LQT161" s="234"/>
      <c r="LQU161" s="234"/>
      <c r="LQV161" s="234"/>
      <c r="LQW161" s="234"/>
      <c r="LQX161" s="234"/>
      <c r="LQY161" s="234"/>
      <c r="LQZ161" s="234"/>
      <c r="LRA161" s="234"/>
      <c r="LRB161" s="234"/>
      <c r="LRC161" s="234"/>
      <c r="LRD161" s="234"/>
      <c r="LRE161" s="234"/>
      <c r="LRF161" s="234"/>
      <c r="LRG161" s="234"/>
      <c r="LRH161" s="234"/>
      <c r="LRI161" s="234"/>
      <c r="LRJ161" s="234"/>
      <c r="LRK161" s="234"/>
      <c r="LRL161" s="234"/>
      <c r="LRM161" s="234"/>
      <c r="LRN161" s="234"/>
      <c r="LRO161" s="234"/>
      <c r="LRP161" s="234"/>
      <c r="LRQ161" s="234"/>
      <c r="LRR161" s="234"/>
      <c r="LRS161" s="234"/>
      <c r="LRT161" s="234"/>
      <c r="LRU161" s="234"/>
      <c r="LRV161" s="234"/>
      <c r="LRW161" s="234"/>
      <c r="LRX161" s="234"/>
      <c r="LRY161" s="234"/>
      <c r="LRZ161" s="234"/>
      <c r="LSA161" s="234"/>
      <c r="LSB161" s="234"/>
      <c r="LSC161" s="234"/>
      <c r="LSD161" s="234"/>
      <c r="LSE161" s="234"/>
      <c r="LSF161" s="234"/>
      <c r="LSG161" s="234"/>
      <c r="LSH161" s="234"/>
      <c r="LSI161" s="234"/>
      <c r="LSJ161" s="234"/>
      <c r="LSK161" s="234"/>
      <c r="LSL161" s="234"/>
      <c r="LSM161" s="234"/>
      <c r="LSN161" s="234"/>
      <c r="LSO161" s="234"/>
      <c r="LSP161" s="234"/>
      <c r="LSQ161" s="234"/>
      <c r="LSR161" s="234"/>
      <c r="LSS161" s="234"/>
      <c r="LST161" s="234"/>
      <c r="LSU161" s="234"/>
      <c r="LSV161" s="234"/>
      <c r="LSW161" s="234"/>
      <c r="LSX161" s="234"/>
      <c r="LSY161" s="234"/>
      <c r="LSZ161" s="234"/>
      <c r="LTA161" s="234"/>
      <c r="LTB161" s="234"/>
      <c r="LTC161" s="234"/>
      <c r="LTD161" s="234"/>
      <c r="LTE161" s="234"/>
      <c r="LTF161" s="234"/>
      <c r="LTG161" s="234"/>
      <c r="LTH161" s="234"/>
      <c r="LTI161" s="234"/>
      <c r="LTJ161" s="234"/>
      <c r="LTK161" s="234"/>
      <c r="LTL161" s="234"/>
      <c r="LTM161" s="234"/>
      <c r="LTN161" s="234"/>
      <c r="LTO161" s="234"/>
      <c r="LTP161" s="234"/>
      <c r="LTQ161" s="234"/>
      <c r="LTR161" s="234"/>
      <c r="LTS161" s="234"/>
      <c r="LTT161" s="234"/>
      <c r="LTU161" s="234"/>
      <c r="LTV161" s="234"/>
      <c r="LTW161" s="234"/>
      <c r="LTX161" s="234"/>
      <c r="LTY161" s="234"/>
      <c r="LTZ161" s="234"/>
      <c r="LUA161" s="234"/>
      <c r="LUB161" s="234"/>
      <c r="LUC161" s="234"/>
      <c r="LUD161" s="234"/>
      <c r="LUE161" s="234"/>
      <c r="LUF161" s="234"/>
      <c r="LUG161" s="234"/>
      <c r="LUH161" s="234"/>
      <c r="LUI161" s="234"/>
      <c r="LUJ161" s="234"/>
      <c r="LUK161" s="234"/>
      <c r="LUL161" s="234"/>
      <c r="LUM161" s="234"/>
      <c r="LUN161" s="234"/>
      <c r="LUO161" s="234"/>
      <c r="LUP161" s="234"/>
      <c r="LUQ161" s="234"/>
      <c r="LUR161" s="234"/>
      <c r="LUS161" s="234"/>
      <c r="LUT161" s="234"/>
      <c r="LUU161" s="234"/>
      <c r="LUV161" s="234"/>
      <c r="LUW161" s="234"/>
      <c r="LUX161" s="234"/>
      <c r="LUY161" s="234"/>
      <c r="LUZ161" s="234"/>
      <c r="LVA161" s="234"/>
      <c r="LVB161" s="234"/>
      <c r="LVC161" s="234"/>
      <c r="LVD161" s="234"/>
      <c r="LVE161" s="234"/>
      <c r="LVF161" s="234"/>
      <c r="LVG161" s="234"/>
      <c r="LVH161" s="234"/>
      <c r="LVI161" s="234"/>
      <c r="LVJ161" s="234"/>
      <c r="LVK161" s="234"/>
      <c r="LVL161" s="234"/>
      <c r="LVM161" s="234"/>
      <c r="LVN161" s="234"/>
      <c r="LVO161" s="234"/>
      <c r="LVP161" s="234"/>
      <c r="LVQ161" s="234"/>
      <c r="LVR161" s="234"/>
      <c r="LVS161" s="234"/>
      <c r="LVT161" s="234"/>
      <c r="LVU161" s="234"/>
      <c r="LVV161" s="234"/>
      <c r="LVW161" s="234"/>
      <c r="LVX161" s="234"/>
      <c r="LVY161" s="234"/>
      <c r="LVZ161" s="234"/>
      <c r="LWA161" s="234"/>
      <c r="LWB161" s="234"/>
      <c r="LWC161" s="234"/>
      <c r="LWD161" s="234"/>
      <c r="LWE161" s="234"/>
      <c r="LWF161" s="234"/>
      <c r="LWG161" s="234"/>
      <c r="LWH161" s="234"/>
      <c r="LWI161" s="234"/>
      <c r="LWJ161" s="234"/>
      <c r="LWK161" s="234"/>
      <c r="LWL161" s="234"/>
      <c r="LWM161" s="234"/>
      <c r="LWN161" s="234"/>
      <c r="LWO161" s="234"/>
      <c r="LWP161" s="234"/>
      <c r="LWQ161" s="234"/>
      <c r="LWR161" s="234"/>
      <c r="LWS161" s="234"/>
      <c r="LWT161" s="234"/>
      <c r="LWU161" s="234"/>
      <c r="LWV161" s="234"/>
      <c r="LWW161" s="234"/>
      <c r="LWX161" s="234"/>
      <c r="LWY161" s="234"/>
      <c r="LWZ161" s="234"/>
      <c r="LXA161" s="234"/>
      <c r="LXB161" s="234"/>
      <c r="LXC161" s="234"/>
      <c r="LXD161" s="234"/>
      <c r="LXE161" s="234"/>
      <c r="LXF161" s="234"/>
      <c r="LXG161" s="234"/>
      <c r="LXH161" s="234"/>
      <c r="LXI161" s="234"/>
      <c r="LXJ161" s="234"/>
      <c r="LXK161" s="234"/>
      <c r="LXL161" s="234"/>
      <c r="LXM161" s="234"/>
      <c r="LXN161" s="234"/>
      <c r="LXO161" s="234"/>
      <c r="LXP161" s="234"/>
      <c r="LXQ161" s="234"/>
      <c r="LXR161" s="234"/>
      <c r="LXS161" s="234"/>
      <c r="LXT161" s="234"/>
      <c r="LXU161" s="234"/>
      <c r="LXV161" s="234"/>
      <c r="LXW161" s="234"/>
      <c r="LXX161" s="234"/>
      <c r="LXY161" s="234"/>
      <c r="LXZ161" s="234"/>
      <c r="LYA161" s="234"/>
      <c r="LYB161" s="234"/>
      <c r="LYC161" s="234"/>
      <c r="LYD161" s="234"/>
      <c r="LYE161" s="234"/>
      <c r="LYF161" s="234"/>
      <c r="LYG161" s="234"/>
      <c r="LYH161" s="234"/>
      <c r="LYI161" s="234"/>
      <c r="LYJ161" s="234"/>
      <c r="LYK161" s="234"/>
      <c r="LYL161" s="234"/>
      <c r="LYM161" s="234"/>
      <c r="LYN161" s="234"/>
      <c r="LYO161" s="234"/>
      <c r="LYP161" s="234"/>
      <c r="LYQ161" s="234"/>
      <c r="LYR161" s="234"/>
      <c r="LYS161" s="234"/>
      <c r="LYT161" s="234"/>
      <c r="LYU161" s="234"/>
      <c r="LYV161" s="234"/>
      <c r="LYW161" s="234"/>
      <c r="LYX161" s="234"/>
      <c r="LYY161" s="234"/>
      <c r="LYZ161" s="234"/>
      <c r="LZA161" s="234"/>
      <c r="LZB161" s="234"/>
      <c r="LZC161" s="234"/>
      <c r="LZD161" s="234"/>
      <c r="LZE161" s="234"/>
      <c r="LZF161" s="234"/>
      <c r="LZG161" s="234"/>
      <c r="LZH161" s="234"/>
      <c r="LZI161" s="234"/>
      <c r="LZJ161" s="234"/>
      <c r="LZK161" s="234"/>
      <c r="LZL161" s="234"/>
      <c r="LZM161" s="234"/>
      <c r="LZN161" s="234"/>
      <c r="LZO161" s="234"/>
      <c r="LZP161" s="234"/>
      <c r="LZQ161" s="234"/>
      <c r="LZR161" s="234"/>
      <c r="LZS161" s="234"/>
      <c r="LZT161" s="234"/>
      <c r="LZU161" s="234"/>
      <c r="LZV161" s="234"/>
      <c r="LZW161" s="234"/>
      <c r="LZX161" s="234"/>
      <c r="LZY161" s="234"/>
      <c r="LZZ161" s="234"/>
      <c r="MAA161" s="234"/>
      <c r="MAB161" s="234"/>
      <c r="MAC161" s="234"/>
      <c r="MAD161" s="234"/>
      <c r="MAE161" s="234"/>
      <c r="MAF161" s="234"/>
      <c r="MAG161" s="234"/>
      <c r="MAH161" s="234"/>
      <c r="MAI161" s="234"/>
      <c r="MAJ161" s="234"/>
      <c r="MAK161" s="234"/>
      <c r="MAL161" s="234"/>
      <c r="MAM161" s="234"/>
      <c r="MAN161" s="234"/>
      <c r="MAO161" s="234"/>
      <c r="MAP161" s="234"/>
      <c r="MAQ161" s="234"/>
      <c r="MAR161" s="234"/>
      <c r="MAS161" s="234"/>
      <c r="MAT161" s="234"/>
      <c r="MAU161" s="234"/>
      <c r="MAV161" s="234"/>
      <c r="MAW161" s="234"/>
      <c r="MAX161" s="234"/>
      <c r="MAY161" s="234"/>
      <c r="MAZ161" s="234"/>
      <c r="MBA161" s="234"/>
      <c r="MBB161" s="234"/>
      <c r="MBC161" s="234"/>
      <c r="MBD161" s="234"/>
      <c r="MBE161" s="234"/>
      <c r="MBF161" s="234"/>
      <c r="MBG161" s="234"/>
      <c r="MBH161" s="234"/>
      <c r="MBI161" s="234"/>
      <c r="MBJ161" s="234"/>
      <c r="MBK161" s="234"/>
      <c r="MBL161" s="234"/>
      <c r="MBM161" s="234"/>
      <c r="MBN161" s="234"/>
      <c r="MBO161" s="234"/>
      <c r="MBP161" s="234"/>
      <c r="MBQ161" s="234"/>
      <c r="MBR161" s="234"/>
      <c r="MBS161" s="234"/>
      <c r="MBT161" s="234"/>
      <c r="MBU161" s="234"/>
      <c r="MBV161" s="234"/>
      <c r="MBW161" s="234"/>
      <c r="MBX161" s="234"/>
      <c r="MBY161" s="234"/>
      <c r="MBZ161" s="234"/>
      <c r="MCA161" s="234"/>
      <c r="MCB161" s="234"/>
      <c r="MCC161" s="234"/>
      <c r="MCD161" s="234"/>
      <c r="MCE161" s="234"/>
      <c r="MCF161" s="234"/>
      <c r="MCG161" s="234"/>
      <c r="MCH161" s="234"/>
      <c r="MCI161" s="234"/>
      <c r="MCJ161" s="234"/>
      <c r="MCK161" s="234"/>
      <c r="MCL161" s="234"/>
      <c r="MCM161" s="234"/>
      <c r="MCN161" s="234"/>
      <c r="MCO161" s="234"/>
      <c r="MCP161" s="234"/>
      <c r="MCQ161" s="234"/>
      <c r="MCR161" s="234"/>
      <c r="MCS161" s="234"/>
      <c r="MCT161" s="234"/>
      <c r="MCU161" s="234"/>
      <c r="MCV161" s="234"/>
      <c r="MCW161" s="234"/>
      <c r="MCX161" s="234"/>
      <c r="MCY161" s="234"/>
      <c r="MCZ161" s="234"/>
      <c r="MDA161" s="234"/>
      <c r="MDB161" s="234"/>
      <c r="MDC161" s="234"/>
      <c r="MDD161" s="234"/>
      <c r="MDE161" s="234"/>
      <c r="MDF161" s="234"/>
      <c r="MDG161" s="234"/>
      <c r="MDH161" s="234"/>
      <c r="MDI161" s="234"/>
      <c r="MDJ161" s="234"/>
      <c r="MDK161" s="234"/>
      <c r="MDL161" s="234"/>
      <c r="MDM161" s="234"/>
      <c r="MDN161" s="234"/>
      <c r="MDO161" s="234"/>
      <c r="MDP161" s="234"/>
      <c r="MDQ161" s="234"/>
      <c r="MDR161" s="234"/>
      <c r="MDS161" s="234"/>
      <c r="MDT161" s="234"/>
      <c r="MDU161" s="234"/>
      <c r="MDV161" s="234"/>
      <c r="MDW161" s="234"/>
      <c r="MDX161" s="234"/>
      <c r="MDY161" s="234"/>
      <c r="MDZ161" s="234"/>
      <c r="MEA161" s="234"/>
      <c r="MEB161" s="234"/>
      <c r="MEC161" s="234"/>
      <c r="MED161" s="234"/>
      <c r="MEE161" s="234"/>
      <c r="MEF161" s="234"/>
      <c r="MEG161" s="234"/>
      <c r="MEH161" s="234"/>
      <c r="MEI161" s="234"/>
      <c r="MEJ161" s="234"/>
      <c r="MEK161" s="234"/>
      <c r="MEL161" s="234"/>
      <c r="MEM161" s="234"/>
      <c r="MEN161" s="234"/>
      <c r="MEO161" s="234"/>
      <c r="MEP161" s="234"/>
      <c r="MEQ161" s="234"/>
      <c r="MER161" s="234"/>
      <c r="MES161" s="234"/>
      <c r="MET161" s="234"/>
      <c r="MEU161" s="234"/>
      <c r="MEV161" s="234"/>
      <c r="MEW161" s="234"/>
      <c r="MEX161" s="234"/>
      <c r="MEY161" s="234"/>
      <c r="MEZ161" s="234"/>
      <c r="MFA161" s="234"/>
      <c r="MFB161" s="234"/>
      <c r="MFC161" s="234"/>
      <c r="MFD161" s="234"/>
      <c r="MFE161" s="234"/>
      <c r="MFF161" s="234"/>
      <c r="MFG161" s="234"/>
      <c r="MFH161" s="234"/>
      <c r="MFI161" s="234"/>
      <c r="MFJ161" s="234"/>
      <c r="MFK161" s="234"/>
      <c r="MFL161" s="234"/>
      <c r="MFM161" s="234"/>
      <c r="MFN161" s="234"/>
      <c r="MFO161" s="234"/>
      <c r="MFP161" s="234"/>
      <c r="MFQ161" s="234"/>
      <c r="MFR161" s="234"/>
      <c r="MFS161" s="234"/>
      <c r="MFT161" s="234"/>
      <c r="MFU161" s="234"/>
      <c r="MFV161" s="234"/>
      <c r="MFW161" s="234"/>
      <c r="MFX161" s="234"/>
      <c r="MFY161" s="234"/>
      <c r="MFZ161" s="234"/>
      <c r="MGA161" s="234"/>
      <c r="MGB161" s="234"/>
      <c r="MGC161" s="234"/>
      <c r="MGD161" s="234"/>
      <c r="MGE161" s="234"/>
      <c r="MGF161" s="234"/>
      <c r="MGG161" s="234"/>
      <c r="MGH161" s="234"/>
      <c r="MGI161" s="234"/>
      <c r="MGJ161" s="234"/>
      <c r="MGK161" s="234"/>
      <c r="MGL161" s="234"/>
      <c r="MGM161" s="234"/>
      <c r="MGN161" s="234"/>
      <c r="MGO161" s="234"/>
      <c r="MGP161" s="234"/>
      <c r="MGQ161" s="234"/>
      <c r="MGR161" s="234"/>
      <c r="MGS161" s="234"/>
      <c r="MGT161" s="234"/>
      <c r="MGU161" s="234"/>
      <c r="MGV161" s="234"/>
      <c r="MGW161" s="234"/>
      <c r="MGX161" s="234"/>
      <c r="MGY161" s="234"/>
      <c r="MGZ161" s="234"/>
      <c r="MHA161" s="234"/>
      <c r="MHB161" s="234"/>
      <c r="MHC161" s="234"/>
      <c r="MHD161" s="234"/>
      <c r="MHE161" s="234"/>
      <c r="MHF161" s="234"/>
      <c r="MHG161" s="234"/>
      <c r="MHH161" s="234"/>
      <c r="MHI161" s="234"/>
      <c r="MHJ161" s="234"/>
      <c r="MHK161" s="234"/>
      <c r="MHL161" s="234"/>
      <c r="MHM161" s="234"/>
      <c r="MHN161" s="234"/>
      <c r="MHO161" s="234"/>
      <c r="MHP161" s="234"/>
      <c r="MHQ161" s="234"/>
      <c r="MHR161" s="234"/>
      <c r="MHS161" s="234"/>
      <c r="MHT161" s="234"/>
      <c r="MHU161" s="234"/>
      <c r="MHV161" s="234"/>
      <c r="MHW161" s="234"/>
      <c r="MHX161" s="234"/>
      <c r="MHY161" s="234"/>
      <c r="MHZ161" s="234"/>
      <c r="MIA161" s="234"/>
      <c r="MIB161" s="234"/>
      <c r="MIC161" s="234"/>
      <c r="MID161" s="234"/>
      <c r="MIE161" s="234"/>
      <c r="MIF161" s="234"/>
      <c r="MIG161" s="234"/>
      <c r="MIH161" s="234"/>
      <c r="MII161" s="234"/>
      <c r="MIJ161" s="234"/>
      <c r="MIK161" s="234"/>
      <c r="MIL161" s="234"/>
      <c r="MIM161" s="234"/>
      <c r="MIN161" s="234"/>
      <c r="MIO161" s="234"/>
      <c r="MIP161" s="234"/>
      <c r="MIQ161" s="234"/>
      <c r="MIR161" s="234"/>
      <c r="MIS161" s="234"/>
      <c r="MIT161" s="234"/>
      <c r="MIU161" s="234"/>
      <c r="MIV161" s="234"/>
      <c r="MIW161" s="234"/>
      <c r="MIX161" s="234"/>
      <c r="MIY161" s="234"/>
      <c r="MIZ161" s="234"/>
      <c r="MJA161" s="234"/>
      <c r="MJB161" s="234"/>
      <c r="MJC161" s="234"/>
      <c r="MJD161" s="234"/>
      <c r="MJE161" s="234"/>
      <c r="MJF161" s="234"/>
      <c r="MJG161" s="234"/>
      <c r="MJH161" s="234"/>
      <c r="MJI161" s="234"/>
      <c r="MJJ161" s="234"/>
      <c r="MJK161" s="234"/>
      <c r="MJL161" s="234"/>
      <c r="MJM161" s="234"/>
      <c r="MJN161" s="234"/>
      <c r="MJO161" s="234"/>
      <c r="MJP161" s="234"/>
      <c r="MJQ161" s="234"/>
      <c r="MJR161" s="234"/>
      <c r="MJS161" s="234"/>
      <c r="MJT161" s="234"/>
      <c r="MJU161" s="234"/>
      <c r="MJV161" s="234"/>
      <c r="MJW161" s="234"/>
      <c r="MJX161" s="234"/>
      <c r="MJY161" s="234"/>
      <c r="MJZ161" s="234"/>
      <c r="MKA161" s="234"/>
      <c r="MKB161" s="234"/>
      <c r="MKC161" s="234"/>
      <c r="MKD161" s="234"/>
      <c r="MKE161" s="234"/>
      <c r="MKF161" s="234"/>
      <c r="MKG161" s="234"/>
      <c r="MKH161" s="234"/>
      <c r="MKI161" s="234"/>
      <c r="MKJ161" s="234"/>
      <c r="MKK161" s="234"/>
      <c r="MKL161" s="234"/>
      <c r="MKM161" s="234"/>
      <c r="MKN161" s="234"/>
      <c r="MKO161" s="234"/>
      <c r="MKP161" s="234"/>
      <c r="MKQ161" s="234"/>
      <c r="MKR161" s="234"/>
      <c r="MKS161" s="234"/>
      <c r="MKT161" s="234"/>
      <c r="MKU161" s="234"/>
      <c r="MKV161" s="234"/>
      <c r="MKW161" s="234"/>
      <c r="MKX161" s="234"/>
      <c r="MKY161" s="234"/>
      <c r="MKZ161" s="234"/>
      <c r="MLA161" s="234"/>
      <c r="MLB161" s="234"/>
      <c r="MLC161" s="234"/>
      <c r="MLD161" s="234"/>
      <c r="MLE161" s="234"/>
      <c r="MLF161" s="234"/>
      <c r="MLG161" s="234"/>
      <c r="MLH161" s="234"/>
      <c r="MLI161" s="234"/>
      <c r="MLJ161" s="234"/>
      <c r="MLK161" s="234"/>
      <c r="MLL161" s="234"/>
      <c r="MLM161" s="234"/>
      <c r="MLN161" s="234"/>
      <c r="MLO161" s="234"/>
      <c r="MLP161" s="234"/>
      <c r="MLQ161" s="234"/>
      <c r="MLR161" s="234"/>
      <c r="MLS161" s="234"/>
      <c r="MLT161" s="234"/>
      <c r="MLU161" s="234"/>
      <c r="MLV161" s="234"/>
      <c r="MLW161" s="234"/>
      <c r="MLX161" s="234"/>
      <c r="MLY161" s="234"/>
      <c r="MLZ161" s="234"/>
      <c r="MMA161" s="234"/>
      <c r="MMB161" s="234"/>
      <c r="MMC161" s="234"/>
      <c r="MMD161" s="234"/>
      <c r="MME161" s="234"/>
      <c r="MMF161" s="234"/>
      <c r="MMG161" s="234"/>
      <c r="MMH161" s="234"/>
      <c r="MMI161" s="234"/>
      <c r="MMJ161" s="234"/>
      <c r="MMK161" s="234"/>
      <c r="MML161" s="234"/>
      <c r="MMM161" s="234"/>
      <c r="MMN161" s="234"/>
      <c r="MMO161" s="234"/>
      <c r="MMP161" s="234"/>
      <c r="MMQ161" s="234"/>
      <c r="MMR161" s="234"/>
      <c r="MMS161" s="234"/>
      <c r="MMT161" s="234"/>
      <c r="MMU161" s="234"/>
      <c r="MMV161" s="234"/>
      <c r="MMW161" s="234"/>
      <c r="MMX161" s="234"/>
      <c r="MMY161" s="234"/>
      <c r="MMZ161" s="234"/>
      <c r="MNA161" s="234"/>
      <c r="MNB161" s="234"/>
      <c r="MNC161" s="234"/>
      <c r="MND161" s="234"/>
      <c r="MNE161" s="234"/>
      <c r="MNF161" s="234"/>
      <c r="MNG161" s="234"/>
      <c r="MNH161" s="234"/>
      <c r="MNI161" s="234"/>
      <c r="MNJ161" s="234"/>
      <c r="MNK161" s="234"/>
      <c r="MNL161" s="234"/>
      <c r="MNM161" s="234"/>
      <c r="MNN161" s="234"/>
      <c r="MNO161" s="234"/>
      <c r="MNP161" s="234"/>
      <c r="MNQ161" s="234"/>
      <c r="MNR161" s="234"/>
      <c r="MNS161" s="234"/>
      <c r="MNT161" s="234"/>
      <c r="MNU161" s="234"/>
      <c r="MNV161" s="234"/>
      <c r="MNW161" s="234"/>
      <c r="MNX161" s="234"/>
      <c r="MNY161" s="234"/>
      <c r="MNZ161" s="234"/>
      <c r="MOA161" s="234"/>
      <c r="MOB161" s="234"/>
      <c r="MOC161" s="234"/>
      <c r="MOD161" s="234"/>
      <c r="MOE161" s="234"/>
      <c r="MOF161" s="234"/>
      <c r="MOG161" s="234"/>
      <c r="MOH161" s="234"/>
      <c r="MOI161" s="234"/>
      <c r="MOJ161" s="234"/>
      <c r="MOK161" s="234"/>
      <c r="MOL161" s="234"/>
      <c r="MOM161" s="234"/>
      <c r="MON161" s="234"/>
      <c r="MOO161" s="234"/>
      <c r="MOP161" s="234"/>
      <c r="MOQ161" s="234"/>
      <c r="MOR161" s="234"/>
      <c r="MOS161" s="234"/>
      <c r="MOT161" s="234"/>
      <c r="MOU161" s="234"/>
      <c r="MOV161" s="234"/>
      <c r="MOW161" s="234"/>
      <c r="MOX161" s="234"/>
      <c r="MOY161" s="234"/>
      <c r="MOZ161" s="234"/>
      <c r="MPA161" s="234"/>
      <c r="MPB161" s="234"/>
      <c r="MPC161" s="234"/>
      <c r="MPD161" s="234"/>
      <c r="MPE161" s="234"/>
      <c r="MPF161" s="234"/>
      <c r="MPG161" s="234"/>
      <c r="MPH161" s="234"/>
      <c r="MPI161" s="234"/>
      <c r="MPJ161" s="234"/>
      <c r="MPK161" s="234"/>
      <c r="MPL161" s="234"/>
      <c r="MPM161" s="234"/>
      <c r="MPN161" s="234"/>
      <c r="MPO161" s="234"/>
      <c r="MPP161" s="234"/>
      <c r="MPQ161" s="234"/>
      <c r="MPR161" s="234"/>
      <c r="MPS161" s="234"/>
      <c r="MPT161" s="234"/>
      <c r="MPU161" s="234"/>
      <c r="MPV161" s="234"/>
      <c r="MPW161" s="234"/>
      <c r="MPX161" s="234"/>
      <c r="MPY161" s="234"/>
      <c r="MPZ161" s="234"/>
      <c r="MQA161" s="234"/>
      <c r="MQB161" s="234"/>
      <c r="MQC161" s="234"/>
      <c r="MQD161" s="234"/>
      <c r="MQE161" s="234"/>
      <c r="MQF161" s="234"/>
      <c r="MQG161" s="234"/>
      <c r="MQH161" s="234"/>
      <c r="MQI161" s="234"/>
      <c r="MQJ161" s="234"/>
      <c r="MQK161" s="234"/>
      <c r="MQL161" s="234"/>
      <c r="MQM161" s="234"/>
      <c r="MQN161" s="234"/>
      <c r="MQO161" s="234"/>
      <c r="MQP161" s="234"/>
      <c r="MQQ161" s="234"/>
      <c r="MQR161" s="234"/>
      <c r="MQS161" s="234"/>
      <c r="MQT161" s="234"/>
      <c r="MQU161" s="234"/>
      <c r="MQV161" s="234"/>
      <c r="MQW161" s="234"/>
      <c r="MQX161" s="234"/>
      <c r="MQY161" s="234"/>
      <c r="MQZ161" s="234"/>
      <c r="MRA161" s="234"/>
      <c r="MRB161" s="234"/>
      <c r="MRC161" s="234"/>
      <c r="MRD161" s="234"/>
      <c r="MRE161" s="234"/>
      <c r="MRF161" s="234"/>
      <c r="MRG161" s="234"/>
      <c r="MRH161" s="234"/>
      <c r="MRI161" s="234"/>
      <c r="MRJ161" s="234"/>
      <c r="MRK161" s="234"/>
      <c r="MRL161" s="234"/>
      <c r="MRM161" s="234"/>
      <c r="MRN161" s="234"/>
      <c r="MRO161" s="234"/>
      <c r="MRP161" s="234"/>
      <c r="MRQ161" s="234"/>
      <c r="MRR161" s="234"/>
      <c r="MRS161" s="234"/>
      <c r="MRT161" s="234"/>
      <c r="MRU161" s="234"/>
      <c r="MRV161" s="234"/>
      <c r="MRW161" s="234"/>
      <c r="MRX161" s="234"/>
      <c r="MRY161" s="234"/>
      <c r="MRZ161" s="234"/>
      <c r="MSA161" s="234"/>
      <c r="MSB161" s="234"/>
      <c r="MSC161" s="234"/>
      <c r="MSD161" s="234"/>
      <c r="MSE161" s="234"/>
      <c r="MSF161" s="234"/>
      <c r="MSG161" s="234"/>
      <c r="MSH161" s="234"/>
      <c r="MSI161" s="234"/>
      <c r="MSJ161" s="234"/>
      <c r="MSK161" s="234"/>
      <c r="MSL161" s="234"/>
      <c r="MSM161" s="234"/>
      <c r="MSN161" s="234"/>
      <c r="MSO161" s="234"/>
      <c r="MSP161" s="234"/>
      <c r="MSQ161" s="234"/>
      <c r="MSR161" s="234"/>
      <c r="MSS161" s="234"/>
      <c r="MST161" s="234"/>
      <c r="MSU161" s="234"/>
      <c r="MSV161" s="234"/>
      <c r="MSW161" s="234"/>
      <c r="MSX161" s="234"/>
      <c r="MSY161" s="234"/>
      <c r="MSZ161" s="234"/>
      <c r="MTA161" s="234"/>
      <c r="MTB161" s="234"/>
      <c r="MTC161" s="234"/>
      <c r="MTD161" s="234"/>
      <c r="MTE161" s="234"/>
      <c r="MTF161" s="234"/>
      <c r="MTG161" s="234"/>
      <c r="MTH161" s="234"/>
      <c r="MTI161" s="234"/>
      <c r="MTJ161" s="234"/>
      <c r="MTK161" s="234"/>
      <c r="MTL161" s="234"/>
      <c r="MTM161" s="234"/>
      <c r="MTN161" s="234"/>
      <c r="MTO161" s="234"/>
      <c r="MTP161" s="234"/>
      <c r="MTQ161" s="234"/>
      <c r="MTR161" s="234"/>
      <c r="MTS161" s="234"/>
      <c r="MTT161" s="234"/>
      <c r="MTU161" s="234"/>
      <c r="MTV161" s="234"/>
      <c r="MTW161" s="234"/>
      <c r="MTX161" s="234"/>
      <c r="MTY161" s="234"/>
      <c r="MTZ161" s="234"/>
      <c r="MUA161" s="234"/>
      <c r="MUB161" s="234"/>
      <c r="MUC161" s="234"/>
      <c r="MUD161" s="234"/>
      <c r="MUE161" s="234"/>
      <c r="MUF161" s="234"/>
      <c r="MUG161" s="234"/>
      <c r="MUH161" s="234"/>
      <c r="MUI161" s="234"/>
      <c r="MUJ161" s="234"/>
      <c r="MUK161" s="234"/>
      <c r="MUL161" s="234"/>
      <c r="MUM161" s="234"/>
      <c r="MUN161" s="234"/>
      <c r="MUO161" s="234"/>
      <c r="MUP161" s="234"/>
      <c r="MUQ161" s="234"/>
      <c r="MUR161" s="234"/>
      <c r="MUS161" s="234"/>
      <c r="MUT161" s="234"/>
      <c r="MUU161" s="234"/>
      <c r="MUV161" s="234"/>
      <c r="MUW161" s="234"/>
      <c r="MUX161" s="234"/>
      <c r="MUY161" s="234"/>
      <c r="MUZ161" s="234"/>
      <c r="MVA161" s="234"/>
      <c r="MVB161" s="234"/>
      <c r="MVC161" s="234"/>
      <c r="MVD161" s="234"/>
      <c r="MVE161" s="234"/>
      <c r="MVF161" s="234"/>
      <c r="MVG161" s="234"/>
      <c r="MVH161" s="234"/>
      <c r="MVI161" s="234"/>
      <c r="MVJ161" s="234"/>
      <c r="MVK161" s="234"/>
      <c r="MVL161" s="234"/>
      <c r="MVM161" s="234"/>
      <c r="MVN161" s="234"/>
      <c r="MVO161" s="234"/>
      <c r="MVP161" s="234"/>
      <c r="MVQ161" s="234"/>
      <c r="MVR161" s="234"/>
      <c r="MVS161" s="234"/>
      <c r="MVT161" s="234"/>
      <c r="MVU161" s="234"/>
      <c r="MVV161" s="234"/>
      <c r="MVW161" s="234"/>
      <c r="MVX161" s="234"/>
      <c r="MVY161" s="234"/>
      <c r="MVZ161" s="234"/>
      <c r="MWA161" s="234"/>
      <c r="MWB161" s="234"/>
      <c r="MWC161" s="234"/>
      <c r="MWD161" s="234"/>
      <c r="MWE161" s="234"/>
      <c r="MWF161" s="234"/>
      <c r="MWG161" s="234"/>
      <c r="MWH161" s="234"/>
      <c r="MWI161" s="234"/>
      <c r="MWJ161" s="234"/>
      <c r="MWK161" s="234"/>
      <c r="MWL161" s="234"/>
      <c r="MWM161" s="234"/>
      <c r="MWN161" s="234"/>
      <c r="MWO161" s="234"/>
      <c r="MWP161" s="234"/>
      <c r="MWQ161" s="234"/>
      <c r="MWR161" s="234"/>
      <c r="MWS161" s="234"/>
      <c r="MWT161" s="234"/>
      <c r="MWU161" s="234"/>
      <c r="MWV161" s="234"/>
      <c r="MWW161" s="234"/>
      <c r="MWX161" s="234"/>
      <c r="MWY161" s="234"/>
      <c r="MWZ161" s="234"/>
      <c r="MXA161" s="234"/>
      <c r="MXB161" s="234"/>
      <c r="MXC161" s="234"/>
      <c r="MXD161" s="234"/>
      <c r="MXE161" s="234"/>
      <c r="MXF161" s="234"/>
      <c r="MXG161" s="234"/>
      <c r="MXH161" s="234"/>
      <c r="MXI161" s="234"/>
      <c r="MXJ161" s="234"/>
      <c r="MXK161" s="234"/>
      <c r="MXL161" s="234"/>
      <c r="MXM161" s="234"/>
      <c r="MXN161" s="234"/>
      <c r="MXO161" s="234"/>
      <c r="MXP161" s="234"/>
      <c r="MXQ161" s="234"/>
      <c r="MXR161" s="234"/>
      <c r="MXS161" s="234"/>
      <c r="MXT161" s="234"/>
      <c r="MXU161" s="234"/>
      <c r="MXV161" s="234"/>
      <c r="MXW161" s="234"/>
      <c r="MXX161" s="234"/>
      <c r="MXY161" s="234"/>
      <c r="MXZ161" s="234"/>
      <c r="MYA161" s="234"/>
      <c r="MYB161" s="234"/>
      <c r="MYC161" s="234"/>
      <c r="MYD161" s="234"/>
      <c r="MYE161" s="234"/>
      <c r="MYF161" s="234"/>
      <c r="MYG161" s="234"/>
      <c r="MYH161" s="234"/>
      <c r="MYI161" s="234"/>
      <c r="MYJ161" s="234"/>
      <c r="MYK161" s="234"/>
      <c r="MYL161" s="234"/>
      <c r="MYM161" s="234"/>
      <c r="MYN161" s="234"/>
      <c r="MYO161" s="234"/>
      <c r="MYP161" s="234"/>
      <c r="MYQ161" s="234"/>
      <c r="MYR161" s="234"/>
      <c r="MYS161" s="234"/>
      <c r="MYT161" s="234"/>
      <c r="MYU161" s="234"/>
      <c r="MYV161" s="234"/>
      <c r="MYW161" s="234"/>
      <c r="MYX161" s="234"/>
      <c r="MYY161" s="234"/>
      <c r="MYZ161" s="234"/>
      <c r="MZA161" s="234"/>
      <c r="MZB161" s="234"/>
      <c r="MZC161" s="234"/>
      <c r="MZD161" s="234"/>
      <c r="MZE161" s="234"/>
      <c r="MZF161" s="234"/>
      <c r="MZG161" s="234"/>
      <c r="MZH161" s="234"/>
      <c r="MZI161" s="234"/>
      <c r="MZJ161" s="234"/>
      <c r="MZK161" s="234"/>
      <c r="MZL161" s="234"/>
      <c r="MZM161" s="234"/>
      <c r="MZN161" s="234"/>
      <c r="MZO161" s="234"/>
      <c r="MZP161" s="234"/>
      <c r="MZQ161" s="234"/>
      <c r="MZR161" s="234"/>
      <c r="MZS161" s="234"/>
      <c r="MZT161" s="234"/>
      <c r="MZU161" s="234"/>
      <c r="MZV161" s="234"/>
      <c r="MZW161" s="234"/>
      <c r="MZX161" s="234"/>
      <c r="MZY161" s="234"/>
      <c r="MZZ161" s="234"/>
      <c r="NAA161" s="234"/>
      <c r="NAB161" s="234"/>
      <c r="NAC161" s="234"/>
      <c r="NAD161" s="234"/>
      <c r="NAE161" s="234"/>
      <c r="NAF161" s="234"/>
      <c r="NAG161" s="234"/>
      <c r="NAH161" s="234"/>
      <c r="NAI161" s="234"/>
      <c r="NAJ161" s="234"/>
      <c r="NAK161" s="234"/>
      <c r="NAL161" s="234"/>
      <c r="NAM161" s="234"/>
      <c r="NAN161" s="234"/>
      <c r="NAO161" s="234"/>
      <c r="NAP161" s="234"/>
      <c r="NAQ161" s="234"/>
      <c r="NAR161" s="234"/>
      <c r="NAS161" s="234"/>
      <c r="NAT161" s="234"/>
      <c r="NAU161" s="234"/>
      <c r="NAV161" s="234"/>
      <c r="NAW161" s="234"/>
      <c r="NAX161" s="234"/>
      <c r="NAY161" s="234"/>
      <c r="NAZ161" s="234"/>
      <c r="NBA161" s="234"/>
      <c r="NBB161" s="234"/>
      <c r="NBC161" s="234"/>
      <c r="NBD161" s="234"/>
      <c r="NBE161" s="234"/>
      <c r="NBF161" s="234"/>
      <c r="NBG161" s="234"/>
      <c r="NBH161" s="234"/>
      <c r="NBI161" s="234"/>
      <c r="NBJ161" s="234"/>
      <c r="NBK161" s="234"/>
      <c r="NBL161" s="234"/>
      <c r="NBM161" s="234"/>
      <c r="NBN161" s="234"/>
      <c r="NBO161" s="234"/>
      <c r="NBP161" s="234"/>
      <c r="NBQ161" s="234"/>
      <c r="NBR161" s="234"/>
      <c r="NBS161" s="234"/>
      <c r="NBT161" s="234"/>
      <c r="NBU161" s="234"/>
      <c r="NBV161" s="234"/>
      <c r="NBW161" s="234"/>
      <c r="NBX161" s="234"/>
      <c r="NBY161" s="234"/>
      <c r="NBZ161" s="234"/>
      <c r="NCA161" s="234"/>
      <c r="NCB161" s="234"/>
      <c r="NCC161" s="234"/>
      <c r="NCD161" s="234"/>
      <c r="NCE161" s="234"/>
      <c r="NCF161" s="234"/>
      <c r="NCG161" s="234"/>
      <c r="NCH161" s="234"/>
      <c r="NCI161" s="234"/>
      <c r="NCJ161" s="234"/>
      <c r="NCK161" s="234"/>
      <c r="NCL161" s="234"/>
      <c r="NCM161" s="234"/>
      <c r="NCN161" s="234"/>
      <c r="NCO161" s="234"/>
      <c r="NCP161" s="234"/>
      <c r="NCQ161" s="234"/>
      <c r="NCR161" s="234"/>
      <c r="NCS161" s="234"/>
      <c r="NCT161" s="234"/>
      <c r="NCU161" s="234"/>
      <c r="NCV161" s="234"/>
      <c r="NCW161" s="234"/>
      <c r="NCX161" s="234"/>
      <c r="NCY161" s="234"/>
      <c r="NCZ161" s="234"/>
      <c r="NDA161" s="234"/>
      <c r="NDB161" s="234"/>
      <c r="NDC161" s="234"/>
      <c r="NDD161" s="234"/>
      <c r="NDE161" s="234"/>
      <c r="NDF161" s="234"/>
      <c r="NDG161" s="234"/>
      <c r="NDH161" s="234"/>
      <c r="NDI161" s="234"/>
      <c r="NDJ161" s="234"/>
      <c r="NDK161" s="234"/>
      <c r="NDL161" s="234"/>
      <c r="NDM161" s="234"/>
      <c r="NDN161" s="234"/>
      <c r="NDO161" s="234"/>
      <c r="NDP161" s="234"/>
      <c r="NDQ161" s="234"/>
      <c r="NDR161" s="234"/>
      <c r="NDS161" s="234"/>
      <c r="NDT161" s="234"/>
      <c r="NDU161" s="234"/>
      <c r="NDV161" s="234"/>
      <c r="NDW161" s="234"/>
      <c r="NDX161" s="234"/>
      <c r="NDY161" s="234"/>
      <c r="NDZ161" s="234"/>
      <c r="NEA161" s="234"/>
      <c r="NEB161" s="234"/>
      <c r="NEC161" s="234"/>
      <c r="NED161" s="234"/>
      <c r="NEE161" s="234"/>
      <c r="NEF161" s="234"/>
      <c r="NEG161" s="234"/>
      <c r="NEH161" s="234"/>
      <c r="NEI161" s="234"/>
      <c r="NEJ161" s="234"/>
      <c r="NEK161" s="234"/>
      <c r="NEL161" s="234"/>
      <c r="NEM161" s="234"/>
      <c r="NEN161" s="234"/>
      <c r="NEO161" s="234"/>
      <c r="NEP161" s="234"/>
      <c r="NEQ161" s="234"/>
      <c r="NER161" s="234"/>
      <c r="NES161" s="234"/>
      <c r="NET161" s="234"/>
      <c r="NEU161" s="234"/>
      <c r="NEV161" s="234"/>
      <c r="NEW161" s="234"/>
      <c r="NEX161" s="234"/>
      <c r="NEY161" s="234"/>
      <c r="NEZ161" s="234"/>
      <c r="NFA161" s="234"/>
      <c r="NFB161" s="234"/>
      <c r="NFC161" s="234"/>
      <c r="NFD161" s="234"/>
      <c r="NFE161" s="234"/>
      <c r="NFF161" s="234"/>
      <c r="NFG161" s="234"/>
      <c r="NFH161" s="234"/>
      <c r="NFI161" s="234"/>
      <c r="NFJ161" s="234"/>
      <c r="NFK161" s="234"/>
      <c r="NFL161" s="234"/>
      <c r="NFM161" s="234"/>
      <c r="NFN161" s="234"/>
      <c r="NFO161" s="234"/>
      <c r="NFP161" s="234"/>
      <c r="NFQ161" s="234"/>
      <c r="NFR161" s="234"/>
      <c r="NFS161" s="234"/>
      <c r="NFT161" s="234"/>
      <c r="NFU161" s="234"/>
      <c r="NFV161" s="234"/>
      <c r="NFW161" s="234"/>
      <c r="NFX161" s="234"/>
      <c r="NFY161" s="234"/>
      <c r="NFZ161" s="234"/>
      <c r="NGA161" s="234"/>
      <c r="NGB161" s="234"/>
      <c r="NGC161" s="234"/>
      <c r="NGD161" s="234"/>
      <c r="NGE161" s="234"/>
      <c r="NGF161" s="234"/>
      <c r="NGG161" s="234"/>
      <c r="NGH161" s="234"/>
      <c r="NGI161" s="234"/>
      <c r="NGJ161" s="234"/>
      <c r="NGK161" s="234"/>
      <c r="NGL161" s="234"/>
      <c r="NGM161" s="234"/>
      <c r="NGN161" s="234"/>
      <c r="NGO161" s="234"/>
      <c r="NGP161" s="234"/>
      <c r="NGQ161" s="234"/>
      <c r="NGR161" s="234"/>
      <c r="NGS161" s="234"/>
      <c r="NGT161" s="234"/>
      <c r="NGU161" s="234"/>
      <c r="NGV161" s="234"/>
      <c r="NGW161" s="234"/>
      <c r="NGX161" s="234"/>
      <c r="NGY161" s="234"/>
      <c r="NGZ161" s="234"/>
      <c r="NHA161" s="234"/>
      <c r="NHB161" s="234"/>
      <c r="NHC161" s="234"/>
      <c r="NHD161" s="234"/>
      <c r="NHE161" s="234"/>
      <c r="NHF161" s="234"/>
      <c r="NHG161" s="234"/>
      <c r="NHH161" s="234"/>
      <c r="NHI161" s="234"/>
      <c r="NHJ161" s="234"/>
      <c r="NHK161" s="234"/>
      <c r="NHL161" s="234"/>
      <c r="NHM161" s="234"/>
      <c r="NHN161" s="234"/>
      <c r="NHO161" s="234"/>
      <c r="NHP161" s="234"/>
      <c r="NHQ161" s="234"/>
      <c r="NHR161" s="234"/>
      <c r="NHS161" s="234"/>
      <c r="NHT161" s="234"/>
      <c r="NHU161" s="234"/>
      <c r="NHV161" s="234"/>
      <c r="NHW161" s="234"/>
      <c r="NHX161" s="234"/>
      <c r="NHY161" s="234"/>
      <c r="NHZ161" s="234"/>
      <c r="NIA161" s="234"/>
      <c r="NIB161" s="234"/>
      <c r="NIC161" s="234"/>
      <c r="NID161" s="234"/>
      <c r="NIE161" s="234"/>
      <c r="NIF161" s="234"/>
      <c r="NIG161" s="234"/>
      <c r="NIH161" s="234"/>
      <c r="NII161" s="234"/>
      <c r="NIJ161" s="234"/>
      <c r="NIK161" s="234"/>
      <c r="NIL161" s="234"/>
      <c r="NIM161" s="234"/>
      <c r="NIN161" s="234"/>
      <c r="NIO161" s="234"/>
      <c r="NIP161" s="234"/>
      <c r="NIQ161" s="234"/>
      <c r="NIR161" s="234"/>
      <c r="NIS161" s="234"/>
      <c r="NIT161" s="234"/>
      <c r="NIU161" s="234"/>
      <c r="NIV161" s="234"/>
      <c r="NIW161" s="234"/>
      <c r="NIX161" s="234"/>
      <c r="NIY161" s="234"/>
      <c r="NIZ161" s="234"/>
      <c r="NJA161" s="234"/>
      <c r="NJB161" s="234"/>
      <c r="NJC161" s="234"/>
      <c r="NJD161" s="234"/>
      <c r="NJE161" s="234"/>
      <c r="NJF161" s="234"/>
      <c r="NJG161" s="234"/>
      <c r="NJH161" s="234"/>
      <c r="NJI161" s="234"/>
      <c r="NJJ161" s="234"/>
      <c r="NJK161" s="234"/>
      <c r="NJL161" s="234"/>
      <c r="NJM161" s="234"/>
      <c r="NJN161" s="234"/>
      <c r="NJO161" s="234"/>
      <c r="NJP161" s="234"/>
      <c r="NJQ161" s="234"/>
      <c r="NJR161" s="234"/>
      <c r="NJS161" s="234"/>
      <c r="NJT161" s="234"/>
      <c r="NJU161" s="234"/>
      <c r="NJV161" s="234"/>
      <c r="NJW161" s="234"/>
      <c r="NJX161" s="234"/>
      <c r="NJY161" s="234"/>
      <c r="NJZ161" s="234"/>
      <c r="NKA161" s="234"/>
      <c r="NKB161" s="234"/>
      <c r="NKC161" s="234"/>
      <c r="NKD161" s="234"/>
      <c r="NKE161" s="234"/>
      <c r="NKF161" s="234"/>
      <c r="NKG161" s="234"/>
      <c r="NKH161" s="234"/>
      <c r="NKI161" s="234"/>
      <c r="NKJ161" s="234"/>
      <c r="NKK161" s="234"/>
      <c r="NKL161" s="234"/>
      <c r="NKM161" s="234"/>
      <c r="NKN161" s="234"/>
      <c r="NKO161" s="234"/>
      <c r="NKP161" s="234"/>
      <c r="NKQ161" s="234"/>
      <c r="NKR161" s="234"/>
      <c r="NKS161" s="234"/>
      <c r="NKT161" s="234"/>
      <c r="NKU161" s="234"/>
      <c r="NKV161" s="234"/>
      <c r="NKW161" s="234"/>
      <c r="NKX161" s="234"/>
      <c r="NKY161" s="234"/>
      <c r="NKZ161" s="234"/>
      <c r="NLA161" s="234"/>
      <c r="NLB161" s="234"/>
      <c r="NLC161" s="234"/>
      <c r="NLD161" s="234"/>
      <c r="NLE161" s="234"/>
      <c r="NLF161" s="234"/>
      <c r="NLG161" s="234"/>
      <c r="NLH161" s="234"/>
      <c r="NLI161" s="234"/>
      <c r="NLJ161" s="234"/>
      <c r="NLK161" s="234"/>
      <c r="NLL161" s="234"/>
      <c r="NLM161" s="234"/>
      <c r="NLN161" s="234"/>
      <c r="NLO161" s="234"/>
      <c r="NLP161" s="234"/>
      <c r="NLQ161" s="234"/>
      <c r="NLR161" s="234"/>
      <c r="NLS161" s="234"/>
      <c r="NLT161" s="234"/>
      <c r="NLU161" s="234"/>
      <c r="NLV161" s="234"/>
      <c r="NLW161" s="234"/>
      <c r="NLX161" s="234"/>
      <c r="NLY161" s="234"/>
      <c r="NLZ161" s="234"/>
      <c r="NMA161" s="234"/>
      <c r="NMB161" s="234"/>
      <c r="NMC161" s="234"/>
      <c r="NMD161" s="234"/>
      <c r="NME161" s="234"/>
      <c r="NMF161" s="234"/>
      <c r="NMG161" s="234"/>
      <c r="NMH161" s="234"/>
      <c r="NMI161" s="234"/>
      <c r="NMJ161" s="234"/>
      <c r="NMK161" s="234"/>
      <c r="NML161" s="234"/>
      <c r="NMM161" s="234"/>
      <c r="NMN161" s="234"/>
      <c r="NMO161" s="234"/>
      <c r="NMP161" s="234"/>
      <c r="NMQ161" s="234"/>
      <c r="NMR161" s="234"/>
      <c r="NMS161" s="234"/>
      <c r="NMT161" s="234"/>
      <c r="NMU161" s="234"/>
      <c r="NMV161" s="234"/>
      <c r="NMW161" s="234"/>
      <c r="NMX161" s="234"/>
      <c r="NMY161" s="234"/>
      <c r="NMZ161" s="234"/>
      <c r="NNA161" s="234"/>
      <c r="NNB161" s="234"/>
      <c r="NNC161" s="234"/>
      <c r="NND161" s="234"/>
      <c r="NNE161" s="234"/>
      <c r="NNF161" s="234"/>
      <c r="NNG161" s="234"/>
      <c r="NNH161" s="234"/>
      <c r="NNI161" s="234"/>
      <c r="NNJ161" s="234"/>
      <c r="NNK161" s="234"/>
      <c r="NNL161" s="234"/>
      <c r="NNM161" s="234"/>
      <c r="NNN161" s="234"/>
      <c r="NNO161" s="234"/>
      <c r="NNP161" s="234"/>
      <c r="NNQ161" s="234"/>
      <c r="NNR161" s="234"/>
      <c r="NNS161" s="234"/>
      <c r="NNT161" s="234"/>
      <c r="NNU161" s="234"/>
      <c r="NNV161" s="234"/>
      <c r="NNW161" s="234"/>
      <c r="NNX161" s="234"/>
      <c r="NNY161" s="234"/>
      <c r="NNZ161" s="234"/>
      <c r="NOA161" s="234"/>
      <c r="NOB161" s="234"/>
      <c r="NOC161" s="234"/>
      <c r="NOD161" s="234"/>
      <c r="NOE161" s="234"/>
      <c r="NOF161" s="234"/>
      <c r="NOG161" s="234"/>
      <c r="NOH161" s="234"/>
      <c r="NOI161" s="234"/>
      <c r="NOJ161" s="234"/>
      <c r="NOK161" s="234"/>
      <c r="NOL161" s="234"/>
      <c r="NOM161" s="234"/>
      <c r="NON161" s="234"/>
      <c r="NOO161" s="234"/>
      <c r="NOP161" s="234"/>
      <c r="NOQ161" s="234"/>
      <c r="NOR161" s="234"/>
      <c r="NOS161" s="234"/>
      <c r="NOT161" s="234"/>
      <c r="NOU161" s="234"/>
      <c r="NOV161" s="234"/>
      <c r="NOW161" s="234"/>
      <c r="NOX161" s="234"/>
      <c r="NOY161" s="234"/>
      <c r="NOZ161" s="234"/>
      <c r="NPA161" s="234"/>
      <c r="NPB161" s="234"/>
      <c r="NPC161" s="234"/>
      <c r="NPD161" s="234"/>
      <c r="NPE161" s="234"/>
      <c r="NPF161" s="234"/>
      <c r="NPG161" s="234"/>
      <c r="NPH161" s="234"/>
      <c r="NPI161" s="234"/>
      <c r="NPJ161" s="234"/>
      <c r="NPK161" s="234"/>
      <c r="NPL161" s="234"/>
      <c r="NPM161" s="234"/>
      <c r="NPN161" s="234"/>
      <c r="NPO161" s="234"/>
      <c r="NPP161" s="234"/>
      <c r="NPQ161" s="234"/>
      <c r="NPR161" s="234"/>
      <c r="NPS161" s="234"/>
      <c r="NPT161" s="234"/>
      <c r="NPU161" s="234"/>
      <c r="NPV161" s="234"/>
      <c r="NPW161" s="234"/>
      <c r="NPX161" s="234"/>
      <c r="NPY161" s="234"/>
      <c r="NPZ161" s="234"/>
      <c r="NQA161" s="234"/>
      <c r="NQB161" s="234"/>
      <c r="NQC161" s="234"/>
      <c r="NQD161" s="234"/>
      <c r="NQE161" s="234"/>
      <c r="NQF161" s="234"/>
      <c r="NQG161" s="234"/>
      <c r="NQH161" s="234"/>
      <c r="NQI161" s="234"/>
      <c r="NQJ161" s="234"/>
      <c r="NQK161" s="234"/>
      <c r="NQL161" s="234"/>
      <c r="NQM161" s="234"/>
      <c r="NQN161" s="234"/>
      <c r="NQO161" s="234"/>
      <c r="NQP161" s="234"/>
      <c r="NQQ161" s="234"/>
      <c r="NQR161" s="234"/>
      <c r="NQS161" s="234"/>
      <c r="NQT161" s="234"/>
      <c r="NQU161" s="234"/>
      <c r="NQV161" s="234"/>
      <c r="NQW161" s="234"/>
      <c r="NQX161" s="234"/>
      <c r="NQY161" s="234"/>
      <c r="NQZ161" s="234"/>
      <c r="NRA161" s="234"/>
      <c r="NRB161" s="234"/>
      <c r="NRC161" s="234"/>
      <c r="NRD161" s="234"/>
      <c r="NRE161" s="234"/>
      <c r="NRF161" s="234"/>
      <c r="NRG161" s="234"/>
      <c r="NRH161" s="234"/>
      <c r="NRI161" s="234"/>
      <c r="NRJ161" s="234"/>
      <c r="NRK161" s="234"/>
      <c r="NRL161" s="234"/>
      <c r="NRM161" s="234"/>
      <c r="NRN161" s="234"/>
      <c r="NRO161" s="234"/>
      <c r="NRP161" s="234"/>
      <c r="NRQ161" s="234"/>
      <c r="NRR161" s="234"/>
      <c r="NRS161" s="234"/>
      <c r="NRT161" s="234"/>
      <c r="NRU161" s="234"/>
      <c r="NRV161" s="234"/>
      <c r="NRW161" s="234"/>
      <c r="NRX161" s="234"/>
      <c r="NRY161" s="234"/>
      <c r="NRZ161" s="234"/>
      <c r="NSA161" s="234"/>
      <c r="NSB161" s="234"/>
      <c r="NSC161" s="234"/>
      <c r="NSD161" s="234"/>
      <c r="NSE161" s="234"/>
      <c r="NSF161" s="234"/>
      <c r="NSG161" s="234"/>
      <c r="NSH161" s="234"/>
      <c r="NSI161" s="234"/>
      <c r="NSJ161" s="234"/>
      <c r="NSK161" s="234"/>
      <c r="NSL161" s="234"/>
      <c r="NSM161" s="234"/>
      <c r="NSN161" s="234"/>
      <c r="NSO161" s="234"/>
      <c r="NSP161" s="234"/>
      <c r="NSQ161" s="234"/>
      <c r="NSR161" s="234"/>
      <c r="NSS161" s="234"/>
      <c r="NST161" s="234"/>
      <c r="NSU161" s="234"/>
      <c r="NSV161" s="234"/>
      <c r="NSW161" s="234"/>
      <c r="NSX161" s="234"/>
      <c r="NSY161" s="234"/>
      <c r="NSZ161" s="234"/>
      <c r="NTA161" s="234"/>
      <c r="NTB161" s="234"/>
      <c r="NTC161" s="234"/>
      <c r="NTD161" s="234"/>
      <c r="NTE161" s="234"/>
      <c r="NTF161" s="234"/>
      <c r="NTG161" s="234"/>
      <c r="NTH161" s="234"/>
      <c r="NTI161" s="234"/>
      <c r="NTJ161" s="234"/>
      <c r="NTK161" s="234"/>
      <c r="NTL161" s="234"/>
      <c r="NTM161" s="234"/>
      <c r="NTN161" s="234"/>
      <c r="NTO161" s="234"/>
      <c r="NTP161" s="234"/>
      <c r="NTQ161" s="234"/>
      <c r="NTR161" s="234"/>
      <c r="NTS161" s="234"/>
      <c r="NTT161" s="234"/>
      <c r="NTU161" s="234"/>
      <c r="NTV161" s="234"/>
      <c r="NTW161" s="234"/>
      <c r="NTX161" s="234"/>
      <c r="NTY161" s="234"/>
      <c r="NTZ161" s="234"/>
      <c r="NUA161" s="234"/>
      <c r="NUB161" s="234"/>
      <c r="NUC161" s="234"/>
      <c r="NUD161" s="234"/>
      <c r="NUE161" s="234"/>
      <c r="NUF161" s="234"/>
      <c r="NUG161" s="234"/>
      <c r="NUH161" s="234"/>
      <c r="NUI161" s="234"/>
      <c r="NUJ161" s="234"/>
      <c r="NUK161" s="234"/>
      <c r="NUL161" s="234"/>
      <c r="NUM161" s="234"/>
      <c r="NUN161" s="234"/>
      <c r="NUO161" s="234"/>
      <c r="NUP161" s="234"/>
      <c r="NUQ161" s="234"/>
      <c r="NUR161" s="234"/>
      <c r="NUS161" s="234"/>
      <c r="NUT161" s="234"/>
      <c r="NUU161" s="234"/>
      <c r="NUV161" s="234"/>
      <c r="NUW161" s="234"/>
      <c r="NUX161" s="234"/>
      <c r="NUY161" s="234"/>
      <c r="NUZ161" s="234"/>
      <c r="NVA161" s="234"/>
      <c r="NVB161" s="234"/>
      <c r="NVC161" s="234"/>
      <c r="NVD161" s="234"/>
      <c r="NVE161" s="234"/>
      <c r="NVF161" s="234"/>
      <c r="NVG161" s="234"/>
      <c r="NVH161" s="234"/>
      <c r="NVI161" s="234"/>
      <c r="NVJ161" s="234"/>
      <c r="NVK161" s="234"/>
      <c r="NVL161" s="234"/>
      <c r="NVM161" s="234"/>
      <c r="NVN161" s="234"/>
      <c r="NVO161" s="234"/>
      <c r="NVP161" s="234"/>
      <c r="NVQ161" s="234"/>
      <c r="NVR161" s="234"/>
      <c r="NVS161" s="234"/>
      <c r="NVT161" s="234"/>
      <c r="NVU161" s="234"/>
      <c r="NVV161" s="234"/>
      <c r="NVW161" s="234"/>
      <c r="NVX161" s="234"/>
      <c r="NVY161" s="234"/>
      <c r="NVZ161" s="234"/>
      <c r="NWA161" s="234"/>
      <c r="NWB161" s="234"/>
      <c r="NWC161" s="234"/>
      <c r="NWD161" s="234"/>
      <c r="NWE161" s="234"/>
      <c r="NWF161" s="234"/>
      <c r="NWG161" s="234"/>
      <c r="NWH161" s="234"/>
      <c r="NWI161" s="234"/>
      <c r="NWJ161" s="234"/>
      <c r="NWK161" s="234"/>
      <c r="NWL161" s="234"/>
      <c r="NWM161" s="234"/>
      <c r="NWN161" s="234"/>
      <c r="NWO161" s="234"/>
      <c r="NWP161" s="234"/>
      <c r="NWQ161" s="234"/>
      <c r="NWR161" s="234"/>
      <c r="NWS161" s="234"/>
      <c r="NWT161" s="234"/>
      <c r="NWU161" s="234"/>
      <c r="NWV161" s="234"/>
      <c r="NWW161" s="234"/>
      <c r="NWX161" s="234"/>
      <c r="NWY161" s="234"/>
      <c r="NWZ161" s="234"/>
      <c r="NXA161" s="234"/>
      <c r="NXB161" s="234"/>
      <c r="NXC161" s="234"/>
      <c r="NXD161" s="234"/>
      <c r="NXE161" s="234"/>
      <c r="NXF161" s="234"/>
      <c r="NXG161" s="234"/>
      <c r="NXH161" s="234"/>
      <c r="NXI161" s="234"/>
      <c r="NXJ161" s="234"/>
      <c r="NXK161" s="234"/>
      <c r="NXL161" s="234"/>
      <c r="NXM161" s="234"/>
      <c r="NXN161" s="234"/>
      <c r="NXO161" s="234"/>
      <c r="NXP161" s="234"/>
      <c r="NXQ161" s="234"/>
      <c r="NXR161" s="234"/>
      <c r="NXS161" s="234"/>
      <c r="NXT161" s="234"/>
      <c r="NXU161" s="234"/>
      <c r="NXV161" s="234"/>
      <c r="NXW161" s="234"/>
      <c r="NXX161" s="234"/>
      <c r="NXY161" s="234"/>
      <c r="NXZ161" s="234"/>
      <c r="NYA161" s="234"/>
      <c r="NYB161" s="234"/>
      <c r="NYC161" s="234"/>
      <c r="NYD161" s="234"/>
      <c r="NYE161" s="234"/>
      <c r="NYF161" s="234"/>
      <c r="NYG161" s="234"/>
      <c r="NYH161" s="234"/>
      <c r="NYI161" s="234"/>
      <c r="NYJ161" s="234"/>
      <c r="NYK161" s="234"/>
      <c r="NYL161" s="234"/>
      <c r="NYM161" s="234"/>
      <c r="NYN161" s="234"/>
      <c r="NYO161" s="234"/>
      <c r="NYP161" s="234"/>
      <c r="NYQ161" s="234"/>
      <c r="NYR161" s="234"/>
      <c r="NYS161" s="234"/>
      <c r="NYT161" s="234"/>
      <c r="NYU161" s="234"/>
      <c r="NYV161" s="234"/>
      <c r="NYW161" s="234"/>
      <c r="NYX161" s="234"/>
      <c r="NYY161" s="234"/>
      <c r="NYZ161" s="234"/>
      <c r="NZA161" s="234"/>
      <c r="NZB161" s="234"/>
      <c r="NZC161" s="234"/>
      <c r="NZD161" s="234"/>
      <c r="NZE161" s="234"/>
      <c r="NZF161" s="234"/>
      <c r="NZG161" s="234"/>
      <c r="NZH161" s="234"/>
      <c r="NZI161" s="234"/>
      <c r="NZJ161" s="234"/>
      <c r="NZK161" s="234"/>
      <c r="NZL161" s="234"/>
      <c r="NZM161" s="234"/>
      <c r="NZN161" s="234"/>
      <c r="NZO161" s="234"/>
      <c r="NZP161" s="234"/>
      <c r="NZQ161" s="234"/>
      <c r="NZR161" s="234"/>
      <c r="NZS161" s="234"/>
      <c r="NZT161" s="234"/>
      <c r="NZU161" s="234"/>
      <c r="NZV161" s="234"/>
      <c r="NZW161" s="234"/>
      <c r="NZX161" s="234"/>
      <c r="NZY161" s="234"/>
      <c r="NZZ161" s="234"/>
      <c r="OAA161" s="234"/>
      <c r="OAB161" s="234"/>
      <c r="OAC161" s="234"/>
      <c r="OAD161" s="234"/>
      <c r="OAE161" s="234"/>
      <c r="OAF161" s="234"/>
      <c r="OAG161" s="234"/>
      <c r="OAH161" s="234"/>
      <c r="OAI161" s="234"/>
      <c r="OAJ161" s="234"/>
      <c r="OAK161" s="234"/>
      <c r="OAL161" s="234"/>
      <c r="OAM161" s="234"/>
      <c r="OAN161" s="234"/>
      <c r="OAO161" s="234"/>
      <c r="OAP161" s="234"/>
      <c r="OAQ161" s="234"/>
      <c r="OAR161" s="234"/>
      <c r="OAS161" s="234"/>
      <c r="OAT161" s="234"/>
      <c r="OAU161" s="234"/>
      <c r="OAV161" s="234"/>
      <c r="OAW161" s="234"/>
      <c r="OAX161" s="234"/>
      <c r="OAY161" s="234"/>
      <c r="OAZ161" s="234"/>
      <c r="OBA161" s="234"/>
      <c r="OBB161" s="234"/>
      <c r="OBC161" s="234"/>
      <c r="OBD161" s="234"/>
      <c r="OBE161" s="234"/>
      <c r="OBF161" s="234"/>
      <c r="OBG161" s="234"/>
      <c r="OBH161" s="234"/>
      <c r="OBI161" s="234"/>
      <c r="OBJ161" s="234"/>
      <c r="OBK161" s="234"/>
      <c r="OBL161" s="234"/>
      <c r="OBM161" s="234"/>
      <c r="OBN161" s="234"/>
      <c r="OBO161" s="234"/>
      <c r="OBP161" s="234"/>
      <c r="OBQ161" s="234"/>
      <c r="OBR161" s="234"/>
      <c r="OBS161" s="234"/>
      <c r="OBT161" s="234"/>
      <c r="OBU161" s="234"/>
      <c r="OBV161" s="234"/>
      <c r="OBW161" s="234"/>
      <c r="OBX161" s="234"/>
      <c r="OBY161" s="234"/>
      <c r="OBZ161" s="234"/>
      <c r="OCA161" s="234"/>
      <c r="OCB161" s="234"/>
      <c r="OCC161" s="234"/>
      <c r="OCD161" s="234"/>
      <c r="OCE161" s="234"/>
      <c r="OCF161" s="234"/>
      <c r="OCG161" s="234"/>
      <c r="OCH161" s="234"/>
      <c r="OCI161" s="234"/>
      <c r="OCJ161" s="234"/>
      <c r="OCK161" s="234"/>
      <c r="OCL161" s="234"/>
      <c r="OCM161" s="234"/>
      <c r="OCN161" s="234"/>
      <c r="OCO161" s="234"/>
      <c r="OCP161" s="234"/>
      <c r="OCQ161" s="234"/>
      <c r="OCR161" s="234"/>
      <c r="OCS161" s="234"/>
      <c r="OCT161" s="234"/>
      <c r="OCU161" s="234"/>
      <c r="OCV161" s="234"/>
      <c r="OCW161" s="234"/>
      <c r="OCX161" s="234"/>
      <c r="OCY161" s="234"/>
      <c r="OCZ161" s="234"/>
      <c r="ODA161" s="234"/>
      <c r="ODB161" s="234"/>
      <c r="ODC161" s="234"/>
      <c r="ODD161" s="234"/>
      <c r="ODE161" s="234"/>
      <c r="ODF161" s="234"/>
      <c r="ODG161" s="234"/>
      <c r="ODH161" s="234"/>
      <c r="ODI161" s="234"/>
      <c r="ODJ161" s="234"/>
      <c r="ODK161" s="234"/>
      <c r="ODL161" s="234"/>
      <c r="ODM161" s="234"/>
      <c r="ODN161" s="234"/>
      <c r="ODO161" s="234"/>
      <c r="ODP161" s="234"/>
      <c r="ODQ161" s="234"/>
      <c r="ODR161" s="234"/>
      <c r="ODS161" s="234"/>
      <c r="ODT161" s="234"/>
      <c r="ODU161" s="234"/>
      <c r="ODV161" s="234"/>
      <c r="ODW161" s="234"/>
      <c r="ODX161" s="234"/>
      <c r="ODY161" s="234"/>
      <c r="ODZ161" s="234"/>
      <c r="OEA161" s="234"/>
      <c r="OEB161" s="234"/>
      <c r="OEC161" s="234"/>
      <c r="OED161" s="234"/>
      <c r="OEE161" s="234"/>
      <c r="OEF161" s="234"/>
      <c r="OEG161" s="234"/>
      <c r="OEH161" s="234"/>
      <c r="OEI161" s="234"/>
      <c r="OEJ161" s="234"/>
      <c r="OEK161" s="234"/>
      <c r="OEL161" s="234"/>
      <c r="OEM161" s="234"/>
      <c r="OEN161" s="234"/>
      <c r="OEO161" s="234"/>
      <c r="OEP161" s="234"/>
      <c r="OEQ161" s="234"/>
      <c r="OER161" s="234"/>
      <c r="OES161" s="234"/>
      <c r="OET161" s="234"/>
      <c r="OEU161" s="234"/>
      <c r="OEV161" s="234"/>
      <c r="OEW161" s="234"/>
      <c r="OEX161" s="234"/>
      <c r="OEY161" s="234"/>
      <c r="OEZ161" s="234"/>
      <c r="OFA161" s="234"/>
      <c r="OFB161" s="234"/>
      <c r="OFC161" s="234"/>
      <c r="OFD161" s="234"/>
      <c r="OFE161" s="234"/>
      <c r="OFF161" s="234"/>
      <c r="OFG161" s="234"/>
      <c r="OFH161" s="234"/>
      <c r="OFI161" s="234"/>
      <c r="OFJ161" s="234"/>
      <c r="OFK161" s="234"/>
      <c r="OFL161" s="234"/>
      <c r="OFM161" s="234"/>
      <c r="OFN161" s="234"/>
      <c r="OFO161" s="234"/>
      <c r="OFP161" s="234"/>
      <c r="OFQ161" s="234"/>
      <c r="OFR161" s="234"/>
      <c r="OFS161" s="234"/>
      <c r="OFT161" s="234"/>
      <c r="OFU161" s="234"/>
      <c r="OFV161" s="234"/>
      <c r="OFW161" s="234"/>
      <c r="OFX161" s="234"/>
      <c r="OFY161" s="234"/>
      <c r="OFZ161" s="234"/>
      <c r="OGA161" s="234"/>
      <c r="OGB161" s="234"/>
      <c r="OGC161" s="234"/>
      <c r="OGD161" s="234"/>
      <c r="OGE161" s="234"/>
      <c r="OGF161" s="234"/>
      <c r="OGG161" s="234"/>
      <c r="OGH161" s="234"/>
      <c r="OGI161" s="234"/>
      <c r="OGJ161" s="234"/>
      <c r="OGK161" s="234"/>
      <c r="OGL161" s="234"/>
      <c r="OGM161" s="234"/>
      <c r="OGN161" s="234"/>
      <c r="OGO161" s="234"/>
      <c r="OGP161" s="234"/>
      <c r="OGQ161" s="234"/>
      <c r="OGR161" s="234"/>
      <c r="OGS161" s="234"/>
      <c r="OGT161" s="234"/>
      <c r="OGU161" s="234"/>
      <c r="OGV161" s="234"/>
      <c r="OGW161" s="234"/>
      <c r="OGX161" s="234"/>
      <c r="OGY161" s="234"/>
      <c r="OGZ161" s="234"/>
      <c r="OHA161" s="234"/>
      <c r="OHB161" s="234"/>
      <c r="OHC161" s="234"/>
      <c r="OHD161" s="234"/>
      <c r="OHE161" s="234"/>
      <c r="OHF161" s="234"/>
      <c r="OHG161" s="234"/>
      <c r="OHH161" s="234"/>
      <c r="OHI161" s="234"/>
      <c r="OHJ161" s="234"/>
      <c r="OHK161" s="234"/>
      <c r="OHL161" s="234"/>
      <c r="OHM161" s="234"/>
      <c r="OHN161" s="234"/>
      <c r="OHO161" s="234"/>
      <c r="OHP161" s="234"/>
      <c r="OHQ161" s="234"/>
      <c r="OHR161" s="234"/>
      <c r="OHS161" s="234"/>
      <c r="OHT161" s="234"/>
      <c r="OHU161" s="234"/>
      <c r="OHV161" s="234"/>
      <c r="OHW161" s="234"/>
      <c r="OHX161" s="234"/>
      <c r="OHY161" s="234"/>
      <c r="OHZ161" s="234"/>
      <c r="OIA161" s="234"/>
      <c r="OIB161" s="234"/>
      <c r="OIC161" s="234"/>
      <c r="OID161" s="234"/>
      <c r="OIE161" s="234"/>
      <c r="OIF161" s="234"/>
      <c r="OIG161" s="234"/>
      <c r="OIH161" s="234"/>
      <c r="OII161" s="234"/>
      <c r="OIJ161" s="234"/>
      <c r="OIK161" s="234"/>
      <c r="OIL161" s="234"/>
      <c r="OIM161" s="234"/>
      <c r="OIN161" s="234"/>
      <c r="OIO161" s="234"/>
      <c r="OIP161" s="234"/>
      <c r="OIQ161" s="234"/>
      <c r="OIR161" s="234"/>
      <c r="OIS161" s="234"/>
      <c r="OIT161" s="234"/>
      <c r="OIU161" s="234"/>
      <c r="OIV161" s="234"/>
      <c r="OIW161" s="234"/>
      <c r="OIX161" s="234"/>
      <c r="OIY161" s="234"/>
      <c r="OIZ161" s="234"/>
      <c r="OJA161" s="234"/>
      <c r="OJB161" s="234"/>
      <c r="OJC161" s="234"/>
      <c r="OJD161" s="234"/>
      <c r="OJE161" s="234"/>
      <c r="OJF161" s="234"/>
      <c r="OJG161" s="234"/>
      <c r="OJH161" s="234"/>
      <c r="OJI161" s="234"/>
      <c r="OJJ161" s="234"/>
      <c r="OJK161" s="234"/>
      <c r="OJL161" s="234"/>
      <c r="OJM161" s="234"/>
      <c r="OJN161" s="234"/>
      <c r="OJO161" s="234"/>
      <c r="OJP161" s="234"/>
      <c r="OJQ161" s="234"/>
      <c r="OJR161" s="234"/>
      <c r="OJS161" s="234"/>
      <c r="OJT161" s="234"/>
      <c r="OJU161" s="234"/>
      <c r="OJV161" s="234"/>
      <c r="OJW161" s="234"/>
      <c r="OJX161" s="234"/>
      <c r="OJY161" s="234"/>
      <c r="OJZ161" s="234"/>
      <c r="OKA161" s="234"/>
      <c r="OKB161" s="234"/>
      <c r="OKC161" s="234"/>
      <c r="OKD161" s="234"/>
      <c r="OKE161" s="234"/>
      <c r="OKF161" s="234"/>
      <c r="OKG161" s="234"/>
      <c r="OKH161" s="234"/>
      <c r="OKI161" s="234"/>
      <c r="OKJ161" s="234"/>
      <c r="OKK161" s="234"/>
      <c r="OKL161" s="234"/>
      <c r="OKM161" s="234"/>
      <c r="OKN161" s="234"/>
      <c r="OKO161" s="234"/>
      <c r="OKP161" s="234"/>
      <c r="OKQ161" s="234"/>
      <c r="OKR161" s="234"/>
      <c r="OKS161" s="234"/>
      <c r="OKT161" s="234"/>
      <c r="OKU161" s="234"/>
      <c r="OKV161" s="234"/>
      <c r="OKW161" s="234"/>
      <c r="OKX161" s="234"/>
      <c r="OKY161" s="234"/>
      <c r="OKZ161" s="234"/>
      <c r="OLA161" s="234"/>
      <c r="OLB161" s="234"/>
      <c r="OLC161" s="234"/>
      <c r="OLD161" s="234"/>
      <c r="OLE161" s="234"/>
      <c r="OLF161" s="234"/>
      <c r="OLG161" s="234"/>
      <c r="OLH161" s="234"/>
      <c r="OLI161" s="234"/>
      <c r="OLJ161" s="234"/>
      <c r="OLK161" s="234"/>
      <c r="OLL161" s="234"/>
      <c r="OLM161" s="234"/>
      <c r="OLN161" s="234"/>
      <c r="OLO161" s="234"/>
      <c r="OLP161" s="234"/>
      <c r="OLQ161" s="234"/>
      <c r="OLR161" s="234"/>
      <c r="OLS161" s="234"/>
      <c r="OLT161" s="234"/>
      <c r="OLU161" s="234"/>
      <c r="OLV161" s="234"/>
      <c r="OLW161" s="234"/>
      <c r="OLX161" s="234"/>
      <c r="OLY161" s="234"/>
      <c r="OLZ161" s="234"/>
      <c r="OMA161" s="234"/>
      <c r="OMB161" s="234"/>
      <c r="OMC161" s="234"/>
      <c r="OMD161" s="234"/>
      <c r="OME161" s="234"/>
      <c r="OMF161" s="234"/>
      <c r="OMG161" s="234"/>
      <c r="OMH161" s="234"/>
      <c r="OMI161" s="234"/>
      <c r="OMJ161" s="234"/>
      <c r="OMK161" s="234"/>
      <c r="OML161" s="234"/>
      <c r="OMM161" s="234"/>
      <c r="OMN161" s="234"/>
      <c r="OMO161" s="234"/>
      <c r="OMP161" s="234"/>
      <c r="OMQ161" s="234"/>
      <c r="OMR161" s="234"/>
      <c r="OMS161" s="234"/>
      <c r="OMT161" s="234"/>
      <c r="OMU161" s="234"/>
      <c r="OMV161" s="234"/>
      <c r="OMW161" s="234"/>
      <c r="OMX161" s="234"/>
      <c r="OMY161" s="234"/>
      <c r="OMZ161" s="234"/>
      <c r="ONA161" s="234"/>
      <c r="ONB161" s="234"/>
      <c r="ONC161" s="234"/>
      <c r="OND161" s="234"/>
      <c r="ONE161" s="234"/>
      <c r="ONF161" s="234"/>
      <c r="ONG161" s="234"/>
      <c r="ONH161" s="234"/>
      <c r="ONI161" s="234"/>
      <c r="ONJ161" s="234"/>
      <c r="ONK161" s="234"/>
      <c r="ONL161" s="234"/>
      <c r="ONM161" s="234"/>
      <c r="ONN161" s="234"/>
      <c r="ONO161" s="234"/>
      <c r="ONP161" s="234"/>
      <c r="ONQ161" s="234"/>
      <c r="ONR161" s="234"/>
      <c r="ONS161" s="234"/>
      <c r="ONT161" s="234"/>
      <c r="ONU161" s="234"/>
      <c r="ONV161" s="234"/>
      <c r="ONW161" s="234"/>
      <c r="ONX161" s="234"/>
      <c r="ONY161" s="234"/>
      <c r="ONZ161" s="234"/>
      <c r="OOA161" s="234"/>
      <c r="OOB161" s="234"/>
      <c r="OOC161" s="234"/>
      <c r="OOD161" s="234"/>
      <c r="OOE161" s="234"/>
      <c r="OOF161" s="234"/>
      <c r="OOG161" s="234"/>
      <c r="OOH161" s="234"/>
      <c r="OOI161" s="234"/>
      <c r="OOJ161" s="234"/>
      <c r="OOK161" s="234"/>
      <c r="OOL161" s="234"/>
      <c r="OOM161" s="234"/>
      <c r="OON161" s="234"/>
      <c r="OOO161" s="234"/>
      <c r="OOP161" s="234"/>
      <c r="OOQ161" s="234"/>
      <c r="OOR161" s="234"/>
      <c r="OOS161" s="234"/>
      <c r="OOT161" s="234"/>
      <c r="OOU161" s="234"/>
      <c r="OOV161" s="234"/>
      <c r="OOW161" s="234"/>
      <c r="OOX161" s="234"/>
      <c r="OOY161" s="234"/>
      <c r="OOZ161" s="234"/>
      <c r="OPA161" s="234"/>
      <c r="OPB161" s="234"/>
      <c r="OPC161" s="234"/>
      <c r="OPD161" s="234"/>
      <c r="OPE161" s="234"/>
      <c r="OPF161" s="234"/>
      <c r="OPG161" s="234"/>
      <c r="OPH161" s="234"/>
      <c r="OPI161" s="234"/>
      <c r="OPJ161" s="234"/>
      <c r="OPK161" s="234"/>
      <c r="OPL161" s="234"/>
      <c r="OPM161" s="234"/>
      <c r="OPN161" s="234"/>
      <c r="OPO161" s="234"/>
      <c r="OPP161" s="234"/>
      <c r="OPQ161" s="234"/>
      <c r="OPR161" s="234"/>
      <c r="OPS161" s="234"/>
      <c r="OPT161" s="234"/>
      <c r="OPU161" s="234"/>
      <c r="OPV161" s="234"/>
      <c r="OPW161" s="234"/>
      <c r="OPX161" s="234"/>
      <c r="OPY161" s="234"/>
      <c r="OPZ161" s="234"/>
      <c r="OQA161" s="234"/>
      <c r="OQB161" s="234"/>
      <c r="OQC161" s="234"/>
      <c r="OQD161" s="234"/>
      <c r="OQE161" s="234"/>
      <c r="OQF161" s="234"/>
      <c r="OQG161" s="234"/>
      <c r="OQH161" s="234"/>
      <c r="OQI161" s="234"/>
      <c r="OQJ161" s="234"/>
      <c r="OQK161" s="234"/>
      <c r="OQL161" s="234"/>
      <c r="OQM161" s="234"/>
      <c r="OQN161" s="234"/>
      <c r="OQO161" s="234"/>
      <c r="OQP161" s="234"/>
      <c r="OQQ161" s="234"/>
      <c r="OQR161" s="234"/>
      <c r="OQS161" s="234"/>
      <c r="OQT161" s="234"/>
      <c r="OQU161" s="234"/>
      <c r="OQV161" s="234"/>
      <c r="OQW161" s="234"/>
      <c r="OQX161" s="234"/>
      <c r="OQY161" s="234"/>
      <c r="OQZ161" s="234"/>
      <c r="ORA161" s="234"/>
      <c r="ORB161" s="234"/>
      <c r="ORC161" s="234"/>
      <c r="ORD161" s="234"/>
      <c r="ORE161" s="234"/>
      <c r="ORF161" s="234"/>
      <c r="ORG161" s="234"/>
      <c r="ORH161" s="234"/>
      <c r="ORI161" s="234"/>
      <c r="ORJ161" s="234"/>
      <c r="ORK161" s="234"/>
      <c r="ORL161" s="234"/>
      <c r="ORM161" s="234"/>
      <c r="ORN161" s="234"/>
      <c r="ORO161" s="234"/>
      <c r="ORP161" s="234"/>
      <c r="ORQ161" s="234"/>
      <c r="ORR161" s="234"/>
      <c r="ORS161" s="234"/>
      <c r="ORT161" s="234"/>
      <c r="ORU161" s="234"/>
      <c r="ORV161" s="234"/>
      <c r="ORW161" s="234"/>
      <c r="ORX161" s="234"/>
      <c r="ORY161" s="234"/>
      <c r="ORZ161" s="234"/>
      <c r="OSA161" s="234"/>
      <c r="OSB161" s="234"/>
      <c r="OSC161" s="234"/>
      <c r="OSD161" s="234"/>
      <c r="OSE161" s="234"/>
      <c r="OSF161" s="234"/>
      <c r="OSG161" s="234"/>
      <c r="OSH161" s="234"/>
      <c r="OSI161" s="234"/>
      <c r="OSJ161" s="234"/>
      <c r="OSK161" s="234"/>
      <c r="OSL161" s="234"/>
      <c r="OSM161" s="234"/>
      <c r="OSN161" s="234"/>
      <c r="OSO161" s="234"/>
      <c r="OSP161" s="234"/>
      <c r="OSQ161" s="234"/>
      <c r="OSR161" s="234"/>
      <c r="OSS161" s="234"/>
      <c r="OST161" s="234"/>
      <c r="OSU161" s="234"/>
      <c r="OSV161" s="234"/>
      <c r="OSW161" s="234"/>
      <c r="OSX161" s="234"/>
      <c r="OSY161" s="234"/>
      <c r="OSZ161" s="234"/>
      <c r="OTA161" s="234"/>
      <c r="OTB161" s="234"/>
      <c r="OTC161" s="234"/>
      <c r="OTD161" s="234"/>
      <c r="OTE161" s="234"/>
      <c r="OTF161" s="234"/>
      <c r="OTG161" s="234"/>
      <c r="OTH161" s="234"/>
      <c r="OTI161" s="234"/>
      <c r="OTJ161" s="234"/>
      <c r="OTK161" s="234"/>
      <c r="OTL161" s="234"/>
      <c r="OTM161" s="234"/>
      <c r="OTN161" s="234"/>
      <c r="OTO161" s="234"/>
      <c r="OTP161" s="234"/>
      <c r="OTQ161" s="234"/>
      <c r="OTR161" s="234"/>
      <c r="OTS161" s="234"/>
      <c r="OTT161" s="234"/>
      <c r="OTU161" s="234"/>
      <c r="OTV161" s="234"/>
      <c r="OTW161" s="234"/>
      <c r="OTX161" s="234"/>
      <c r="OTY161" s="234"/>
      <c r="OTZ161" s="234"/>
      <c r="OUA161" s="234"/>
      <c r="OUB161" s="234"/>
      <c r="OUC161" s="234"/>
      <c r="OUD161" s="234"/>
      <c r="OUE161" s="234"/>
      <c r="OUF161" s="234"/>
      <c r="OUG161" s="234"/>
      <c r="OUH161" s="234"/>
      <c r="OUI161" s="234"/>
      <c r="OUJ161" s="234"/>
      <c r="OUK161" s="234"/>
      <c r="OUL161" s="234"/>
      <c r="OUM161" s="234"/>
      <c r="OUN161" s="234"/>
      <c r="OUO161" s="234"/>
      <c r="OUP161" s="234"/>
      <c r="OUQ161" s="234"/>
      <c r="OUR161" s="234"/>
      <c r="OUS161" s="234"/>
      <c r="OUT161" s="234"/>
      <c r="OUU161" s="234"/>
      <c r="OUV161" s="234"/>
      <c r="OUW161" s="234"/>
      <c r="OUX161" s="234"/>
      <c r="OUY161" s="234"/>
      <c r="OUZ161" s="234"/>
      <c r="OVA161" s="234"/>
      <c r="OVB161" s="234"/>
      <c r="OVC161" s="234"/>
      <c r="OVD161" s="234"/>
      <c r="OVE161" s="234"/>
      <c r="OVF161" s="234"/>
      <c r="OVG161" s="234"/>
      <c r="OVH161" s="234"/>
      <c r="OVI161" s="234"/>
      <c r="OVJ161" s="234"/>
      <c r="OVK161" s="234"/>
      <c r="OVL161" s="234"/>
      <c r="OVM161" s="234"/>
      <c r="OVN161" s="234"/>
      <c r="OVO161" s="234"/>
      <c r="OVP161" s="234"/>
      <c r="OVQ161" s="234"/>
      <c r="OVR161" s="234"/>
      <c r="OVS161" s="234"/>
      <c r="OVT161" s="234"/>
      <c r="OVU161" s="234"/>
      <c r="OVV161" s="234"/>
      <c r="OVW161" s="234"/>
      <c r="OVX161" s="234"/>
      <c r="OVY161" s="234"/>
      <c r="OVZ161" s="234"/>
      <c r="OWA161" s="234"/>
      <c r="OWB161" s="234"/>
      <c r="OWC161" s="234"/>
      <c r="OWD161" s="234"/>
      <c r="OWE161" s="234"/>
      <c r="OWF161" s="234"/>
      <c r="OWG161" s="234"/>
      <c r="OWH161" s="234"/>
      <c r="OWI161" s="234"/>
      <c r="OWJ161" s="234"/>
      <c r="OWK161" s="234"/>
      <c r="OWL161" s="234"/>
      <c r="OWM161" s="234"/>
      <c r="OWN161" s="234"/>
      <c r="OWO161" s="234"/>
      <c r="OWP161" s="234"/>
      <c r="OWQ161" s="234"/>
      <c r="OWR161" s="234"/>
      <c r="OWS161" s="234"/>
      <c r="OWT161" s="234"/>
      <c r="OWU161" s="234"/>
      <c r="OWV161" s="234"/>
      <c r="OWW161" s="234"/>
      <c r="OWX161" s="234"/>
      <c r="OWY161" s="234"/>
      <c r="OWZ161" s="234"/>
      <c r="OXA161" s="234"/>
      <c r="OXB161" s="234"/>
      <c r="OXC161" s="234"/>
      <c r="OXD161" s="234"/>
      <c r="OXE161" s="234"/>
      <c r="OXF161" s="234"/>
      <c r="OXG161" s="234"/>
      <c r="OXH161" s="234"/>
      <c r="OXI161" s="234"/>
      <c r="OXJ161" s="234"/>
      <c r="OXK161" s="234"/>
      <c r="OXL161" s="234"/>
      <c r="OXM161" s="234"/>
      <c r="OXN161" s="234"/>
      <c r="OXO161" s="234"/>
      <c r="OXP161" s="234"/>
      <c r="OXQ161" s="234"/>
      <c r="OXR161" s="234"/>
      <c r="OXS161" s="234"/>
      <c r="OXT161" s="234"/>
      <c r="OXU161" s="234"/>
      <c r="OXV161" s="234"/>
      <c r="OXW161" s="234"/>
      <c r="OXX161" s="234"/>
      <c r="OXY161" s="234"/>
      <c r="OXZ161" s="234"/>
      <c r="OYA161" s="234"/>
      <c r="OYB161" s="234"/>
      <c r="OYC161" s="234"/>
      <c r="OYD161" s="234"/>
      <c r="OYE161" s="234"/>
      <c r="OYF161" s="234"/>
      <c r="OYG161" s="234"/>
      <c r="OYH161" s="234"/>
      <c r="OYI161" s="234"/>
      <c r="OYJ161" s="234"/>
      <c r="OYK161" s="234"/>
      <c r="OYL161" s="234"/>
      <c r="OYM161" s="234"/>
      <c r="OYN161" s="234"/>
      <c r="OYO161" s="234"/>
      <c r="OYP161" s="234"/>
      <c r="OYQ161" s="234"/>
      <c r="OYR161" s="234"/>
      <c r="OYS161" s="234"/>
      <c r="OYT161" s="234"/>
      <c r="OYU161" s="234"/>
      <c r="OYV161" s="234"/>
      <c r="OYW161" s="234"/>
      <c r="OYX161" s="234"/>
      <c r="OYY161" s="234"/>
      <c r="OYZ161" s="234"/>
      <c r="OZA161" s="234"/>
      <c r="OZB161" s="234"/>
      <c r="OZC161" s="234"/>
      <c r="OZD161" s="234"/>
      <c r="OZE161" s="234"/>
      <c r="OZF161" s="234"/>
      <c r="OZG161" s="234"/>
      <c r="OZH161" s="234"/>
      <c r="OZI161" s="234"/>
      <c r="OZJ161" s="234"/>
      <c r="OZK161" s="234"/>
      <c r="OZL161" s="234"/>
      <c r="OZM161" s="234"/>
      <c r="OZN161" s="234"/>
      <c r="OZO161" s="234"/>
      <c r="OZP161" s="234"/>
      <c r="OZQ161" s="234"/>
      <c r="OZR161" s="234"/>
      <c r="OZS161" s="234"/>
      <c r="OZT161" s="234"/>
      <c r="OZU161" s="234"/>
      <c r="OZV161" s="234"/>
      <c r="OZW161" s="234"/>
      <c r="OZX161" s="234"/>
      <c r="OZY161" s="234"/>
      <c r="OZZ161" s="234"/>
      <c r="PAA161" s="234"/>
      <c r="PAB161" s="234"/>
      <c r="PAC161" s="234"/>
      <c r="PAD161" s="234"/>
      <c r="PAE161" s="234"/>
      <c r="PAF161" s="234"/>
      <c r="PAG161" s="234"/>
      <c r="PAH161" s="234"/>
      <c r="PAI161" s="234"/>
      <c r="PAJ161" s="234"/>
      <c r="PAK161" s="234"/>
      <c r="PAL161" s="234"/>
      <c r="PAM161" s="234"/>
      <c r="PAN161" s="234"/>
      <c r="PAO161" s="234"/>
      <c r="PAP161" s="234"/>
      <c r="PAQ161" s="234"/>
      <c r="PAR161" s="234"/>
      <c r="PAS161" s="234"/>
      <c r="PAT161" s="234"/>
      <c r="PAU161" s="234"/>
      <c r="PAV161" s="234"/>
      <c r="PAW161" s="234"/>
      <c r="PAX161" s="234"/>
      <c r="PAY161" s="234"/>
      <c r="PAZ161" s="234"/>
      <c r="PBA161" s="234"/>
      <c r="PBB161" s="234"/>
      <c r="PBC161" s="234"/>
      <c r="PBD161" s="234"/>
      <c r="PBE161" s="234"/>
      <c r="PBF161" s="234"/>
      <c r="PBG161" s="234"/>
      <c r="PBH161" s="234"/>
      <c r="PBI161" s="234"/>
      <c r="PBJ161" s="234"/>
      <c r="PBK161" s="234"/>
      <c r="PBL161" s="234"/>
      <c r="PBM161" s="234"/>
      <c r="PBN161" s="234"/>
      <c r="PBO161" s="234"/>
      <c r="PBP161" s="234"/>
      <c r="PBQ161" s="234"/>
      <c r="PBR161" s="234"/>
      <c r="PBS161" s="234"/>
      <c r="PBT161" s="234"/>
      <c r="PBU161" s="234"/>
      <c r="PBV161" s="234"/>
      <c r="PBW161" s="234"/>
      <c r="PBX161" s="234"/>
      <c r="PBY161" s="234"/>
      <c r="PBZ161" s="234"/>
      <c r="PCA161" s="234"/>
      <c r="PCB161" s="234"/>
      <c r="PCC161" s="234"/>
      <c r="PCD161" s="234"/>
      <c r="PCE161" s="234"/>
      <c r="PCF161" s="234"/>
      <c r="PCG161" s="234"/>
      <c r="PCH161" s="234"/>
      <c r="PCI161" s="234"/>
      <c r="PCJ161" s="234"/>
      <c r="PCK161" s="234"/>
      <c r="PCL161" s="234"/>
      <c r="PCM161" s="234"/>
      <c r="PCN161" s="234"/>
      <c r="PCO161" s="234"/>
      <c r="PCP161" s="234"/>
      <c r="PCQ161" s="234"/>
      <c r="PCR161" s="234"/>
      <c r="PCS161" s="234"/>
      <c r="PCT161" s="234"/>
      <c r="PCU161" s="234"/>
      <c r="PCV161" s="234"/>
      <c r="PCW161" s="234"/>
      <c r="PCX161" s="234"/>
      <c r="PCY161" s="234"/>
      <c r="PCZ161" s="234"/>
      <c r="PDA161" s="234"/>
      <c r="PDB161" s="234"/>
      <c r="PDC161" s="234"/>
      <c r="PDD161" s="234"/>
      <c r="PDE161" s="234"/>
      <c r="PDF161" s="234"/>
      <c r="PDG161" s="234"/>
      <c r="PDH161" s="234"/>
      <c r="PDI161" s="234"/>
      <c r="PDJ161" s="234"/>
      <c r="PDK161" s="234"/>
      <c r="PDL161" s="234"/>
      <c r="PDM161" s="234"/>
      <c r="PDN161" s="234"/>
      <c r="PDO161" s="234"/>
      <c r="PDP161" s="234"/>
      <c r="PDQ161" s="234"/>
      <c r="PDR161" s="234"/>
      <c r="PDS161" s="234"/>
      <c r="PDT161" s="234"/>
      <c r="PDU161" s="234"/>
      <c r="PDV161" s="234"/>
      <c r="PDW161" s="234"/>
      <c r="PDX161" s="234"/>
      <c r="PDY161" s="234"/>
      <c r="PDZ161" s="234"/>
      <c r="PEA161" s="234"/>
      <c r="PEB161" s="234"/>
      <c r="PEC161" s="234"/>
      <c r="PED161" s="234"/>
      <c r="PEE161" s="234"/>
      <c r="PEF161" s="234"/>
      <c r="PEG161" s="234"/>
      <c r="PEH161" s="234"/>
      <c r="PEI161" s="234"/>
      <c r="PEJ161" s="234"/>
      <c r="PEK161" s="234"/>
      <c r="PEL161" s="234"/>
      <c r="PEM161" s="234"/>
      <c r="PEN161" s="234"/>
      <c r="PEO161" s="234"/>
      <c r="PEP161" s="234"/>
      <c r="PEQ161" s="234"/>
      <c r="PER161" s="234"/>
      <c r="PES161" s="234"/>
      <c r="PET161" s="234"/>
      <c r="PEU161" s="234"/>
      <c r="PEV161" s="234"/>
      <c r="PEW161" s="234"/>
      <c r="PEX161" s="234"/>
      <c r="PEY161" s="234"/>
      <c r="PEZ161" s="234"/>
      <c r="PFA161" s="234"/>
      <c r="PFB161" s="234"/>
      <c r="PFC161" s="234"/>
      <c r="PFD161" s="234"/>
      <c r="PFE161" s="234"/>
      <c r="PFF161" s="234"/>
      <c r="PFG161" s="234"/>
      <c r="PFH161" s="234"/>
      <c r="PFI161" s="234"/>
      <c r="PFJ161" s="234"/>
      <c r="PFK161" s="234"/>
      <c r="PFL161" s="234"/>
      <c r="PFM161" s="234"/>
      <c r="PFN161" s="234"/>
      <c r="PFO161" s="234"/>
      <c r="PFP161" s="234"/>
      <c r="PFQ161" s="234"/>
      <c r="PFR161" s="234"/>
      <c r="PFS161" s="234"/>
      <c r="PFT161" s="234"/>
      <c r="PFU161" s="234"/>
      <c r="PFV161" s="234"/>
      <c r="PFW161" s="234"/>
      <c r="PFX161" s="234"/>
      <c r="PFY161" s="234"/>
      <c r="PFZ161" s="234"/>
      <c r="PGA161" s="234"/>
      <c r="PGB161" s="234"/>
      <c r="PGC161" s="234"/>
      <c r="PGD161" s="234"/>
      <c r="PGE161" s="234"/>
      <c r="PGF161" s="234"/>
      <c r="PGG161" s="234"/>
      <c r="PGH161" s="234"/>
      <c r="PGI161" s="234"/>
      <c r="PGJ161" s="234"/>
      <c r="PGK161" s="234"/>
      <c r="PGL161" s="234"/>
      <c r="PGM161" s="234"/>
      <c r="PGN161" s="234"/>
      <c r="PGO161" s="234"/>
      <c r="PGP161" s="234"/>
      <c r="PGQ161" s="234"/>
      <c r="PGR161" s="234"/>
      <c r="PGS161" s="234"/>
      <c r="PGT161" s="234"/>
      <c r="PGU161" s="234"/>
      <c r="PGV161" s="234"/>
      <c r="PGW161" s="234"/>
      <c r="PGX161" s="234"/>
      <c r="PGY161" s="234"/>
      <c r="PGZ161" s="234"/>
      <c r="PHA161" s="234"/>
      <c r="PHB161" s="234"/>
      <c r="PHC161" s="234"/>
      <c r="PHD161" s="234"/>
      <c r="PHE161" s="234"/>
      <c r="PHF161" s="234"/>
      <c r="PHG161" s="234"/>
      <c r="PHH161" s="234"/>
      <c r="PHI161" s="234"/>
      <c r="PHJ161" s="234"/>
      <c r="PHK161" s="234"/>
      <c r="PHL161" s="234"/>
      <c r="PHM161" s="234"/>
      <c r="PHN161" s="234"/>
      <c r="PHO161" s="234"/>
      <c r="PHP161" s="234"/>
      <c r="PHQ161" s="234"/>
      <c r="PHR161" s="234"/>
      <c r="PHS161" s="234"/>
      <c r="PHT161" s="234"/>
      <c r="PHU161" s="234"/>
      <c r="PHV161" s="234"/>
      <c r="PHW161" s="234"/>
      <c r="PHX161" s="234"/>
      <c r="PHY161" s="234"/>
      <c r="PHZ161" s="234"/>
      <c r="PIA161" s="234"/>
      <c r="PIB161" s="234"/>
      <c r="PIC161" s="234"/>
      <c r="PID161" s="234"/>
      <c r="PIE161" s="234"/>
      <c r="PIF161" s="234"/>
      <c r="PIG161" s="234"/>
      <c r="PIH161" s="234"/>
      <c r="PII161" s="234"/>
      <c r="PIJ161" s="234"/>
      <c r="PIK161" s="234"/>
      <c r="PIL161" s="234"/>
      <c r="PIM161" s="234"/>
      <c r="PIN161" s="234"/>
      <c r="PIO161" s="234"/>
      <c r="PIP161" s="234"/>
      <c r="PIQ161" s="234"/>
      <c r="PIR161" s="234"/>
      <c r="PIS161" s="234"/>
      <c r="PIT161" s="234"/>
      <c r="PIU161" s="234"/>
      <c r="PIV161" s="234"/>
      <c r="PIW161" s="234"/>
      <c r="PIX161" s="234"/>
      <c r="PIY161" s="234"/>
      <c r="PIZ161" s="234"/>
      <c r="PJA161" s="234"/>
      <c r="PJB161" s="234"/>
      <c r="PJC161" s="234"/>
      <c r="PJD161" s="234"/>
      <c r="PJE161" s="234"/>
      <c r="PJF161" s="234"/>
      <c r="PJG161" s="234"/>
      <c r="PJH161" s="234"/>
      <c r="PJI161" s="234"/>
      <c r="PJJ161" s="234"/>
      <c r="PJK161" s="234"/>
      <c r="PJL161" s="234"/>
      <c r="PJM161" s="234"/>
      <c r="PJN161" s="234"/>
      <c r="PJO161" s="234"/>
      <c r="PJP161" s="234"/>
      <c r="PJQ161" s="234"/>
      <c r="PJR161" s="234"/>
      <c r="PJS161" s="234"/>
      <c r="PJT161" s="234"/>
      <c r="PJU161" s="234"/>
      <c r="PJV161" s="234"/>
      <c r="PJW161" s="234"/>
      <c r="PJX161" s="234"/>
      <c r="PJY161" s="234"/>
      <c r="PJZ161" s="234"/>
      <c r="PKA161" s="234"/>
      <c r="PKB161" s="234"/>
      <c r="PKC161" s="234"/>
      <c r="PKD161" s="234"/>
      <c r="PKE161" s="234"/>
      <c r="PKF161" s="234"/>
      <c r="PKG161" s="234"/>
      <c r="PKH161" s="234"/>
      <c r="PKI161" s="234"/>
      <c r="PKJ161" s="234"/>
      <c r="PKK161" s="234"/>
      <c r="PKL161" s="234"/>
      <c r="PKM161" s="234"/>
      <c r="PKN161" s="234"/>
      <c r="PKO161" s="234"/>
      <c r="PKP161" s="234"/>
      <c r="PKQ161" s="234"/>
      <c r="PKR161" s="234"/>
      <c r="PKS161" s="234"/>
      <c r="PKT161" s="234"/>
      <c r="PKU161" s="234"/>
      <c r="PKV161" s="234"/>
      <c r="PKW161" s="234"/>
      <c r="PKX161" s="234"/>
      <c r="PKY161" s="234"/>
      <c r="PKZ161" s="234"/>
      <c r="PLA161" s="234"/>
      <c r="PLB161" s="234"/>
      <c r="PLC161" s="234"/>
      <c r="PLD161" s="234"/>
      <c r="PLE161" s="234"/>
      <c r="PLF161" s="234"/>
      <c r="PLG161" s="234"/>
      <c r="PLH161" s="234"/>
      <c r="PLI161" s="234"/>
      <c r="PLJ161" s="234"/>
      <c r="PLK161" s="234"/>
      <c r="PLL161" s="234"/>
      <c r="PLM161" s="234"/>
      <c r="PLN161" s="234"/>
      <c r="PLO161" s="234"/>
      <c r="PLP161" s="234"/>
      <c r="PLQ161" s="234"/>
      <c r="PLR161" s="234"/>
      <c r="PLS161" s="234"/>
      <c r="PLT161" s="234"/>
      <c r="PLU161" s="234"/>
      <c r="PLV161" s="234"/>
      <c r="PLW161" s="234"/>
      <c r="PLX161" s="234"/>
      <c r="PLY161" s="234"/>
      <c r="PLZ161" s="234"/>
      <c r="PMA161" s="234"/>
      <c r="PMB161" s="234"/>
      <c r="PMC161" s="234"/>
      <c r="PMD161" s="234"/>
      <c r="PME161" s="234"/>
      <c r="PMF161" s="234"/>
      <c r="PMG161" s="234"/>
      <c r="PMH161" s="234"/>
      <c r="PMI161" s="234"/>
      <c r="PMJ161" s="234"/>
      <c r="PMK161" s="234"/>
      <c r="PML161" s="234"/>
      <c r="PMM161" s="234"/>
      <c r="PMN161" s="234"/>
      <c r="PMO161" s="234"/>
      <c r="PMP161" s="234"/>
      <c r="PMQ161" s="234"/>
      <c r="PMR161" s="234"/>
      <c r="PMS161" s="234"/>
      <c r="PMT161" s="234"/>
      <c r="PMU161" s="234"/>
      <c r="PMV161" s="234"/>
      <c r="PMW161" s="234"/>
      <c r="PMX161" s="234"/>
      <c r="PMY161" s="234"/>
      <c r="PMZ161" s="234"/>
      <c r="PNA161" s="234"/>
      <c r="PNB161" s="234"/>
      <c r="PNC161" s="234"/>
      <c r="PND161" s="234"/>
      <c r="PNE161" s="234"/>
      <c r="PNF161" s="234"/>
      <c r="PNG161" s="234"/>
      <c r="PNH161" s="234"/>
      <c r="PNI161" s="234"/>
      <c r="PNJ161" s="234"/>
      <c r="PNK161" s="234"/>
      <c r="PNL161" s="234"/>
      <c r="PNM161" s="234"/>
      <c r="PNN161" s="234"/>
      <c r="PNO161" s="234"/>
      <c r="PNP161" s="234"/>
      <c r="PNQ161" s="234"/>
      <c r="PNR161" s="234"/>
      <c r="PNS161" s="234"/>
      <c r="PNT161" s="234"/>
      <c r="PNU161" s="234"/>
      <c r="PNV161" s="234"/>
      <c r="PNW161" s="234"/>
      <c r="PNX161" s="234"/>
      <c r="PNY161" s="234"/>
      <c r="PNZ161" s="234"/>
      <c r="POA161" s="234"/>
      <c r="POB161" s="234"/>
      <c r="POC161" s="234"/>
      <c r="POD161" s="234"/>
      <c r="POE161" s="234"/>
      <c r="POF161" s="234"/>
      <c r="POG161" s="234"/>
      <c r="POH161" s="234"/>
      <c r="POI161" s="234"/>
      <c r="POJ161" s="234"/>
      <c r="POK161" s="234"/>
      <c r="POL161" s="234"/>
      <c r="POM161" s="234"/>
      <c r="PON161" s="234"/>
      <c r="POO161" s="234"/>
      <c r="POP161" s="234"/>
      <c r="POQ161" s="234"/>
      <c r="POR161" s="234"/>
      <c r="POS161" s="234"/>
      <c r="POT161" s="234"/>
      <c r="POU161" s="234"/>
      <c r="POV161" s="234"/>
      <c r="POW161" s="234"/>
      <c r="POX161" s="234"/>
      <c r="POY161" s="234"/>
      <c r="POZ161" s="234"/>
      <c r="PPA161" s="234"/>
      <c r="PPB161" s="234"/>
      <c r="PPC161" s="234"/>
      <c r="PPD161" s="234"/>
      <c r="PPE161" s="234"/>
      <c r="PPF161" s="234"/>
      <c r="PPG161" s="234"/>
      <c r="PPH161" s="234"/>
      <c r="PPI161" s="234"/>
      <c r="PPJ161" s="234"/>
      <c r="PPK161" s="234"/>
      <c r="PPL161" s="234"/>
      <c r="PPM161" s="234"/>
      <c r="PPN161" s="234"/>
      <c r="PPO161" s="234"/>
      <c r="PPP161" s="234"/>
      <c r="PPQ161" s="234"/>
      <c r="PPR161" s="234"/>
      <c r="PPS161" s="234"/>
      <c r="PPT161" s="234"/>
      <c r="PPU161" s="234"/>
      <c r="PPV161" s="234"/>
      <c r="PPW161" s="234"/>
      <c r="PPX161" s="234"/>
      <c r="PPY161" s="234"/>
      <c r="PPZ161" s="234"/>
      <c r="PQA161" s="234"/>
      <c r="PQB161" s="234"/>
      <c r="PQC161" s="234"/>
      <c r="PQD161" s="234"/>
      <c r="PQE161" s="234"/>
      <c r="PQF161" s="234"/>
      <c r="PQG161" s="234"/>
      <c r="PQH161" s="234"/>
      <c r="PQI161" s="234"/>
      <c r="PQJ161" s="234"/>
      <c r="PQK161" s="234"/>
      <c r="PQL161" s="234"/>
      <c r="PQM161" s="234"/>
      <c r="PQN161" s="234"/>
      <c r="PQO161" s="234"/>
      <c r="PQP161" s="234"/>
      <c r="PQQ161" s="234"/>
      <c r="PQR161" s="234"/>
      <c r="PQS161" s="234"/>
      <c r="PQT161" s="234"/>
      <c r="PQU161" s="234"/>
      <c r="PQV161" s="234"/>
      <c r="PQW161" s="234"/>
      <c r="PQX161" s="234"/>
      <c r="PQY161" s="234"/>
      <c r="PQZ161" s="234"/>
      <c r="PRA161" s="234"/>
      <c r="PRB161" s="234"/>
      <c r="PRC161" s="234"/>
      <c r="PRD161" s="234"/>
      <c r="PRE161" s="234"/>
      <c r="PRF161" s="234"/>
      <c r="PRG161" s="234"/>
      <c r="PRH161" s="234"/>
      <c r="PRI161" s="234"/>
      <c r="PRJ161" s="234"/>
      <c r="PRK161" s="234"/>
      <c r="PRL161" s="234"/>
      <c r="PRM161" s="234"/>
      <c r="PRN161" s="234"/>
      <c r="PRO161" s="234"/>
      <c r="PRP161" s="234"/>
      <c r="PRQ161" s="234"/>
      <c r="PRR161" s="234"/>
      <c r="PRS161" s="234"/>
      <c r="PRT161" s="234"/>
      <c r="PRU161" s="234"/>
      <c r="PRV161" s="234"/>
      <c r="PRW161" s="234"/>
      <c r="PRX161" s="234"/>
      <c r="PRY161" s="234"/>
      <c r="PRZ161" s="234"/>
      <c r="PSA161" s="234"/>
      <c r="PSB161" s="234"/>
      <c r="PSC161" s="234"/>
      <c r="PSD161" s="234"/>
      <c r="PSE161" s="234"/>
      <c r="PSF161" s="234"/>
      <c r="PSG161" s="234"/>
      <c r="PSH161" s="234"/>
      <c r="PSI161" s="234"/>
      <c r="PSJ161" s="234"/>
      <c r="PSK161" s="234"/>
      <c r="PSL161" s="234"/>
      <c r="PSM161" s="234"/>
      <c r="PSN161" s="234"/>
      <c r="PSO161" s="234"/>
      <c r="PSP161" s="234"/>
      <c r="PSQ161" s="234"/>
      <c r="PSR161" s="234"/>
      <c r="PSS161" s="234"/>
      <c r="PST161" s="234"/>
      <c r="PSU161" s="234"/>
      <c r="PSV161" s="234"/>
      <c r="PSW161" s="234"/>
      <c r="PSX161" s="234"/>
      <c r="PSY161" s="234"/>
      <c r="PSZ161" s="234"/>
      <c r="PTA161" s="234"/>
      <c r="PTB161" s="234"/>
      <c r="PTC161" s="234"/>
      <c r="PTD161" s="234"/>
      <c r="PTE161" s="234"/>
      <c r="PTF161" s="234"/>
      <c r="PTG161" s="234"/>
      <c r="PTH161" s="234"/>
      <c r="PTI161" s="234"/>
      <c r="PTJ161" s="234"/>
      <c r="PTK161" s="234"/>
      <c r="PTL161" s="234"/>
      <c r="PTM161" s="234"/>
      <c r="PTN161" s="234"/>
      <c r="PTO161" s="234"/>
      <c r="PTP161" s="234"/>
      <c r="PTQ161" s="234"/>
      <c r="PTR161" s="234"/>
      <c r="PTS161" s="234"/>
      <c r="PTT161" s="234"/>
      <c r="PTU161" s="234"/>
      <c r="PTV161" s="234"/>
      <c r="PTW161" s="234"/>
      <c r="PTX161" s="234"/>
      <c r="PTY161" s="234"/>
      <c r="PTZ161" s="234"/>
      <c r="PUA161" s="234"/>
      <c r="PUB161" s="234"/>
      <c r="PUC161" s="234"/>
      <c r="PUD161" s="234"/>
      <c r="PUE161" s="234"/>
      <c r="PUF161" s="234"/>
      <c r="PUG161" s="234"/>
      <c r="PUH161" s="234"/>
      <c r="PUI161" s="234"/>
      <c r="PUJ161" s="234"/>
      <c r="PUK161" s="234"/>
      <c r="PUL161" s="234"/>
      <c r="PUM161" s="234"/>
      <c r="PUN161" s="234"/>
      <c r="PUO161" s="234"/>
      <c r="PUP161" s="234"/>
      <c r="PUQ161" s="234"/>
      <c r="PUR161" s="234"/>
      <c r="PUS161" s="234"/>
      <c r="PUT161" s="234"/>
      <c r="PUU161" s="234"/>
      <c r="PUV161" s="234"/>
      <c r="PUW161" s="234"/>
      <c r="PUX161" s="234"/>
      <c r="PUY161" s="234"/>
      <c r="PUZ161" s="234"/>
      <c r="PVA161" s="234"/>
      <c r="PVB161" s="234"/>
      <c r="PVC161" s="234"/>
      <c r="PVD161" s="234"/>
      <c r="PVE161" s="234"/>
      <c r="PVF161" s="234"/>
      <c r="PVG161" s="234"/>
      <c r="PVH161" s="234"/>
      <c r="PVI161" s="234"/>
      <c r="PVJ161" s="234"/>
      <c r="PVK161" s="234"/>
      <c r="PVL161" s="234"/>
      <c r="PVM161" s="234"/>
      <c r="PVN161" s="234"/>
      <c r="PVO161" s="234"/>
      <c r="PVP161" s="234"/>
      <c r="PVQ161" s="234"/>
      <c r="PVR161" s="234"/>
      <c r="PVS161" s="234"/>
      <c r="PVT161" s="234"/>
      <c r="PVU161" s="234"/>
      <c r="PVV161" s="234"/>
      <c r="PVW161" s="234"/>
      <c r="PVX161" s="234"/>
      <c r="PVY161" s="234"/>
      <c r="PVZ161" s="234"/>
      <c r="PWA161" s="234"/>
      <c r="PWB161" s="234"/>
      <c r="PWC161" s="234"/>
      <c r="PWD161" s="234"/>
      <c r="PWE161" s="234"/>
      <c r="PWF161" s="234"/>
      <c r="PWG161" s="234"/>
      <c r="PWH161" s="234"/>
      <c r="PWI161" s="234"/>
      <c r="PWJ161" s="234"/>
      <c r="PWK161" s="234"/>
      <c r="PWL161" s="234"/>
      <c r="PWM161" s="234"/>
      <c r="PWN161" s="234"/>
      <c r="PWO161" s="234"/>
      <c r="PWP161" s="234"/>
      <c r="PWQ161" s="234"/>
      <c r="PWR161" s="234"/>
      <c r="PWS161" s="234"/>
      <c r="PWT161" s="234"/>
      <c r="PWU161" s="234"/>
      <c r="PWV161" s="234"/>
      <c r="PWW161" s="234"/>
      <c r="PWX161" s="234"/>
      <c r="PWY161" s="234"/>
      <c r="PWZ161" s="234"/>
      <c r="PXA161" s="234"/>
      <c r="PXB161" s="234"/>
      <c r="PXC161" s="234"/>
      <c r="PXD161" s="234"/>
      <c r="PXE161" s="234"/>
      <c r="PXF161" s="234"/>
      <c r="PXG161" s="234"/>
      <c r="PXH161" s="234"/>
      <c r="PXI161" s="234"/>
      <c r="PXJ161" s="234"/>
      <c r="PXK161" s="234"/>
      <c r="PXL161" s="234"/>
      <c r="PXM161" s="234"/>
      <c r="PXN161" s="234"/>
      <c r="PXO161" s="234"/>
      <c r="PXP161" s="234"/>
      <c r="PXQ161" s="234"/>
      <c r="PXR161" s="234"/>
      <c r="PXS161" s="234"/>
      <c r="PXT161" s="234"/>
      <c r="PXU161" s="234"/>
      <c r="PXV161" s="234"/>
      <c r="PXW161" s="234"/>
      <c r="PXX161" s="234"/>
      <c r="PXY161" s="234"/>
      <c r="PXZ161" s="234"/>
      <c r="PYA161" s="234"/>
      <c r="PYB161" s="234"/>
      <c r="PYC161" s="234"/>
      <c r="PYD161" s="234"/>
      <c r="PYE161" s="234"/>
      <c r="PYF161" s="234"/>
      <c r="PYG161" s="234"/>
      <c r="PYH161" s="234"/>
      <c r="PYI161" s="234"/>
      <c r="PYJ161" s="234"/>
      <c r="PYK161" s="234"/>
      <c r="PYL161" s="234"/>
      <c r="PYM161" s="234"/>
      <c r="PYN161" s="234"/>
      <c r="PYO161" s="234"/>
      <c r="PYP161" s="234"/>
      <c r="PYQ161" s="234"/>
      <c r="PYR161" s="234"/>
      <c r="PYS161" s="234"/>
      <c r="PYT161" s="234"/>
      <c r="PYU161" s="234"/>
      <c r="PYV161" s="234"/>
      <c r="PYW161" s="234"/>
      <c r="PYX161" s="234"/>
      <c r="PYY161" s="234"/>
      <c r="PYZ161" s="234"/>
      <c r="PZA161" s="234"/>
      <c r="PZB161" s="234"/>
      <c r="PZC161" s="234"/>
      <c r="PZD161" s="234"/>
      <c r="PZE161" s="234"/>
      <c r="PZF161" s="234"/>
      <c r="PZG161" s="234"/>
      <c r="PZH161" s="234"/>
      <c r="PZI161" s="234"/>
      <c r="PZJ161" s="234"/>
      <c r="PZK161" s="234"/>
      <c r="PZL161" s="234"/>
      <c r="PZM161" s="234"/>
      <c r="PZN161" s="234"/>
      <c r="PZO161" s="234"/>
      <c r="PZP161" s="234"/>
      <c r="PZQ161" s="234"/>
      <c r="PZR161" s="234"/>
      <c r="PZS161" s="234"/>
      <c r="PZT161" s="234"/>
      <c r="PZU161" s="234"/>
      <c r="PZV161" s="234"/>
      <c r="PZW161" s="234"/>
      <c r="PZX161" s="234"/>
      <c r="PZY161" s="234"/>
      <c r="PZZ161" s="234"/>
      <c r="QAA161" s="234"/>
      <c r="QAB161" s="234"/>
      <c r="QAC161" s="234"/>
      <c r="QAD161" s="234"/>
      <c r="QAE161" s="234"/>
      <c r="QAF161" s="234"/>
      <c r="QAG161" s="234"/>
      <c r="QAH161" s="234"/>
      <c r="QAI161" s="234"/>
      <c r="QAJ161" s="234"/>
      <c r="QAK161" s="234"/>
      <c r="QAL161" s="234"/>
      <c r="QAM161" s="234"/>
      <c r="QAN161" s="234"/>
      <c r="QAO161" s="234"/>
      <c r="QAP161" s="234"/>
      <c r="QAQ161" s="234"/>
      <c r="QAR161" s="234"/>
      <c r="QAS161" s="234"/>
      <c r="QAT161" s="234"/>
      <c r="QAU161" s="234"/>
      <c r="QAV161" s="234"/>
      <c r="QAW161" s="234"/>
      <c r="QAX161" s="234"/>
      <c r="QAY161" s="234"/>
      <c r="QAZ161" s="234"/>
      <c r="QBA161" s="234"/>
      <c r="QBB161" s="234"/>
      <c r="QBC161" s="234"/>
      <c r="QBD161" s="234"/>
      <c r="QBE161" s="234"/>
      <c r="QBF161" s="234"/>
      <c r="QBG161" s="234"/>
      <c r="QBH161" s="234"/>
      <c r="QBI161" s="234"/>
      <c r="QBJ161" s="234"/>
      <c r="QBK161" s="234"/>
      <c r="QBL161" s="234"/>
      <c r="QBM161" s="234"/>
      <c r="QBN161" s="234"/>
      <c r="QBO161" s="234"/>
      <c r="QBP161" s="234"/>
      <c r="QBQ161" s="234"/>
      <c r="QBR161" s="234"/>
      <c r="QBS161" s="234"/>
      <c r="QBT161" s="234"/>
      <c r="QBU161" s="234"/>
      <c r="QBV161" s="234"/>
      <c r="QBW161" s="234"/>
      <c r="QBX161" s="234"/>
      <c r="QBY161" s="234"/>
      <c r="QBZ161" s="234"/>
      <c r="QCA161" s="234"/>
      <c r="QCB161" s="234"/>
      <c r="QCC161" s="234"/>
      <c r="QCD161" s="234"/>
      <c r="QCE161" s="234"/>
      <c r="QCF161" s="234"/>
      <c r="QCG161" s="234"/>
      <c r="QCH161" s="234"/>
      <c r="QCI161" s="234"/>
      <c r="QCJ161" s="234"/>
      <c r="QCK161" s="234"/>
      <c r="QCL161" s="234"/>
      <c r="QCM161" s="234"/>
      <c r="QCN161" s="234"/>
      <c r="QCO161" s="234"/>
      <c r="QCP161" s="234"/>
      <c r="QCQ161" s="234"/>
      <c r="QCR161" s="234"/>
      <c r="QCS161" s="234"/>
      <c r="QCT161" s="234"/>
      <c r="QCU161" s="234"/>
      <c r="QCV161" s="234"/>
      <c r="QCW161" s="234"/>
      <c r="QCX161" s="234"/>
      <c r="QCY161" s="234"/>
      <c r="QCZ161" s="234"/>
      <c r="QDA161" s="234"/>
      <c r="QDB161" s="234"/>
      <c r="QDC161" s="234"/>
      <c r="QDD161" s="234"/>
      <c r="QDE161" s="234"/>
      <c r="QDF161" s="234"/>
      <c r="QDG161" s="234"/>
      <c r="QDH161" s="234"/>
      <c r="QDI161" s="234"/>
      <c r="QDJ161" s="234"/>
      <c r="QDK161" s="234"/>
      <c r="QDL161" s="234"/>
      <c r="QDM161" s="234"/>
      <c r="QDN161" s="234"/>
      <c r="QDO161" s="234"/>
      <c r="QDP161" s="234"/>
      <c r="QDQ161" s="234"/>
      <c r="QDR161" s="234"/>
      <c r="QDS161" s="234"/>
      <c r="QDT161" s="234"/>
      <c r="QDU161" s="234"/>
      <c r="QDV161" s="234"/>
      <c r="QDW161" s="234"/>
      <c r="QDX161" s="234"/>
      <c r="QDY161" s="234"/>
      <c r="QDZ161" s="234"/>
      <c r="QEA161" s="234"/>
      <c r="QEB161" s="234"/>
      <c r="QEC161" s="234"/>
      <c r="QED161" s="234"/>
      <c r="QEE161" s="234"/>
      <c r="QEF161" s="234"/>
      <c r="QEG161" s="234"/>
      <c r="QEH161" s="234"/>
      <c r="QEI161" s="234"/>
      <c r="QEJ161" s="234"/>
      <c r="QEK161" s="234"/>
      <c r="QEL161" s="234"/>
      <c r="QEM161" s="234"/>
      <c r="QEN161" s="234"/>
      <c r="QEO161" s="234"/>
      <c r="QEP161" s="234"/>
      <c r="QEQ161" s="234"/>
      <c r="QER161" s="234"/>
      <c r="QES161" s="234"/>
      <c r="QET161" s="234"/>
      <c r="QEU161" s="234"/>
      <c r="QEV161" s="234"/>
      <c r="QEW161" s="234"/>
      <c r="QEX161" s="234"/>
      <c r="QEY161" s="234"/>
      <c r="QEZ161" s="234"/>
      <c r="QFA161" s="234"/>
      <c r="QFB161" s="234"/>
      <c r="QFC161" s="234"/>
      <c r="QFD161" s="234"/>
      <c r="QFE161" s="234"/>
      <c r="QFF161" s="234"/>
      <c r="QFG161" s="234"/>
      <c r="QFH161" s="234"/>
      <c r="QFI161" s="234"/>
      <c r="QFJ161" s="234"/>
      <c r="QFK161" s="234"/>
      <c r="QFL161" s="234"/>
      <c r="QFM161" s="234"/>
      <c r="QFN161" s="234"/>
      <c r="QFO161" s="234"/>
      <c r="QFP161" s="234"/>
      <c r="QFQ161" s="234"/>
      <c r="QFR161" s="234"/>
      <c r="QFS161" s="234"/>
      <c r="QFT161" s="234"/>
      <c r="QFU161" s="234"/>
      <c r="QFV161" s="234"/>
      <c r="QFW161" s="234"/>
      <c r="QFX161" s="234"/>
      <c r="QFY161" s="234"/>
      <c r="QFZ161" s="234"/>
      <c r="QGA161" s="234"/>
      <c r="QGB161" s="234"/>
      <c r="QGC161" s="234"/>
      <c r="QGD161" s="234"/>
      <c r="QGE161" s="234"/>
      <c r="QGF161" s="234"/>
      <c r="QGG161" s="234"/>
      <c r="QGH161" s="234"/>
      <c r="QGI161" s="234"/>
      <c r="QGJ161" s="234"/>
      <c r="QGK161" s="234"/>
      <c r="QGL161" s="234"/>
      <c r="QGM161" s="234"/>
      <c r="QGN161" s="234"/>
      <c r="QGO161" s="234"/>
      <c r="QGP161" s="234"/>
      <c r="QGQ161" s="234"/>
      <c r="QGR161" s="234"/>
      <c r="QGS161" s="234"/>
      <c r="QGT161" s="234"/>
      <c r="QGU161" s="234"/>
      <c r="QGV161" s="234"/>
      <c r="QGW161" s="234"/>
      <c r="QGX161" s="234"/>
      <c r="QGY161" s="234"/>
      <c r="QGZ161" s="234"/>
      <c r="QHA161" s="234"/>
      <c r="QHB161" s="234"/>
      <c r="QHC161" s="234"/>
      <c r="QHD161" s="234"/>
      <c r="QHE161" s="234"/>
      <c r="QHF161" s="234"/>
      <c r="QHG161" s="234"/>
      <c r="QHH161" s="234"/>
      <c r="QHI161" s="234"/>
      <c r="QHJ161" s="234"/>
      <c r="QHK161" s="234"/>
      <c r="QHL161" s="234"/>
      <c r="QHM161" s="234"/>
      <c r="QHN161" s="234"/>
      <c r="QHO161" s="234"/>
      <c r="QHP161" s="234"/>
      <c r="QHQ161" s="234"/>
      <c r="QHR161" s="234"/>
      <c r="QHS161" s="234"/>
      <c r="QHT161" s="234"/>
      <c r="QHU161" s="234"/>
      <c r="QHV161" s="234"/>
      <c r="QHW161" s="234"/>
      <c r="QHX161" s="234"/>
      <c r="QHY161" s="234"/>
      <c r="QHZ161" s="234"/>
      <c r="QIA161" s="234"/>
      <c r="QIB161" s="234"/>
      <c r="QIC161" s="234"/>
      <c r="QID161" s="234"/>
      <c r="QIE161" s="234"/>
      <c r="QIF161" s="234"/>
      <c r="QIG161" s="234"/>
      <c r="QIH161" s="234"/>
      <c r="QII161" s="234"/>
      <c r="QIJ161" s="234"/>
      <c r="QIK161" s="234"/>
      <c r="QIL161" s="234"/>
      <c r="QIM161" s="234"/>
      <c r="QIN161" s="234"/>
      <c r="QIO161" s="234"/>
      <c r="QIP161" s="234"/>
      <c r="QIQ161" s="234"/>
      <c r="QIR161" s="234"/>
      <c r="QIS161" s="234"/>
      <c r="QIT161" s="234"/>
      <c r="QIU161" s="234"/>
      <c r="QIV161" s="234"/>
      <c r="QIW161" s="234"/>
      <c r="QIX161" s="234"/>
      <c r="QIY161" s="234"/>
      <c r="QIZ161" s="234"/>
      <c r="QJA161" s="234"/>
      <c r="QJB161" s="234"/>
      <c r="QJC161" s="234"/>
      <c r="QJD161" s="234"/>
      <c r="QJE161" s="234"/>
      <c r="QJF161" s="234"/>
      <c r="QJG161" s="234"/>
      <c r="QJH161" s="234"/>
      <c r="QJI161" s="234"/>
      <c r="QJJ161" s="234"/>
      <c r="QJK161" s="234"/>
      <c r="QJL161" s="234"/>
      <c r="QJM161" s="234"/>
      <c r="QJN161" s="234"/>
      <c r="QJO161" s="234"/>
      <c r="QJP161" s="234"/>
      <c r="QJQ161" s="234"/>
      <c r="QJR161" s="234"/>
      <c r="QJS161" s="234"/>
      <c r="QJT161" s="234"/>
      <c r="QJU161" s="234"/>
      <c r="QJV161" s="234"/>
      <c r="QJW161" s="234"/>
      <c r="QJX161" s="234"/>
      <c r="QJY161" s="234"/>
      <c r="QJZ161" s="234"/>
      <c r="QKA161" s="234"/>
      <c r="QKB161" s="234"/>
      <c r="QKC161" s="234"/>
      <c r="QKD161" s="234"/>
      <c r="QKE161" s="234"/>
      <c r="QKF161" s="234"/>
      <c r="QKG161" s="234"/>
      <c r="QKH161" s="234"/>
      <c r="QKI161" s="234"/>
      <c r="QKJ161" s="234"/>
      <c r="QKK161" s="234"/>
      <c r="QKL161" s="234"/>
      <c r="QKM161" s="234"/>
      <c r="QKN161" s="234"/>
      <c r="QKO161" s="234"/>
      <c r="QKP161" s="234"/>
      <c r="QKQ161" s="234"/>
      <c r="QKR161" s="234"/>
      <c r="QKS161" s="234"/>
      <c r="QKT161" s="234"/>
      <c r="QKU161" s="234"/>
      <c r="QKV161" s="234"/>
      <c r="QKW161" s="234"/>
      <c r="QKX161" s="234"/>
      <c r="QKY161" s="234"/>
      <c r="QKZ161" s="234"/>
      <c r="QLA161" s="234"/>
      <c r="QLB161" s="234"/>
      <c r="QLC161" s="234"/>
      <c r="QLD161" s="234"/>
      <c r="QLE161" s="234"/>
      <c r="QLF161" s="234"/>
      <c r="QLG161" s="234"/>
      <c r="QLH161" s="234"/>
      <c r="QLI161" s="234"/>
      <c r="QLJ161" s="234"/>
      <c r="QLK161" s="234"/>
      <c r="QLL161" s="234"/>
      <c r="QLM161" s="234"/>
      <c r="QLN161" s="234"/>
      <c r="QLO161" s="234"/>
      <c r="QLP161" s="234"/>
      <c r="QLQ161" s="234"/>
      <c r="QLR161" s="234"/>
      <c r="QLS161" s="234"/>
      <c r="QLT161" s="234"/>
      <c r="QLU161" s="234"/>
      <c r="QLV161" s="234"/>
      <c r="QLW161" s="234"/>
      <c r="QLX161" s="234"/>
      <c r="QLY161" s="234"/>
      <c r="QLZ161" s="234"/>
      <c r="QMA161" s="234"/>
      <c r="QMB161" s="234"/>
      <c r="QMC161" s="234"/>
      <c r="QMD161" s="234"/>
      <c r="QME161" s="234"/>
      <c r="QMF161" s="234"/>
      <c r="QMG161" s="234"/>
      <c r="QMH161" s="234"/>
      <c r="QMI161" s="234"/>
      <c r="QMJ161" s="234"/>
      <c r="QMK161" s="234"/>
      <c r="QML161" s="234"/>
      <c r="QMM161" s="234"/>
      <c r="QMN161" s="234"/>
      <c r="QMO161" s="234"/>
      <c r="QMP161" s="234"/>
      <c r="QMQ161" s="234"/>
      <c r="QMR161" s="234"/>
      <c r="QMS161" s="234"/>
      <c r="QMT161" s="234"/>
      <c r="QMU161" s="234"/>
      <c r="QMV161" s="234"/>
      <c r="QMW161" s="234"/>
      <c r="QMX161" s="234"/>
      <c r="QMY161" s="234"/>
      <c r="QMZ161" s="234"/>
      <c r="QNA161" s="234"/>
      <c r="QNB161" s="234"/>
      <c r="QNC161" s="234"/>
      <c r="QND161" s="234"/>
      <c r="QNE161" s="234"/>
      <c r="QNF161" s="234"/>
      <c r="QNG161" s="234"/>
      <c r="QNH161" s="234"/>
      <c r="QNI161" s="234"/>
      <c r="QNJ161" s="234"/>
      <c r="QNK161" s="234"/>
      <c r="QNL161" s="234"/>
      <c r="QNM161" s="234"/>
      <c r="QNN161" s="234"/>
      <c r="QNO161" s="234"/>
      <c r="QNP161" s="234"/>
      <c r="QNQ161" s="234"/>
      <c r="QNR161" s="234"/>
      <c r="QNS161" s="234"/>
      <c r="QNT161" s="234"/>
      <c r="QNU161" s="234"/>
      <c r="QNV161" s="234"/>
      <c r="QNW161" s="234"/>
      <c r="QNX161" s="234"/>
      <c r="QNY161" s="234"/>
      <c r="QNZ161" s="234"/>
      <c r="QOA161" s="234"/>
      <c r="QOB161" s="234"/>
      <c r="QOC161" s="234"/>
      <c r="QOD161" s="234"/>
      <c r="QOE161" s="234"/>
      <c r="QOF161" s="234"/>
      <c r="QOG161" s="234"/>
      <c r="QOH161" s="234"/>
      <c r="QOI161" s="234"/>
      <c r="QOJ161" s="234"/>
      <c r="QOK161" s="234"/>
      <c r="QOL161" s="234"/>
      <c r="QOM161" s="234"/>
      <c r="QON161" s="234"/>
      <c r="QOO161" s="234"/>
      <c r="QOP161" s="234"/>
      <c r="QOQ161" s="234"/>
      <c r="QOR161" s="234"/>
      <c r="QOS161" s="234"/>
      <c r="QOT161" s="234"/>
      <c r="QOU161" s="234"/>
      <c r="QOV161" s="234"/>
      <c r="QOW161" s="234"/>
      <c r="QOX161" s="234"/>
      <c r="QOY161" s="234"/>
      <c r="QOZ161" s="234"/>
      <c r="QPA161" s="234"/>
      <c r="QPB161" s="234"/>
      <c r="QPC161" s="234"/>
      <c r="QPD161" s="234"/>
      <c r="QPE161" s="234"/>
      <c r="QPF161" s="234"/>
      <c r="QPG161" s="234"/>
      <c r="QPH161" s="234"/>
      <c r="QPI161" s="234"/>
      <c r="QPJ161" s="234"/>
      <c r="QPK161" s="234"/>
      <c r="QPL161" s="234"/>
      <c r="QPM161" s="234"/>
      <c r="QPN161" s="234"/>
      <c r="QPO161" s="234"/>
      <c r="QPP161" s="234"/>
      <c r="QPQ161" s="234"/>
      <c r="QPR161" s="234"/>
      <c r="QPS161" s="234"/>
      <c r="QPT161" s="234"/>
      <c r="QPU161" s="234"/>
      <c r="QPV161" s="234"/>
      <c r="QPW161" s="234"/>
      <c r="QPX161" s="234"/>
      <c r="QPY161" s="234"/>
      <c r="QPZ161" s="234"/>
      <c r="QQA161" s="234"/>
      <c r="QQB161" s="234"/>
      <c r="QQC161" s="234"/>
      <c r="QQD161" s="234"/>
      <c r="QQE161" s="234"/>
      <c r="QQF161" s="234"/>
      <c r="QQG161" s="234"/>
      <c r="QQH161" s="234"/>
      <c r="QQI161" s="234"/>
      <c r="QQJ161" s="234"/>
      <c r="QQK161" s="234"/>
      <c r="QQL161" s="234"/>
      <c r="QQM161" s="234"/>
      <c r="QQN161" s="234"/>
      <c r="QQO161" s="234"/>
      <c r="QQP161" s="234"/>
      <c r="QQQ161" s="234"/>
      <c r="QQR161" s="234"/>
      <c r="QQS161" s="234"/>
      <c r="QQT161" s="234"/>
      <c r="QQU161" s="234"/>
      <c r="QQV161" s="234"/>
      <c r="QQW161" s="234"/>
      <c r="QQX161" s="234"/>
      <c r="QQY161" s="234"/>
      <c r="QQZ161" s="234"/>
      <c r="QRA161" s="234"/>
      <c r="QRB161" s="234"/>
      <c r="QRC161" s="234"/>
      <c r="QRD161" s="234"/>
      <c r="QRE161" s="234"/>
      <c r="QRF161" s="234"/>
      <c r="QRG161" s="234"/>
      <c r="QRH161" s="234"/>
      <c r="QRI161" s="234"/>
      <c r="QRJ161" s="234"/>
      <c r="QRK161" s="234"/>
      <c r="QRL161" s="234"/>
      <c r="QRM161" s="234"/>
      <c r="QRN161" s="234"/>
      <c r="QRO161" s="234"/>
      <c r="QRP161" s="234"/>
      <c r="QRQ161" s="234"/>
      <c r="QRR161" s="234"/>
      <c r="QRS161" s="234"/>
      <c r="QRT161" s="234"/>
      <c r="QRU161" s="234"/>
      <c r="QRV161" s="234"/>
      <c r="QRW161" s="234"/>
      <c r="QRX161" s="234"/>
      <c r="QRY161" s="234"/>
      <c r="QRZ161" s="234"/>
      <c r="QSA161" s="234"/>
      <c r="QSB161" s="234"/>
      <c r="QSC161" s="234"/>
      <c r="QSD161" s="234"/>
      <c r="QSE161" s="234"/>
      <c r="QSF161" s="234"/>
      <c r="QSG161" s="234"/>
      <c r="QSH161" s="234"/>
      <c r="QSI161" s="234"/>
      <c r="QSJ161" s="234"/>
      <c r="QSK161" s="234"/>
      <c r="QSL161" s="234"/>
      <c r="QSM161" s="234"/>
      <c r="QSN161" s="234"/>
      <c r="QSO161" s="234"/>
      <c r="QSP161" s="234"/>
      <c r="QSQ161" s="234"/>
      <c r="QSR161" s="234"/>
      <c r="QSS161" s="234"/>
      <c r="QST161" s="234"/>
      <c r="QSU161" s="234"/>
      <c r="QSV161" s="234"/>
      <c r="QSW161" s="234"/>
      <c r="QSX161" s="234"/>
      <c r="QSY161" s="234"/>
      <c r="QSZ161" s="234"/>
      <c r="QTA161" s="234"/>
      <c r="QTB161" s="234"/>
      <c r="QTC161" s="234"/>
      <c r="QTD161" s="234"/>
      <c r="QTE161" s="234"/>
      <c r="QTF161" s="234"/>
      <c r="QTG161" s="234"/>
      <c r="QTH161" s="234"/>
      <c r="QTI161" s="234"/>
      <c r="QTJ161" s="234"/>
      <c r="QTK161" s="234"/>
      <c r="QTL161" s="234"/>
      <c r="QTM161" s="234"/>
      <c r="QTN161" s="234"/>
      <c r="QTO161" s="234"/>
      <c r="QTP161" s="234"/>
      <c r="QTQ161" s="234"/>
      <c r="QTR161" s="234"/>
      <c r="QTS161" s="234"/>
      <c r="QTT161" s="234"/>
      <c r="QTU161" s="234"/>
      <c r="QTV161" s="234"/>
      <c r="QTW161" s="234"/>
      <c r="QTX161" s="234"/>
      <c r="QTY161" s="234"/>
      <c r="QTZ161" s="234"/>
      <c r="QUA161" s="234"/>
      <c r="QUB161" s="234"/>
      <c r="QUC161" s="234"/>
      <c r="QUD161" s="234"/>
      <c r="QUE161" s="234"/>
      <c r="QUF161" s="234"/>
      <c r="QUG161" s="234"/>
      <c r="QUH161" s="234"/>
      <c r="QUI161" s="234"/>
      <c r="QUJ161" s="234"/>
      <c r="QUK161" s="234"/>
      <c r="QUL161" s="234"/>
      <c r="QUM161" s="234"/>
      <c r="QUN161" s="234"/>
      <c r="QUO161" s="234"/>
      <c r="QUP161" s="234"/>
      <c r="QUQ161" s="234"/>
      <c r="QUR161" s="234"/>
      <c r="QUS161" s="234"/>
      <c r="QUT161" s="234"/>
      <c r="QUU161" s="234"/>
      <c r="QUV161" s="234"/>
      <c r="QUW161" s="234"/>
      <c r="QUX161" s="234"/>
      <c r="QUY161" s="234"/>
      <c r="QUZ161" s="234"/>
      <c r="QVA161" s="234"/>
      <c r="QVB161" s="234"/>
      <c r="QVC161" s="234"/>
      <c r="QVD161" s="234"/>
      <c r="QVE161" s="234"/>
      <c r="QVF161" s="234"/>
      <c r="QVG161" s="234"/>
      <c r="QVH161" s="234"/>
      <c r="QVI161" s="234"/>
      <c r="QVJ161" s="234"/>
      <c r="QVK161" s="234"/>
      <c r="QVL161" s="234"/>
      <c r="QVM161" s="234"/>
      <c r="QVN161" s="234"/>
      <c r="QVO161" s="234"/>
      <c r="QVP161" s="234"/>
      <c r="QVQ161" s="234"/>
      <c r="QVR161" s="234"/>
      <c r="QVS161" s="234"/>
      <c r="QVT161" s="234"/>
      <c r="QVU161" s="234"/>
      <c r="QVV161" s="234"/>
      <c r="QVW161" s="234"/>
      <c r="QVX161" s="234"/>
      <c r="QVY161" s="234"/>
      <c r="QVZ161" s="234"/>
      <c r="QWA161" s="234"/>
      <c r="QWB161" s="234"/>
      <c r="QWC161" s="234"/>
      <c r="QWD161" s="234"/>
      <c r="QWE161" s="234"/>
      <c r="QWF161" s="234"/>
      <c r="QWG161" s="234"/>
      <c r="QWH161" s="234"/>
      <c r="QWI161" s="234"/>
      <c r="QWJ161" s="234"/>
      <c r="QWK161" s="234"/>
      <c r="QWL161" s="234"/>
      <c r="QWM161" s="234"/>
      <c r="QWN161" s="234"/>
      <c r="QWO161" s="234"/>
      <c r="QWP161" s="234"/>
      <c r="QWQ161" s="234"/>
      <c r="QWR161" s="234"/>
      <c r="QWS161" s="234"/>
      <c r="QWT161" s="234"/>
      <c r="QWU161" s="234"/>
      <c r="QWV161" s="234"/>
      <c r="QWW161" s="234"/>
      <c r="QWX161" s="234"/>
      <c r="QWY161" s="234"/>
      <c r="QWZ161" s="234"/>
      <c r="QXA161" s="234"/>
      <c r="QXB161" s="234"/>
      <c r="QXC161" s="234"/>
      <c r="QXD161" s="234"/>
      <c r="QXE161" s="234"/>
      <c r="QXF161" s="234"/>
      <c r="QXG161" s="234"/>
      <c r="QXH161" s="234"/>
      <c r="QXI161" s="234"/>
      <c r="QXJ161" s="234"/>
      <c r="QXK161" s="234"/>
      <c r="QXL161" s="234"/>
      <c r="QXM161" s="234"/>
      <c r="QXN161" s="234"/>
      <c r="QXO161" s="234"/>
      <c r="QXP161" s="234"/>
      <c r="QXQ161" s="234"/>
      <c r="QXR161" s="234"/>
      <c r="QXS161" s="234"/>
      <c r="QXT161" s="234"/>
      <c r="QXU161" s="234"/>
      <c r="QXV161" s="234"/>
      <c r="QXW161" s="234"/>
      <c r="QXX161" s="234"/>
      <c r="QXY161" s="234"/>
      <c r="QXZ161" s="234"/>
      <c r="QYA161" s="234"/>
      <c r="QYB161" s="234"/>
      <c r="QYC161" s="234"/>
      <c r="QYD161" s="234"/>
      <c r="QYE161" s="234"/>
      <c r="QYF161" s="234"/>
      <c r="QYG161" s="234"/>
      <c r="QYH161" s="234"/>
      <c r="QYI161" s="234"/>
      <c r="QYJ161" s="234"/>
      <c r="QYK161" s="234"/>
      <c r="QYL161" s="234"/>
      <c r="QYM161" s="234"/>
      <c r="QYN161" s="234"/>
      <c r="QYO161" s="234"/>
      <c r="QYP161" s="234"/>
      <c r="QYQ161" s="234"/>
      <c r="QYR161" s="234"/>
      <c r="QYS161" s="234"/>
      <c r="QYT161" s="234"/>
      <c r="QYU161" s="234"/>
      <c r="QYV161" s="234"/>
      <c r="QYW161" s="234"/>
      <c r="QYX161" s="234"/>
      <c r="QYY161" s="234"/>
      <c r="QYZ161" s="234"/>
      <c r="QZA161" s="234"/>
      <c r="QZB161" s="234"/>
      <c r="QZC161" s="234"/>
      <c r="QZD161" s="234"/>
      <c r="QZE161" s="234"/>
      <c r="QZF161" s="234"/>
      <c r="QZG161" s="234"/>
      <c r="QZH161" s="234"/>
      <c r="QZI161" s="234"/>
      <c r="QZJ161" s="234"/>
      <c r="QZK161" s="234"/>
      <c r="QZL161" s="234"/>
      <c r="QZM161" s="234"/>
      <c r="QZN161" s="234"/>
      <c r="QZO161" s="234"/>
      <c r="QZP161" s="234"/>
      <c r="QZQ161" s="234"/>
      <c r="QZR161" s="234"/>
      <c r="QZS161" s="234"/>
      <c r="QZT161" s="234"/>
      <c r="QZU161" s="234"/>
      <c r="QZV161" s="234"/>
      <c r="QZW161" s="234"/>
      <c r="QZX161" s="234"/>
      <c r="QZY161" s="234"/>
      <c r="QZZ161" s="234"/>
      <c r="RAA161" s="234"/>
      <c r="RAB161" s="234"/>
      <c r="RAC161" s="234"/>
      <c r="RAD161" s="234"/>
      <c r="RAE161" s="234"/>
      <c r="RAF161" s="234"/>
      <c r="RAG161" s="234"/>
      <c r="RAH161" s="234"/>
      <c r="RAI161" s="234"/>
      <c r="RAJ161" s="234"/>
      <c r="RAK161" s="234"/>
      <c r="RAL161" s="234"/>
      <c r="RAM161" s="234"/>
      <c r="RAN161" s="234"/>
      <c r="RAO161" s="234"/>
      <c r="RAP161" s="234"/>
      <c r="RAQ161" s="234"/>
      <c r="RAR161" s="234"/>
      <c r="RAS161" s="234"/>
      <c r="RAT161" s="234"/>
      <c r="RAU161" s="234"/>
      <c r="RAV161" s="234"/>
      <c r="RAW161" s="234"/>
      <c r="RAX161" s="234"/>
      <c r="RAY161" s="234"/>
      <c r="RAZ161" s="234"/>
      <c r="RBA161" s="234"/>
      <c r="RBB161" s="234"/>
      <c r="RBC161" s="234"/>
      <c r="RBD161" s="234"/>
      <c r="RBE161" s="234"/>
      <c r="RBF161" s="234"/>
      <c r="RBG161" s="234"/>
      <c r="RBH161" s="234"/>
      <c r="RBI161" s="234"/>
      <c r="RBJ161" s="234"/>
      <c r="RBK161" s="234"/>
      <c r="RBL161" s="234"/>
      <c r="RBM161" s="234"/>
      <c r="RBN161" s="234"/>
      <c r="RBO161" s="234"/>
      <c r="RBP161" s="234"/>
      <c r="RBQ161" s="234"/>
      <c r="RBR161" s="234"/>
      <c r="RBS161" s="234"/>
      <c r="RBT161" s="234"/>
      <c r="RBU161" s="234"/>
      <c r="RBV161" s="234"/>
      <c r="RBW161" s="234"/>
      <c r="RBX161" s="234"/>
      <c r="RBY161" s="234"/>
      <c r="RBZ161" s="234"/>
      <c r="RCA161" s="234"/>
      <c r="RCB161" s="234"/>
      <c r="RCC161" s="234"/>
      <c r="RCD161" s="234"/>
      <c r="RCE161" s="234"/>
      <c r="RCF161" s="234"/>
      <c r="RCG161" s="234"/>
      <c r="RCH161" s="234"/>
      <c r="RCI161" s="234"/>
      <c r="RCJ161" s="234"/>
      <c r="RCK161" s="234"/>
      <c r="RCL161" s="234"/>
      <c r="RCM161" s="234"/>
      <c r="RCN161" s="234"/>
      <c r="RCO161" s="234"/>
      <c r="RCP161" s="234"/>
      <c r="RCQ161" s="234"/>
      <c r="RCR161" s="234"/>
      <c r="RCS161" s="234"/>
      <c r="RCT161" s="234"/>
      <c r="RCU161" s="234"/>
      <c r="RCV161" s="234"/>
      <c r="RCW161" s="234"/>
      <c r="RCX161" s="234"/>
      <c r="RCY161" s="234"/>
      <c r="RCZ161" s="234"/>
      <c r="RDA161" s="234"/>
      <c r="RDB161" s="234"/>
      <c r="RDC161" s="234"/>
      <c r="RDD161" s="234"/>
      <c r="RDE161" s="234"/>
      <c r="RDF161" s="234"/>
      <c r="RDG161" s="234"/>
      <c r="RDH161" s="234"/>
      <c r="RDI161" s="234"/>
      <c r="RDJ161" s="234"/>
      <c r="RDK161" s="234"/>
      <c r="RDL161" s="234"/>
      <c r="RDM161" s="234"/>
      <c r="RDN161" s="234"/>
      <c r="RDO161" s="234"/>
      <c r="RDP161" s="234"/>
      <c r="RDQ161" s="234"/>
      <c r="RDR161" s="234"/>
      <c r="RDS161" s="234"/>
      <c r="RDT161" s="234"/>
      <c r="RDU161" s="234"/>
      <c r="RDV161" s="234"/>
      <c r="RDW161" s="234"/>
      <c r="RDX161" s="234"/>
      <c r="RDY161" s="234"/>
      <c r="RDZ161" s="234"/>
      <c r="REA161" s="234"/>
      <c r="REB161" s="234"/>
      <c r="REC161" s="234"/>
      <c r="RED161" s="234"/>
      <c r="REE161" s="234"/>
      <c r="REF161" s="234"/>
      <c r="REG161" s="234"/>
      <c r="REH161" s="234"/>
      <c r="REI161" s="234"/>
      <c r="REJ161" s="234"/>
      <c r="REK161" s="234"/>
      <c r="REL161" s="234"/>
      <c r="REM161" s="234"/>
      <c r="REN161" s="234"/>
      <c r="REO161" s="234"/>
      <c r="REP161" s="234"/>
      <c r="REQ161" s="234"/>
      <c r="RER161" s="234"/>
      <c r="RES161" s="234"/>
      <c r="RET161" s="234"/>
      <c r="REU161" s="234"/>
      <c r="REV161" s="234"/>
      <c r="REW161" s="234"/>
      <c r="REX161" s="234"/>
      <c r="REY161" s="234"/>
      <c r="REZ161" s="234"/>
      <c r="RFA161" s="234"/>
      <c r="RFB161" s="234"/>
      <c r="RFC161" s="234"/>
      <c r="RFD161" s="234"/>
      <c r="RFE161" s="234"/>
      <c r="RFF161" s="234"/>
      <c r="RFG161" s="234"/>
      <c r="RFH161" s="234"/>
      <c r="RFI161" s="234"/>
      <c r="RFJ161" s="234"/>
      <c r="RFK161" s="234"/>
      <c r="RFL161" s="234"/>
      <c r="RFM161" s="234"/>
      <c r="RFN161" s="234"/>
      <c r="RFO161" s="234"/>
      <c r="RFP161" s="234"/>
      <c r="RFQ161" s="234"/>
      <c r="RFR161" s="234"/>
      <c r="RFS161" s="234"/>
      <c r="RFT161" s="234"/>
      <c r="RFU161" s="234"/>
      <c r="RFV161" s="234"/>
      <c r="RFW161" s="234"/>
      <c r="RFX161" s="234"/>
      <c r="RFY161" s="234"/>
      <c r="RFZ161" s="234"/>
      <c r="RGA161" s="234"/>
      <c r="RGB161" s="234"/>
      <c r="RGC161" s="234"/>
      <c r="RGD161" s="234"/>
      <c r="RGE161" s="234"/>
      <c r="RGF161" s="234"/>
      <c r="RGG161" s="234"/>
      <c r="RGH161" s="234"/>
      <c r="RGI161" s="234"/>
      <c r="RGJ161" s="234"/>
      <c r="RGK161" s="234"/>
      <c r="RGL161" s="234"/>
      <c r="RGM161" s="234"/>
      <c r="RGN161" s="234"/>
      <c r="RGO161" s="234"/>
      <c r="RGP161" s="234"/>
      <c r="RGQ161" s="234"/>
      <c r="RGR161" s="234"/>
      <c r="RGS161" s="234"/>
      <c r="RGT161" s="234"/>
      <c r="RGU161" s="234"/>
      <c r="RGV161" s="234"/>
      <c r="RGW161" s="234"/>
      <c r="RGX161" s="234"/>
      <c r="RGY161" s="234"/>
      <c r="RGZ161" s="234"/>
      <c r="RHA161" s="234"/>
      <c r="RHB161" s="234"/>
      <c r="RHC161" s="234"/>
      <c r="RHD161" s="234"/>
      <c r="RHE161" s="234"/>
      <c r="RHF161" s="234"/>
      <c r="RHG161" s="234"/>
      <c r="RHH161" s="234"/>
      <c r="RHI161" s="234"/>
      <c r="RHJ161" s="234"/>
      <c r="RHK161" s="234"/>
      <c r="RHL161" s="234"/>
      <c r="RHM161" s="234"/>
      <c r="RHN161" s="234"/>
      <c r="RHO161" s="234"/>
      <c r="RHP161" s="234"/>
      <c r="RHQ161" s="234"/>
      <c r="RHR161" s="234"/>
      <c r="RHS161" s="234"/>
      <c r="RHT161" s="234"/>
      <c r="RHU161" s="234"/>
      <c r="RHV161" s="234"/>
      <c r="RHW161" s="234"/>
      <c r="RHX161" s="234"/>
      <c r="RHY161" s="234"/>
      <c r="RHZ161" s="234"/>
      <c r="RIA161" s="234"/>
      <c r="RIB161" s="234"/>
      <c r="RIC161" s="234"/>
      <c r="RID161" s="234"/>
      <c r="RIE161" s="234"/>
      <c r="RIF161" s="234"/>
      <c r="RIG161" s="234"/>
      <c r="RIH161" s="234"/>
      <c r="RII161" s="234"/>
      <c r="RIJ161" s="234"/>
      <c r="RIK161" s="234"/>
      <c r="RIL161" s="234"/>
      <c r="RIM161" s="234"/>
      <c r="RIN161" s="234"/>
      <c r="RIO161" s="234"/>
      <c r="RIP161" s="234"/>
      <c r="RIQ161" s="234"/>
      <c r="RIR161" s="234"/>
      <c r="RIS161" s="234"/>
      <c r="RIT161" s="234"/>
      <c r="RIU161" s="234"/>
      <c r="RIV161" s="234"/>
      <c r="RIW161" s="234"/>
      <c r="RIX161" s="234"/>
      <c r="RIY161" s="234"/>
      <c r="RIZ161" s="234"/>
      <c r="RJA161" s="234"/>
      <c r="RJB161" s="234"/>
      <c r="RJC161" s="234"/>
      <c r="RJD161" s="234"/>
      <c r="RJE161" s="234"/>
      <c r="RJF161" s="234"/>
      <c r="RJG161" s="234"/>
      <c r="RJH161" s="234"/>
      <c r="RJI161" s="234"/>
      <c r="RJJ161" s="234"/>
      <c r="RJK161" s="234"/>
      <c r="RJL161" s="234"/>
      <c r="RJM161" s="234"/>
      <c r="RJN161" s="234"/>
      <c r="RJO161" s="234"/>
      <c r="RJP161" s="234"/>
      <c r="RJQ161" s="234"/>
      <c r="RJR161" s="234"/>
      <c r="RJS161" s="234"/>
      <c r="RJT161" s="234"/>
      <c r="RJU161" s="234"/>
      <c r="RJV161" s="234"/>
      <c r="RJW161" s="234"/>
      <c r="RJX161" s="234"/>
      <c r="RJY161" s="234"/>
      <c r="RJZ161" s="234"/>
      <c r="RKA161" s="234"/>
      <c r="RKB161" s="234"/>
      <c r="RKC161" s="234"/>
      <c r="RKD161" s="234"/>
      <c r="RKE161" s="234"/>
      <c r="RKF161" s="234"/>
      <c r="RKG161" s="234"/>
      <c r="RKH161" s="234"/>
      <c r="RKI161" s="234"/>
      <c r="RKJ161" s="234"/>
      <c r="RKK161" s="234"/>
      <c r="RKL161" s="234"/>
      <c r="RKM161" s="234"/>
      <c r="RKN161" s="234"/>
      <c r="RKO161" s="234"/>
      <c r="RKP161" s="234"/>
      <c r="RKQ161" s="234"/>
      <c r="RKR161" s="234"/>
      <c r="RKS161" s="234"/>
      <c r="RKT161" s="234"/>
      <c r="RKU161" s="234"/>
      <c r="RKV161" s="234"/>
      <c r="RKW161" s="234"/>
      <c r="RKX161" s="234"/>
      <c r="RKY161" s="234"/>
      <c r="RKZ161" s="234"/>
      <c r="RLA161" s="234"/>
      <c r="RLB161" s="234"/>
      <c r="RLC161" s="234"/>
      <c r="RLD161" s="234"/>
      <c r="RLE161" s="234"/>
      <c r="RLF161" s="234"/>
      <c r="RLG161" s="234"/>
      <c r="RLH161" s="234"/>
      <c r="RLI161" s="234"/>
      <c r="RLJ161" s="234"/>
      <c r="RLK161" s="234"/>
      <c r="RLL161" s="234"/>
      <c r="RLM161" s="234"/>
      <c r="RLN161" s="234"/>
      <c r="RLO161" s="234"/>
      <c r="RLP161" s="234"/>
      <c r="RLQ161" s="234"/>
      <c r="RLR161" s="234"/>
      <c r="RLS161" s="234"/>
      <c r="RLT161" s="234"/>
      <c r="RLU161" s="234"/>
      <c r="RLV161" s="234"/>
      <c r="RLW161" s="234"/>
      <c r="RLX161" s="234"/>
      <c r="RLY161" s="234"/>
      <c r="RLZ161" s="234"/>
      <c r="RMA161" s="234"/>
      <c r="RMB161" s="234"/>
      <c r="RMC161" s="234"/>
      <c r="RMD161" s="234"/>
      <c r="RME161" s="234"/>
      <c r="RMF161" s="234"/>
      <c r="RMG161" s="234"/>
      <c r="RMH161" s="234"/>
      <c r="RMI161" s="234"/>
      <c r="RMJ161" s="234"/>
      <c r="RMK161" s="234"/>
      <c r="RML161" s="234"/>
      <c r="RMM161" s="234"/>
      <c r="RMN161" s="234"/>
      <c r="RMO161" s="234"/>
      <c r="RMP161" s="234"/>
      <c r="RMQ161" s="234"/>
      <c r="RMR161" s="234"/>
      <c r="RMS161" s="234"/>
      <c r="RMT161" s="234"/>
      <c r="RMU161" s="234"/>
      <c r="RMV161" s="234"/>
      <c r="RMW161" s="234"/>
      <c r="RMX161" s="234"/>
      <c r="RMY161" s="234"/>
      <c r="RMZ161" s="234"/>
      <c r="RNA161" s="234"/>
      <c r="RNB161" s="234"/>
      <c r="RNC161" s="234"/>
      <c r="RND161" s="234"/>
      <c r="RNE161" s="234"/>
      <c r="RNF161" s="234"/>
      <c r="RNG161" s="234"/>
      <c r="RNH161" s="234"/>
      <c r="RNI161" s="234"/>
      <c r="RNJ161" s="234"/>
      <c r="RNK161" s="234"/>
      <c r="RNL161" s="234"/>
      <c r="RNM161" s="234"/>
      <c r="RNN161" s="234"/>
      <c r="RNO161" s="234"/>
      <c r="RNP161" s="234"/>
      <c r="RNQ161" s="234"/>
      <c r="RNR161" s="234"/>
      <c r="RNS161" s="234"/>
      <c r="RNT161" s="234"/>
      <c r="RNU161" s="234"/>
      <c r="RNV161" s="234"/>
      <c r="RNW161" s="234"/>
      <c r="RNX161" s="234"/>
      <c r="RNY161" s="234"/>
      <c r="RNZ161" s="234"/>
      <c r="ROA161" s="234"/>
      <c r="ROB161" s="234"/>
      <c r="ROC161" s="234"/>
      <c r="ROD161" s="234"/>
      <c r="ROE161" s="234"/>
      <c r="ROF161" s="234"/>
      <c r="ROG161" s="234"/>
      <c r="ROH161" s="234"/>
      <c r="ROI161" s="234"/>
      <c r="ROJ161" s="234"/>
      <c r="ROK161" s="234"/>
      <c r="ROL161" s="234"/>
      <c r="ROM161" s="234"/>
      <c r="RON161" s="234"/>
      <c r="ROO161" s="234"/>
      <c r="ROP161" s="234"/>
      <c r="ROQ161" s="234"/>
      <c r="ROR161" s="234"/>
      <c r="ROS161" s="234"/>
      <c r="ROT161" s="234"/>
      <c r="ROU161" s="234"/>
      <c r="ROV161" s="234"/>
      <c r="ROW161" s="234"/>
      <c r="ROX161" s="234"/>
      <c r="ROY161" s="234"/>
      <c r="ROZ161" s="234"/>
      <c r="RPA161" s="234"/>
      <c r="RPB161" s="234"/>
      <c r="RPC161" s="234"/>
      <c r="RPD161" s="234"/>
      <c r="RPE161" s="234"/>
      <c r="RPF161" s="234"/>
      <c r="RPG161" s="234"/>
      <c r="RPH161" s="234"/>
      <c r="RPI161" s="234"/>
      <c r="RPJ161" s="234"/>
      <c r="RPK161" s="234"/>
      <c r="RPL161" s="234"/>
      <c r="RPM161" s="234"/>
      <c r="RPN161" s="234"/>
      <c r="RPO161" s="234"/>
      <c r="RPP161" s="234"/>
      <c r="RPQ161" s="234"/>
      <c r="RPR161" s="234"/>
      <c r="RPS161" s="234"/>
      <c r="RPT161" s="234"/>
      <c r="RPU161" s="234"/>
      <c r="RPV161" s="234"/>
      <c r="RPW161" s="234"/>
      <c r="RPX161" s="234"/>
      <c r="RPY161" s="234"/>
      <c r="RPZ161" s="234"/>
      <c r="RQA161" s="234"/>
      <c r="RQB161" s="234"/>
      <c r="RQC161" s="234"/>
      <c r="RQD161" s="234"/>
      <c r="RQE161" s="234"/>
      <c r="RQF161" s="234"/>
      <c r="RQG161" s="234"/>
      <c r="RQH161" s="234"/>
      <c r="RQI161" s="234"/>
      <c r="RQJ161" s="234"/>
      <c r="RQK161" s="234"/>
      <c r="RQL161" s="234"/>
      <c r="RQM161" s="234"/>
      <c r="RQN161" s="234"/>
      <c r="RQO161" s="234"/>
      <c r="RQP161" s="234"/>
      <c r="RQQ161" s="234"/>
      <c r="RQR161" s="234"/>
      <c r="RQS161" s="234"/>
      <c r="RQT161" s="234"/>
      <c r="RQU161" s="234"/>
      <c r="RQV161" s="234"/>
      <c r="RQW161" s="234"/>
      <c r="RQX161" s="234"/>
      <c r="RQY161" s="234"/>
      <c r="RQZ161" s="234"/>
      <c r="RRA161" s="234"/>
      <c r="RRB161" s="234"/>
      <c r="RRC161" s="234"/>
      <c r="RRD161" s="234"/>
      <c r="RRE161" s="234"/>
      <c r="RRF161" s="234"/>
      <c r="RRG161" s="234"/>
      <c r="RRH161" s="234"/>
      <c r="RRI161" s="234"/>
      <c r="RRJ161" s="234"/>
      <c r="RRK161" s="234"/>
      <c r="RRL161" s="234"/>
      <c r="RRM161" s="234"/>
      <c r="RRN161" s="234"/>
      <c r="RRO161" s="234"/>
      <c r="RRP161" s="234"/>
      <c r="RRQ161" s="234"/>
      <c r="RRR161" s="234"/>
      <c r="RRS161" s="234"/>
      <c r="RRT161" s="234"/>
      <c r="RRU161" s="234"/>
      <c r="RRV161" s="234"/>
      <c r="RRW161" s="234"/>
      <c r="RRX161" s="234"/>
      <c r="RRY161" s="234"/>
      <c r="RRZ161" s="234"/>
      <c r="RSA161" s="234"/>
      <c r="RSB161" s="234"/>
      <c r="RSC161" s="234"/>
      <c r="RSD161" s="234"/>
      <c r="RSE161" s="234"/>
      <c r="RSF161" s="234"/>
      <c r="RSG161" s="234"/>
      <c r="RSH161" s="234"/>
      <c r="RSI161" s="234"/>
      <c r="RSJ161" s="234"/>
      <c r="RSK161" s="234"/>
      <c r="RSL161" s="234"/>
      <c r="RSM161" s="234"/>
      <c r="RSN161" s="234"/>
      <c r="RSO161" s="234"/>
      <c r="RSP161" s="234"/>
      <c r="RSQ161" s="234"/>
      <c r="RSR161" s="234"/>
      <c r="RSS161" s="234"/>
      <c r="RST161" s="234"/>
      <c r="RSU161" s="234"/>
      <c r="RSV161" s="234"/>
      <c r="RSW161" s="234"/>
      <c r="RSX161" s="234"/>
      <c r="RSY161" s="234"/>
      <c r="RSZ161" s="234"/>
      <c r="RTA161" s="234"/>
      <c r="RTB161" s="234"/>
      <c r="RTC161" s="234"/>
      <c r="RTD161" s="234"/>
      <c r="RTE161" s="234"/>
      <c r="RTF161" s="234"/>
      <c r="RTG161" s="234"/>
      <c r="RTH161" s="234"/>
      <c r="RTI161" s="234"/>
      <c r="RTJ161" s="234"/>
      <c r="RTK161" s="234"/>
      <c r="RTL161" s="234"/>
      <c r="RTM161" s="234"/>
      <c r="RTN161" s="234"/>
      <c r="RTO161" s="234"/>
      <c r="RTP161" s="234"/>
      <c r="RTQ161" s="234"/>
      <c r="RTR161" s="234"/>
      <c r="RTS161" s="234"/>
      <c r="RTT161" s="234"/>
      <c r="RTU161" s="234"/>
      <c r="RTV161" s="234"/>
      <c r="RTW161" s="234"/>
      <c r="RTX161" s="234"/>
      <c r="RTY161" s="234"/>
      <c r="RTZ161" s="234"/>
      <c r="RUA161" s="234"/>
      <c r="RUB161" s="234"/>
      <c r="RUC161" s="234"/>
      <c r="RUD161" s="234"/>
      <c r="RUE161" s="234"/>
      <c r="RUF161" s="234"/>
      <c r="RUG161" s="234"/>
      <c r="RUH161" s="234"/>
      <c r="RUI161" s="234"/>
      <c r="RUJ161" s="234"/>
      <c r="RUK161" s="234"/>
      <c r="RUL161" s="234"/>
      <c r="RUM161" s="234"/>
      <c r="RUN161" s="234"/>
      <c r="RUO161" s="234"/>
      <c r="RUP161" s="234"/>
      <c r="RUQ161" s="234"/>
      <c r="RUR161" s="234"/>
      <c r="RUS161" s="234"/>
      <c r="RUT161" s="234"/>
      <c r="RUU161" s="234"/>
      <c r="RUV161" s="234"/>
      <c r="RUW161" s="234"/>
      <c r="RUX161" s="234"/>
      <c r="RUY161" s="234"/>
      <c r="RUZ161" s="234"/>
      <c r="RVA161" s="234"/>
      <c r="RVB161" s="234"/>
      <c r="RVC161" s="234"/>
      <c r="RVD161" s="234"/>
      <c r="RVE161" s="234"/>
      <c r="RVF161" s="234"/>
      <c r="RVG161" s="234"/>
      <c r="RVH161" s="234"/>
      <c r="RVI161" s="234"/>
      <c r="RVJ161" s="234"/>
      <c r="RVK161" s="234"/>
      <c r="RVL161" s="234"/>
      <c r="RVM161" s="234"/>
      <c r="RVN161" s="234"/>
      <c r="RVO161" s="234"/>
      <c r="RVP161" s="234"/>
      <c r="RVQ161" s="234"/>
      <c r="RVR161" s="234"/>
      <c r="RVS161" s="234"/>
      <c r="RVT161" s="234"/>
      <c r="RVU161" s="234"/>
      <c r="RVV161" s="234"/>
      <c r="RVW161" s="234"/>
      <c r="RVX161" s="234"/>
      <c r="RVY161" s="234"/>
      <c r="RVZ161" s="234"/>
      <c r="RWA161" s="234"/>
      <c r="RWB161" s="234"/>
      <c r="RWC161" s="234"/>
      <c r="RWD161" s="234"/>
      <c r="RWE161" s="234"/>
      <c r="RWF161" s="234"/>
      <c r="RWG161" s="234"/>
      <c r="RWH161" s="234"/>
      <c r="RWI161" s="234"/>
      <c r="RWJ161" s="234"/>
      <c r="RWK161" s="234"/>
      <c r="RWL161" s="234"/>
      <c r="RWM161" s="234"/>
      <c r="RWN161" s="234"/>
      <c r="RWO161" s="234"/>
      <c r="RWP161" s="234"/>
      <c r="RWQ161" s="234"/>
      <c r="RWR161" s="234"/>
      <c r="RWS161" s="234"/>
      <c r="RWT161" s="234"/>
      <c r="RWU161" s="234"/>
      <c r="RWV161" s="234"/>
      <c r="RWW161" s="234"/>
      <c r="RWX161" s="234"/>
      <c r="RWY161" s="234"/>
      <c r="RWZ161" s="234"/>
      <c r="RXA161" s="234"/>
      <c r="RXB161" s="234"/>
      <c r="RXC161" s="234"/>
      <c r="RXD161" s="234"/>
      <c r="RXE161" s="234"/>
      <c r="RXF161" s="234"/>
      <c r="RXG161" s="234"/>
      <c r="RXH161" s="234"/>
      <c r="RXI161" s="234"/>
      <c r="RXJ161" s="234"/>
      <c r="RXK161" s="234"/>
      <c r="RXL161" s="234"/>
      <c r="RXM161" s="234"/>
      <c r="RXN161" s="234"/>
      <c r="RXO161" s="234"/>
      <c r="RXP161" s="234"/>
      <c r="RXQ161" s="234"/>
      <c r="RXR161" s="234"/>
      <c r="RXS161" s="234"/>
      <c r="RXT161" s="234"/>
      <c r="RXU161" s="234"/>
      <c r="RXV161" s="234"/>
      <c r="RXW161" s="234"/>
      <c r="RXX161" s="234"/>
      <c r="RXY161" s="234"/>
      <c r="RXZ161" s="234"/>
      <c r="RYA161" s="234"/>
      <c r="RYB161" s="234"/>
      <c r="RYC161" s="234"/>
      <c r="RYD161" s="234"/>
      <c r="RYE161" s="234"/>
      <c r="RYF161" s="234"/>
      <c r="RYG161" s="234"/>
      <c r="RYH161" s="234"/>
      <c r="RYI161" s="234"/>
      <c r="RYJ161" s="234"/>
      <c r="RYK161" s="234"/>
      <c r="RYL161" s="234"/>
      <c r="RYM161" s="234"/>
      <c r="RYN161" s="234"/>
      <c r="RYO161" s="234"/>
      <c r="RYP161" s="234"/>
      <c r="RYQ161" s="234"/>
      <c r="RYR161" s="234"/>
      <c r="RYS161" s="234"/>
      <c r="RYT161" s="234"/>
      <c r="RYU161" s="234"/>
      <c r="RYV161" s="234"/>
      <c r="RYW161" s="234"/>
      <c r="RYX161" s="234"/>
      <c r="RYY161" s="234"/>
      <c r="RYZ161" s="234"/>
      <c r="RZA161" s="234"/>
      <c r="RZB161" s="234"/>
      <c r="RZC161" s="234"/>
      <c r="RZD161" s="234"/>
      <c r="RZE161" s="234"/>
      <c r="RZF161" s="234"/>
      <c r="RZG161" s="234"/>
      <c r="RZH161" s="234"/>
      <c r="RZI161" s="234"/>
      <c r="RZJ161" s="234"/>
      <c r="RZK161" s="234"/>
      <c r="RZL161" s="234"/>
      <c r="RZM161" s="234"/>
      <c r="RZN161" s="234"/>
      <c r="RZO161" s="234"/>
      <c r="RZP161" s="234"/>
      <c r="RZQ161" s="234"/>
      <c r="RZR161" s="234"/>
      <c r="RZS161" s="234"/>
      <c r="RZT161" s="234"/>
      <c r="RZU161" s="234"/>
      <c r="RZV161" s="234"/>
      <c r="RZW161" s="234"/>
      <c r="RZX161" s="234"/>
      <c r="RZY161" s="234"/>
      <c r="RZZ161" s="234"/>
      <c r="SAA161" s="234"/>
      <c r="SAB161" s="234"/>
      <c r="SAC161" s="234"/>
      <c r="SAD161" s="234"/>
      <c r="SAE161" s="234"/>
      <c r="SAF161" s="234"/>
      <c r="SAG161" s="234"/>
      <c r="SAH161" s="234"/>
      <c r="SAI161" s="234"/>
      <c r="SAJ161" s="234"/>
      <c r="SAK161" s="234"/>
      <c r="SAL161" s="234"/>
      <c r="SAM161" s="234"/>
      <c r="SAN161" s="234"/>
      <c r="SAO161" s="234"/>
      <c r="SAP161" s="234"/>
      <c r="SAQ161" s="234"/>
      <c r="SAR161" s="234"/>
      <c r="SAS161" s="234"/>
      <c r="SAT161" s="234"/>
      <c r="SAU161" s="234"/>
      <c r="SAV161" s="234"/>
      <c r="SAW161" s="234"/>
      <c r="SAX161" s="234"/>
      <c r="SAY161" s="234"/>
      <c r="SAZ161" s="234"/>
      <c r="SBA161" s="234"/>
      <c r="SBB161" s="234"/>
      <c r="SBC161" s="234"/>
      <c r="SBD161" s="234"/>
      <c r="SBE161" s="234"/>
      <c r="SBF161" s="234"/>
      <c r="SBG161" s="234"/>
      <c r="SBH161" s="234"/>
      <c r="SBI161" s="234"/>
      <c r="SBJ161" s="234"/>
      <c r="SBK161" s="234"/>
      <c r="SBL161" s="234"/>
      <c r="SBM161" s="234"/>
      <c r="SBN161" s="234"/>
      <c r="SBO161" s="234"/>
      <c r="SBP161" s="234"/>
      <c r="SBQ161" s="234"/>
      <c r="SBR161" s="234"/>
      <c r="SBS161" s="234"/>
      <c r="SBT161" s="234"/>
      <c r="SBU161" s="234"/>
      <c r="SBV161" s="234"/>
      <c r="SBW161" s="234"/>
      <c r="SBX161" s="234"/>
      <c r="SBY161" s="234"/>
      <c r="SBZ161" s="234"/>
      <c r="SCA161" s="234"/>
      <c r="SCB161" s="234"/>
      <c r="SCC161" s="234"/>
      <c r="SCD161" s="234"/>
      <c r="SCE161" s="234"/>
      <c r="SCF161" s="234"/>
      <c r="SCG161" s="234"/>
      <c r="SCH161" s="234"/>
      <c r="SCI161" s="234"/>
      <c r="SCJ161" s="234"/>
      <c r="SCK161" s="234"/>
      <c r="SCL161" s="234"/>
      <c r="SCM161" s="234"/>
      <c r="SCN161" s="234"/>
      <c r="SCO161" s="234"/>
      <c r="SCP161" s="234"/>
      <c r="SCQ161" s="234"/>
      <c r="SCR161" s="234"/>
      <c r="SCS161" s="234"/>
      <c r="SCT161" s="234"/>
      <c r="SCU161" s="234"/>
      <c r="SCV161" s="234"/>
      <c r="SCW161" s="234"/>
      <c r="SCX161" s="234"/>
      <c r="SCY161" s="234"/>
      <c r="SCZ161" s="234"/>
      <c r="SDA161" s="234"/>
      <c r="SDB161" s="234"/>
      <c r="SDC161" s="234"/>
      <c r="SDD161" s="234"/>
      <c r="SDE161" s="234"/>
      <c r="SDF161" s="234"/>
      <c r="SDG161" s="234"/>
      <c r="SDH161" s="234"/>
      <c r="SDI161" s="234"/>
      <c r="SDJ161" s="234"/>
      <c r="SDK161" s="234"/>
      <c r="SDL161" s="234"/>
      <c r="SDM161" s="234"/>
      <c r="SDN161" s="234"/>
      <c r="SDO161" s="234"/>
      <c r="SDP161" s="234"/>
      <c r="SDQ161" s="234"/>
      <c r="SDR161" s="234"/>
      <c r="SDS161" s="234"/>
      <c r="SDT161" s="234"/>
      <c r="SDU161" s="234"/>
      <c r="SDV161" s="234"/>
      <c r="SDW161" s="234"/>
      <c r="SDX161" s="234"/>
      <c r="SDY161" s="234"/>
      <c r="SDZ161" s="234"/>
      <c r="SEA161" s="234"/>
      <c r="SEB161" s="234"/>
      <c r="SEC161" s="234"/>
      <c r="SED161" s="234"/>
      <c r="SEE161" s="234"/>
      <c r="SEF161" s="234"/>
      <c r="SEG161" s="234"/>
      <c r="SEH161" s="234"/>
      <c r="SEI161" s="234"/>
      <c r="SEJ161" s="234"/>
      <c r="SEK161" s="234"/>
      <c r="SEL161" s="234"/>
      <c r="SEM161" s="234"/>
      <c r="SEN161" s="234"/>
      <c r="SEO161" s="234"/>
      <c r="SEP161" s="234"/>
      <c r="SEQ161" s="234"/>
      <c r="SER161" s="234"/>
      <c r="SES161" s="234"/>
      <c r="SET161" s="234"/>
      <c r="SEU161" s="234"/>
      <c r="SEV161" s="234"/>
      <c r="SEW161" s="234"/>
      <c r="SEX161" s="234"/>
      <c r="SEY161" s="234"/>
      <c r="SEZ161" s="234"/>
      <c r="SFA161" s="234"/>
      <c r="SFB161" s="234"/>
      <c r="SFC161" s="234"/>
      <c r="SFD161" s="234"/>
      <c r="SFE161" s="234"/>
      <c r="SFF161" s="234"/>
      <c r="SFG161" s="234"/>
      <c r="SFH161" s="234"/>
      <c r="SFI161" s="234"/>
      <c r="SFJ161" s="234"/>
      <c r="SFK161" s="234"/>
      <c r="SFL161" s="234"/>
      <c r="SFM161" s="234"/>
      <c r="SFN161" s="234"/>
      <c r="SFO161" s="234"/>
      <c r="SFP161" s="234"/>
      <c r="SFQ161" s="234"/>
      <c r="SFR161" s="234"/>
      <c r="SFS161" s="234"/>
      <c r="SFT161" s="234"/>
      <c r="SFU161" s="234"/>
      <c r="SFV161" s="234"/>
      <c r="SFW161" s="234"/>
      <c r="SFX161" s="234"/>
      <c r="SFY161" s="234"/>
      <c r="SFZ161" s="234"/>
      <c r="SGA161" s="234"/>
      <c r="SGB161" s="234"/>
      <c r="SGC161" s="234"/>
      <c r="SGD161" s="234"/>
      <c r="SGE161" s="234"/>
      <c r="SGF161" s="234"/>
      <c r="SGG161" s="234"/>
      <c r="SGH161" s="234"/>
      <c r="SGI161" s="234"/>
      <c r="SGJ161" s="234"/>
      <c r="SGK161" s="234"/>
      <c r="SGL161" s="234"/>
      <c r="SGM161" s="234"/>
      <c r="SGN161" s="234"/>
      <c r="SGO161" s="234"/>
      <c r="SGP161" s="234"/>
      <c r="SGQ161" s="234"/>
      <c r="SGR161" s="234"/>
      <c r="SGS161" s="234"/>
      <c r="SGT161" s="234"/>
      <c r="SGU161" s="234"/>
      <c r="SGV161" s="234"/>
      <c r="SGW161" s="234"/>
      <c r="SGX161" s="234"/>
      <c r="SGY161" s="234"/>
      <c r="SGZ161" s="234"/>
      <c r="SHA161" s="234"/>
      <c r="SHB161" s="234"/>
      <c r="SHC161" s="234"/>
      <c r="SHD161" s="234"/>
      <c r="SHE161" s="234"/>
      <c r="SHF161" s="234"/>
      <c r="SHG161" s="234"/>
      <c r="SHH161" s="234"/>
      <c r="SHI161" s="234"/>
      <c r="SHJ161" s="234"/>
      <c r="SHK161" s="234"/>
      <c r="SHL161" s="234"/>
      <c r="SHM161" s="234"/>
      <c r="SHN161" s="234"/>
      <c r="SHO161" s="234"/>
      <c r="SHP161" s="234"/>
      <c r="SHQ161" s="234"/>
      <c r="SHR161" s="234"/>
      <c r="SHS161" s="234"/>
      <c r="SHT161" s="234"/>
      <c r="SHU161" s="234"/>
      <c r="SHV161" s="234"/>
      <c r="SHW161" s="234"/>
      <c r="SHX161" s="234"/>
      <c r="SHY161" s="234"/>
      <c r="SHZ161" s="234"/>
      <c r="SIA161" s="234"/>
      <c r="SIB161" s="234"/>
      <c r="SIC161" s="234"/>
      <c r="SID161" s="234"/>
      <c r="SIE161" s="234"/>
      <c r="SIF161" s="234"/>
      <c r="SIG161" s="234"/>
      <c r="SIH161" s="234"/>
      <c r="SII161" s="234"/>
      <c r="SIJ161" s="234"/>
      <c r="SIK161" s="234"/>
      <c r="SIL161" s="234"/>
      <c r="SIM161" s="234"/>
      <c r="SIN161" s="234"/>
      <c r="SIO161" s="234"/>
      <c r="SIP161" s="234"/>
      <c r="SIQ161" s="234"/>
      <c r="SIR161" s="234"/>
      <c r="SIS161" s="234"/>
      <c r="SIT161" s="234"/>
      <c r="SIU161" s="234"/>
      <c r="SIV161" s="234"/>
      <c r="SIW161" s="234"/>
      <c r="SIX161" s="234"/>
      <c r="SIY161" s="234"/>
      <c r="SIZ161" s="234"/>
      <c r="SJA161" s="234"/>
      <c r="SJB161" s="234"/>
      <c r="SJC161" s="234"/>
      <c r="SJD161" s="234"/>
      <c r="SJE161" s="234"/>
      <c r="SJF161" s="234"/>
      <c r="SJG161" s="234"/>
      <c r="SJH161" s="234"/>
      <c r="SJI161" s="234"/>
      <c r="SJJ161" s="234"/>
      <c r="SJK161" s="234"/>
      <c r="SJL161" s="234"/>
      <c r="SJM161" s="234"/>
      <c r="SJN161" s="234"/>
      <c r="SJO161" s="234"/>
      <c r="SJP161" s="234"/>
      <c r="SJQ161" s="234"/>
      <c r="SJR161" s="234"/>
      <c r="SJS161" s="234"/>
      <c r="SJT161" s="234"/>
      <c r="SJU161" s="234"/>
      <c r="SJV161" s="234"/>
      <c r="SJW161" s="234"/>
      <c r="SJX161" s="234"/>
      <c r="SJY161" s="234"/>
      <c r="SJZ161" s="234"/>
      <c r="SKA161" s="234"/>
      <c r="SKB161" s="234"/>
      <c r="SKC161" s="234"/>
      <c r="SKD161" s="234"/>
      <c r="SKE161" s="234"/>
      <c r="SKF161" s="234"/>
      <c r="SKG161" s="234"/>
      <c r="SKH161" s="234"/>
      <c r="SKI161" s="234"/>
      <c r="SKJ161" s="234"/>
      <c r="SKK161" s="234"/>
      <c r="SKL161" s="234"/>
      <c r="SKM161" s="234"/>
      <c r="SKN161" s="234"/>
      <c r="SKO161" s="234"/>
      <c r="SKP161" s="234"/>
      <c r="SKQ161" s="234"/>
      <c r="SKR161" s="234"/>
      <c r="SKS161" s="234"/>
      <c r="SKT161" s="234"/>
      <c r="SKU161" s="234"/>
      <c r="SKV161" s="234"/>
      <c r="SKW161" s="234"/>
      <c r="SKX161" s="234"/>
      <c r="SKY161" s="234"/>
      <c r="SKZ161" s="234"/>
      <c r="SLA161" s="234"/>
      <c r="SLB161" s="234"/>
      <c r="SLC161" s="234"/>
      <c r="SLD161" s="234"/>
      <c r="SLE161" s="234"/>
      <c r="SLF161" s="234"/>
      <c r="SLG161" s="234"/>
      <c r="SLH161" s="234"/>
      <c r="SLI161" s="234"/>
      <c r="SLJ161" s="234"/>
      <c r="SLK161" s="234"/>
      <c r="SLL161" s="234"/>
      <c r="SLM161" s="234"/>
      <c r="SLN161" s="234"/>
      <c r="SLO161" s="234"/>
      <c r="SLP161" s="234"/>
      <c r="SLQ161" s="234"/>
      <c r="SLR161" s="234"/>
      <c r="SLS161" s="234"/>
      <c r="SLT161" s="234"/>
      <c r="SLU161" s="234"/>
      <c r="SLV161" s="234"/>
      <c r="SLW161" s="234"/>
      <c r="SLX161" s="234"/>
      <c r="SLY161" s="234"/>
      <c r="SLZ161" s="234"/>
      <c r="SMA161" s="234"/>
      <c r="SMB161" s="234"/>
      <c r="SMC161" s="234"/>
      <c r="SMD161" s="234"/>
      <c r="SME161" s="234"/>
      <c r="SMF161" s="234"/>
      <c r="SMG161" s="234"/>
      <c r="SMH161" s="234"/>
      <c r="SMI161" s="234"/>
      <c r="SMJ161" s="234"/>
      <c r="SMK161" s="234"/>
      <c r="SML161" s="234"/>
      <c r="SMM161" s="234"/>
      <c r="SMN161" s="234"/>
      <c r="SMO161" s="234"/>
      <c r="SMP161" s="234"/>
      <c r="SMQ161" s="234"/>
      <c r="SMR161" s="234"/>
      <c r="SMS161" s="234"/>
      <c r="SMT161" s="234"/>
      <c r="SMU161" s="234"/>
      <c r="SMV161" s="234"/>
      <c r="SMW161" s="234"/>
      <c r="SMX161" s="234"/>
      <c r="SMY161" s="234"/>
      <c r="SMZ161" s="234"/>
      <c r="SNA161" s="234"/>
      <c r="SNB161" s="234"/>
      <c r="SNC161" s="234"/>
      <c r="SND161" s="234"/>
      <c r="SNE161" s="234"/>
      <c r="SNF161" s="234"/>
      <c r="SNG161" s="234"/>
      <c r="SNH161" s="234"/>
      <c r="SNI161" s="234"/>
      <c r="SNJ161" s="234"/>
      <c r="SNK161" s="234"/>
      <c r="SNL161" s="234"/>
      <c r="SNM161" s="234"/>
      <c r="SNN161" s="234"/>
      <c r="SNO161" s="234"/>
      <c r="SNP161" s="234"/>
      <c r="SNQ161" s="234"/>
      <c r="SNR161" s="234"/>
      <c r="SNS161" s="234"/>
      <c r="SNT161" s="234"/>
      <c r="SNU161" s="234"/>
      <c r="SNV161" s="234"/>
      <c r="SNW161" s="234"/>
      <c r="SNX161" s="234"/>
      <c r="SNY161" s="234"/>
      <c r="SNZ161" s="234"/>
      <c r="SOA161" s="234"/>
      <c r="SOB161" s="234"/>
      <c r="SOC161" s="234"/>
      <c r="SOD161" s="234"/>
      <c r="SOE161" s="234"/>
      <c r="SOF161" s="234"/>
      <c r="SOG161" s="234"/>
      <c r="SOH161" s="234"/>
      <c r="SOI161" s="234"/>
      <c r="SOJ161" s="234"/>
      <c r="SOK161" s="234"/>
      <c r="SOL161" s="234"/>
      <c r="SOM161" s="234"/>
      <c r="SON161" s="234"/>
      <c r="SOO161" s="234"/>
      <c r="SOP161" s="234"/>
      <c r="SOQ161" s="234"/>
      <c r="SOR161" s="234"/>
      <c r="SOS161" s="234"/>
      <c r="SOT161" s="234"/>
      <c r="SOU161" s="234"/>
      <c r="SOV161" s="234"/>
      <c r="SOW161" s="234"/>
      <c r="SOX161" s="234"/>
      <c r="SOY161" s="234"/>
      <c r="SOZ161" s="234"/>
      <c r="SPA161" s="234"/>
      <c r="SPB161" s="234"/>
      <c r="SPC161" s="234"/>
      <c r="SPD161" s="234"/>
      <c r="SPE161" s="234"/>
      <c r="SPF161" s="234"/>
      <c r="SPG161" s="234"/>
      <c r="SPH161" s="234"/>
      <c r="SPI161" s="234"/>
      <c r="SPJ161" s="234"/>
      <c r="SPK161" s="234"/>
      <c r="SPL161" s="234"/>
      <c r="SPM161" s="234"/>
      <c r="SPN161" s="234"/>
      <c r="SPO161" s="234"/>
      <c r="SPP161" s="234"/>
      <c r="SPQ161" s="234"/>
      <c r="SPR161" s="234"/>
      <c r="SPS161" s="234"/>
      <c r="SPT161" s="234"/>
      <c r="SPU161" s="234"/>
      <c r="SPV161" s="234"/>
      <c r="SPW161" s="234"/>
      <c r="SPX161" s="234"/>
      <c r="SPY161" s="234"/>
      <c r="SPZ161" s="234"/>
      <c r="SQA161" s="234"/>
      <c r="SQB161" s="234"/>
      <c r="SQC161" s="234"/>
      <c r="SQD161" s="234"/>
      <c r="SQE161" s="234"/>
      <c r="SQF161" s="234"/>
      <c r="SQG161" s="234"/>
      <c r="SQH161" s="234"/>
      <c r="SQI161" s="234"/>
      <c r="SQJ161" s="234"/>
      <c r="SQK161" s="234"/>
      <c r="SQL161" s="234"/>
      <c r="SQM161" s="234"/>
      <c r="SQN161" s="234"/>
      <c r="SQO161" s="234"/>
      <c r="SQP161" s="234"/>
      <c r="SQQ161" s="234"/>
      <c r="SQR161" s="234"/>
      <c r="SQS161" s="234"/>
      <c r="SQT161" s="234"/>
      <c r="SQU161" s="234"/>
      <c r="SQV161" s="234"/>
      <c r="SQW161" s="234"/>
      <c r="SQX161" s="234"/>
      <c r="SQY161" s="234"/>
      <c r="SQZ161" s="234"/>
      <c r="SRA161" s="234"/>
      <c r="SRB161" s="234"/>
      <c r="SRC161" s="234"/>
      <c r="SRD161" s="234"/>
      <c r="SRE161" s="234"/>
      <c r="SRF161" s="234"/>
      <c r="SRG161" s="234"/>
      <c r="SRH161" s="234"/>
      <c r="SRI161" s="234"/>
      <c r="SRJ161" s="234"/>
      <c r="SRK161" s="234"/>
      <c r="SRL161" s="234"/>
      <c r="SRM161" s="234"/>
      <c r="SRN161" s="234"/>
      <c r="SRO161" s="234"/>
      <c r="SRP161" s="234"/>
      <c r="SRQ161" s="234"/>
      <c r="SRR161" s="234"/>
      <c r="SRS161" s="234"/>
      <c r="SRT161" s="234"/>
      <c r="SRU161" s="234"/>
      <c r="SRV161" s="234"/>
      <c r="SRW161" s="234"/>
      <c r="SRX161" s="234"/>
      <c r="SRY161" s="234"/>
      <c r="SRZ161" s="234"/>
      <c r="SSA161" s="234"/>
      <c r="SSB161" s="234"/>
      <c r="SSC161" s="234"/>
      <c r="SSD161" s="234"/>
      <c r="SSE161" s="234"/>
      <c r="SSF161" s="234"/>
      <c r="SSG161" s="234"/>
      <c r="SSH161" s="234"/>
      <c r="SSI161" s="234"/>
      <c r="SSJ161" s="234"/>
      <c r="SSK161" s="234"/>
      <c r="SSL161" s="234"/>
      <c r="SSM161" s="234"/>
      <c r="SSN161" s="234"/>
      <c r="SSO161" s="234"/>
      <c r="SSP161" s="234"/>
      <c r="SSQ161" s="234"/>
      <c r="SSR161" s="234"/>
      <c r="SSS161" s="234"/>
      <c r="SST161" s="234"/>
      <c r="SSU161" s="234"/>
      <c r="SSV161" s="234"/>
      <c r="SSW161" s="234"/>
      <c r="SSX161" s="234"/>
      <c r="SSY161" s="234"/>
      <c r="SSZ161" s="234"/>
      <c r="STA161" s="234"/>
      <c r="STB161" s="234"/>
      <c r="STC161" s="234"/>
      <c r="STD161" s="234"/>
      <c r="STE161" s="234"/>
      <c r="STF161" s="234"/>
      <c r="STG161" s="234"/>
      <c r="STH161" s="234"/>
      <c r="STI161" s="234"/>
      <c r="STJ161" s="234"/>
      <c r="STK161" s="234"/>
      <c r="STL161" s="234"/>
      <c r="STM161" s="234"/>
      <c r="STN161" s="234"/>
      <c r="STO161" s="234"/>
      <c r="STP161" s="234"/>
      <c r="STQ161" s="234"/>
      <c r="STR161" s="234"/>
      <c r="STS161" s="234"/>
      <c r="STT161" s="234"/>
      <c r="STU161" s="234"/>
      <c r="STV161" s="234"/>
      <c r="STW161" s="234"/>
      <c r="STX161" s="234"/>
      <c r="STY161" s="234"/>
      <c r="STZ161" s="234"/>
      <c r="SUA161" s="234"/>
      <c r="SUB161" s="234"/>
      <c r="SUC161" s="234"/>
      <c r="SUD161" s="234"/>
      <c r="SUE161" s="234"/>
      <c r="SUF161" s="234"/>
      <c r="SUG161" s="234"/>
      <c r="SUH161" s="234"/>
      <c r="SUI161" s="234"/>
      <c r="SUJ161" s="234"/>
      <c r="SUK161" s="234"/>
      <c r="SUL161" s="234"/>
      <c r="SUM161" s="234"/>
      <c r="SUN161" s="234"/>
      <c r="SUO161" s="234"/>
      <c r="SUP161" s="234"/>
      <c r="SUQ161" s="234"/>
      <c r="SUR161" s="234"/>
      <c r="SUS161" s="234"/>
      <c r="SUT161" s="234"/>
      <c r="SUU161" s="234"/>
      <c r="SUV161" s="234"/>
      <c r="SUW161" s="234"/>
      <c r="SUX161" s="234"/>
      <c r="SUY161" s="234"/>
      <c r="SUZ161" s="234"/>
      <c r="SVA161" s="234"/>
      <c r="SVB161" s="234"/>
      <c r="SVC161" s="234"/>
      <c r="SVD161" s="234"/>
      <c r="SVE161" s="234"/>
      <c r="SVF161" s="234"/>
      <c r="SVG161" s="234"/>
      <c r="SVH161" s="234"/>
      <c r="SVI161" s="234"/>
      <c r="SVJ161" s="234"/>
      <c r="SVK161" s="234"/>
      <c r="SVL161" s="234"/>
      <c r="SVM161" s="234"/>
      <c r="SVN161" s="234"/>
      <c r="SVO161" s="234"/>
      <c r="SVP161" s="234"/>
      <c r="SVQ161" s="234"/>
      <c r="SVR161" s="234"/>
      <c r="SVS161" s="234"/>
      <c r="SVT161" s="234"/>
      <c r="SVU161" s="234"/>
      <c r="SVV161" s="234"/>
      <c r="SVW161" s="234"/>
      <c r="SVX161" s="234"/>
      <c r="SVY161" s="234"/>
      <c r="SVZ161" s="234"/>
      <c r="SWA161" s="234"/>
      <c r="SWB161" s="234"/>
      <c r="SWC161" s="234"/>
      <c r="SWD161" s="234"/>
      <c r="SWE161" s="234"/>
      <c r="SWF161" s="234"/>
      <c r="SWG161" s="234"/>
      <c r="SWH161" s="234"/>
      <c r="SWI161" s="234"/>
      <c r="SWJ161" s="234"/>
      <c r="SWK161" s="234"/>
      <c r="SWL161" s="234"/>
      <c r="SWM161" s="234"/>
      <c r="SWN161" s="234"/>
      <c r="SWO161" s="234"/>
      <c r="SWP161" s="234"/>
      <c r="SWQ161" s="234"/>
      <c r="SWR161" s="234"/>
      <c r="SWS161" s="234"/>
      <c r="SWT161" s="234"/>
      <c r="SWU161" s="234"/>
      <c r="SWV161" s="234"/>
      <c r="SWW161" s="234"/>
      <c r="SWX161" s="234"/>
      <c r="SWY161" s="234"/>
      <c r="SWZ161" s="234"/>
      <c r="SXA161" s="234"/>
      <c r="SXB161" s="234"/>
      <c r="SXC161" s="234"/>
      <c r="SXD161" s="234"/>
      <c r="SXE161" s="234"/>
      <c r="SXF161" s="234"/>
      <c r="SXG161" s="234"/>
      <c r="SXH161" s="234"/>
      <c r="SXI161" s="234"/>
      <c r="SXJ161" s="234"/>
      <c r="SXK161" s="234"/>
      <c r="SXL161" s="234"/>
      <c r="SXM161" s="234"/>
      <c r="SXN161" s="234"/>
      <c r="SXO161" s="234"/>
      <c r="SXP161" s="234"/>
      <c r="SXQ161" s="234"/>
      <c r="SXR161" s="234"/>
      <c r="SXS161" s="234"/>
      <c r="SXT161" s="234"/>
      <c r="SXU161" s="234"/>
      <c r="SXV161" s="234"/>
      <c r="SXW161" s="234"/>
      <c r="SXX161" s="234"/>
      <c r="SXY161" s="234"/>
      <c r="SXZ161" s="234"/>
      <c r="SYA161" s="234"/>
      <c r="SYB161" s="234"/>
      <c r="SYC161" s="234"/>
      <c r="SYD161" s="234"/>
      <c r="SYE161" s="234"/>
      <c r="SYF161" s="234"/>
      <c r="SYG161" s="234"/>
      <c r="SYH161" s="234"/>
      <c r="SYI161" s="234"/>
      <c r="SYJ161" s="234"/>
      <c r="SYK161" s="234"/>
      <c r="SYL161" s="234"/>
      <c r="SYM161" s="234"/>
      <c r="SYN161" s="234"/>
      <c r="SYO161" s="234"/>
      <c r="SYP161" s="234"/>
      <c r="SYQ161" s="234"/>
      <c r="SYR161" s="234"/>
      <c r="SYS161" s="234"/>
      <c r="SYT161" s="234"/>
      <c r="SYU161" s="234"/>
      <c r="SYV161" s="234"/>
      <c r="SYW161" s="234"/>
      <c r="SYX161" s="234"/>
      <c r="SYY161" s="234"/>
      <c r="SYZ161" s="234"/>
      <c r="SZA161" s="234"/>
      <c r="SZB161" s="234"/>
      <c r="SZC161" s="234"/>
      <c r="SZD161" s="234"/>
      <c r="SZE161" s="234"/>
      <c r="SZF161" s="234"/>
      <c r="SZG161" s="234"/>
      <c r="SZH161" s="234"/>
      <c r="SZI161" s="234"/>
      <c r="SZJ161" s="234"/>
      <c r="SZK161" s="234"/>
      <c r="SZL161" s="234"/>
      <c r="SZM161" s="234"/>
      <c r="SZN161" s="234"/>
      <c r="SZO161" s="234"/>
      <c r="SZP161" s="234"/>
      <c r="SZQ161" s="234"/>
      <c r="SZR161" s="234"/>
      <c r="SZS161" s="234"/>
      <c r="SZT161" s="234"/>
      <c r="SZU161" s="234"/>
      <c r="SZV161" s="234"/>
      <c r="SZW161" s="234"/>
      <c r="SZX161" s="234"/>
      <c r="SZY161" s="234"/>
      <c r="SZZ161" s="234"/>
      <c r="TAA161" s="234"/>
      <c r="TAB161" s="234"/>
      <c r="TAC161" s="234"/>
      <c r="TAD161" s="234"/>
      <c r="TAE161" s="234"/>
      <c r="TAF161" s="234"/>
      <c r="TAG161" s="234"/>
      <c r="TAH161" s="234"/>
      <c r="TAI161" s="234"/>
      <c r="TAJ161" s="234"/>
      <c r="TAK161" s="234"/>
      <c r="TAL161" s="234"/>
      <c r="TAM161" s="234"/>
      <c r="TAN161" s="234"/>
      <c r="TAO161" s="234"/>
      <c r="TAP161" s="234"/>
      <c r="TAQ161" s="234"/>
      <c r="TAR161" s="234"/>
      <c r="TAS161" s="234"/>
      <c r="TAT161" s="234"/>
      <c r="TAU161" s="234"/>
      <c r="TAV161" s="234"/>
      <c r="TAW161" s="234"/>
      <c r="TAX161" s="234"/>
      <c r="TAY161" s="234"/>
      <c r="TAZ161" s="234"/>
      <c r="TBA161" s="234"/>
      <c r="TBB161" s="234"/>
      <c r="TBC161" s="234"/>
      <c r="TBD161" s="234"/>
      <c r="TBE161" s="234"/>
      <c r="TBF161" s="234"/>
      <c r="TBG161" s="234"/>
      <c r="TBH161" s="234"/>
      <c r="TBI161" s="234"/>
      <c r="TBJ161" s="234"/>
      <c r="TBK161" s="234"/>
      <c r="TBL161" s="234"/>
      <c r="TBM161" s="234"/>
      <c r="TBN161" s="234"/>
      <c r="TBO161" s="234"/>
      <c r="TBP161" s="234"/>
      <c r="TBQ161" s="234"/>
      <c r="TBR161" s="234"/>
      <c r="TBS161" s="234"/>
      <c r="TBT161" s="234"/>
      <c r="TBU161" s="234"/>
      <c r="TBV161" s="234"/>
      <c r="TBW161" s="234"/>
      <c r="TBX161" s="234"/>
      <c r="TBY161" s="234"/>
      <c r="TBZ161" s="234"/>
      <c r="TCA161" s="234"/>
      <c r="TCB161" s="234"/>
      <c r="TCC161" s="234"/>
      <c r="TCD161" s="234"/>
      <c r="TCE161" s="234"/>
      <c r="TCF161" s="234"/>
      <c r="TCG161" s="234"/>
      <c r="TCH161" s="234"/>
      <c r="TCI161" s="234"/>
      <c r="TCJ161" s="234"/>
      <c r="TCK161" s="234"/>
      <c r="TCL161" s="234"/>
      <c r="TCM161" s="234"/>
      <c r="TCN161" s="234"/>
      <c r="TCO161" s="234"/>
      <c r="TCP161" s="234"/>
      <c r="TCQ161" s="234"/>
      <c r="TCR161" s="234"/>
      <c r="TCS161" s="234"/>
      <c r="TCT161" s="234"/>
      <c r="TCU161" s="234"/>
      <c r="TCV161" s="234"/>
      <c r="TCW161" s="234"/>
      <c r="TCX161" s="234"/>
      <c r="TCY161" s="234"/>
      <c r="TCZ161" s="234"/>
      <c r="TDA161" s="234"/>
      <c r="TDB161" s="234"/>
      <c r="TDC161" s="234"/>
      <c r="TDD161" s="234"/>
      <c r="TDE161" s="234"/>
      <c r="TDF161" s="234"/>
      <c r="TDG161" s="234"/>
      <c r="TDH161" s="234"/>
      <c r="TDI161" s="234"/>
      <c r="TDJ161" s="234"/>
      <c r="TDK161" s="234"/>
      <c r="TDL161" s="234"/>
      <c r="TDM161" s="234"/>
      <c r="TDN161" s="234"/>
      <c r="TDO161" s="234"/>
      <c r="TDP161" s="234"/>
      <c r="TDQ161" s="234"/>
      <c r="TDR161" s="234"/>
      <c r="TDS161" s="234"/>
      <c r="TDT161" s="234"/>
      <c r="TDU161" s="234"/>
      <c r="TDV161" s="234"/>
      <c r="TDW161" s="234"/>
      <c r="TDX161" s="234"/>
      <c r="TDY161" s="234"/>
      <c r="TDZ161" s="234"/>
      <c r="TEA161" s="234"/>
      <c r="TEB161" s="234"/>
      <c r="TEC161" s="234"/>
      <c r="TED161" s="234"/>
      <c r="TEE161" s="234"/>
      <c r="TEF161" s="234"/>
      <c r="TEG161" s="234"/>
      <c r="TEH161" s="234"/>
      <c r="TEI161" s="234"/>
      <c r="TEJ161" s="234"/>
      <c r="TEK161" s="234"/>
      <c r="TEL161" s="234"/>
      <c r="TEM161" s="234"/>
      <c r="TEN161" s="234"/>
      <c r="TEO161" s="234"/>
      <c r="TEP161" s="234"/>
      <c r="TEQ161" s="234"/>
      <c r="TER161" s="234"/>
      <c r="TES161" s="234"/>
      <c r="TET161" s="234"/>
      <c r="TEU161" s="234"/>
      <c r="TEV161" s="234"/>
      <c r="TEW161" s="234"/>
      <c r="TEX161" s="234"/>
      <c r="TEY161" s="234"/>
      <c r="TEZ161" s="234"/>
      <c r="TFA161" s="234"/>
      <c r="TFB161" s="234"/>
      <c r="TFC161" s="234"/>
      <c r="TFD161" s="234"/>
      <c r="TFE161" s="234"/>
      <c r="TFF161" s="234"/>
      <c r="TFG161" s="234"/>
      <c r="TFH161" s="234"/>
      <c r="TFI161" s="234"/>
      <c r="TFJ161" s="234"/>
      <c r="TFK161" s="234"/>
      <c r="TFL161" s="234"/>
      <c r="TFM161" s="234"/>
      <c r="TFN161" s="234"/>
      <c r="TFO161" s="234"/>
      <c r="TFP161" s="234"/>
      <c r="TFQ161" s="234"/>
      <c r="TFR161" s="234"/>
      <c r="TFS161" s="234"/>
      <c r="TFT161" s="234"/>
      <c r="TFU161" s="234"/>
      <c r="TFV161" s="234"/>
      <c r="TFW161" s="234"/>
      <c r="TFX161" s="234"/>
      <c r="TFY161" s="234"/>
      <c r="TFZ161" s="234"/>
      <c r="TGA161" s="234"/>
      <c r="TGB161" s="234"/>
      <c r="TGC161" s="234"/>
      <c r="TGD161" s="234"/>
      <c r="TGE161" s="234"/>
      <c r="TGF161" s="234"/>
      <c r="TGG161" s="234"/>
      <c r="TGH161" s="234"/>
      <c r="TGI161" s="234"/>
      <c r="TGJ161" s="234"/>
      <c r="TGK161" s="234"/>
      <c r="TGL161" s="234"/>
      <c r="TGM161" s="234"/>
      <c r="TGN161" s="234"/>
      <c r="TGO161" s="234"/>
      <c r="TGP161" s="234"/>
      <c r="TGQ161" s="234"/>
      <c r="TGR161" s="234"/>
      <c r="TGS161" s="234"/>
      <c r="TGT161" s="234"/>
      <c r="TGU161" s="234"/>
      <c r="TGV161" s="234"/>
      <c r="TGW161" s="234"/>
      <c r="TGX161" s="234"/>
      <c r="TGY161" s="234"/>
      <c r="TGZ161" s="234"/>
      <c r="THA161" s="234"/>
      <c r="THB161" s="234"/>
      <c r="THC161" s="234"/>
      <c r="THD161" s="234"/>
      <c r="THE161" s="234"/>
      <c r="THF161" s="234"/>
      <c r="THG161" s="234"/>
      <c r="THH161" s="234"/>
      <c r="THI161" s="234"/>
      <c r="THJ161" s="234"/>
      <c r="THK161" s="234"/>
      <c r="THL161" s="234"/>
      <c r="THM161" s="234"/>
      <c r="THN161" s="234"/>
      <c r="THO161" s="234"/>
      <c r="THP161" s="234"/>
      <c r="THQ161" s="234"/>
      <c r="THR161" s="234"/>
      <c r="THS161" s="234"/>
      <c r="THT161" s="234"/>
      <c r="THU161" s="234"/>
      <c r="THV161" s="234"/>
      <c r="THW161" s="234"/>
      <c r="THX161" s="234"/>
      <c r="THY161" s="234"/>
      <c r="THZ161" s="234"/>
      <c r="TIA161" s="234"/>
      <c r="TIB161" s="234"/>
      <c r="TIC161" s="234"/>
      <c r="TID161" s="234"/>
      <c r="TIE161" s="234"/>
      <c r="TIF161" s="234"/>
      <c r="TIG161" s="234"/>
      <c r="TIH161" s="234"/>
      <c r="TII161" s="234"/>
      <c r="TIJ161" s="234"/>
      <c r="TIK161" s="234"/>
      <c r="TIL161" s="234"/>
      <c r="TIM161" s="234"/>
      <c r="TIN161" s="234"/>
      <c r="TIO161" s="234"/>
      <c r="TIP161" s="234"/>
      <c r="TIQ161" s="234"/>
      <c r="TIR161" s="234"/>
      <c r="TIS161" s="234"/>
      <c r="TIT161" s="234"/>
      <c r="TIU161" s="234"/>
      <c r="TIV161" s="234"/>
      <c r="TIW161" s="234"/>
      <c r="TIX161" s="234"/>
      <c r="TIY161" s="234"/>
      <c r="TIZ161" s="234"/>
      <c r="TJA161" s="234"/>
      <c r="TJB161" s="234"/>
      <c r="TJC161" s="234"/>
      <c r="TJD161" s="234"/>
      <c r="TJE161" s="234"/>
      <c r="TJF161" s="234"/>
      <c r="TJG161" s="234"/>
      <c r="TJH161" s="234"/>
      <c r="TJI161" s="234"/>
      <c r="TJJ161" s="234"/>
      <c r="TJK161" s="234"/>
      <c r="TJL161" s="234"/>
      <c r="TJM161" s="234"/>
      <c r="TJN161" s="234"/>
      <c r="TJO161" s="234"/>
      <c r="TJP161" s="234"/>
      <c r="TJQ161" s="234"/>
      <c r="TJR161" s="234"/>
      <c r="TJS161" s="234"/>
      <c r="TJT161" s="234"/>
      <c r="TJU161" s="234"/>
      <c r="TJV161" s="234"/>
      <c r="TJW161" s="234"/>
      <c r="TJX161" s="234"/>
      <c r="TJY161" s="234"/>
      <c r="TJZ161" s="234"/>
      <c r="TKA161" s="234"/>
      <c r="TKB161" s="234"/>
      <c r="TKC161" s="234"/>
      <c r="TKD161" s="234"/>
      <c r="TKE161" s="234"/>
      <c r="TKF161" s="234"/>
      <c r="TKG161" s="234"/>
      <c r="TKH161" s="234"/>
      <c r="TKI161" s="234"/>
      <c r="TKJ161" s="234"/>
      <c r="TKK161" s="234"/>
      <c r="TKL161" s="234"/>
      <c r="TKM161" s="234"/>
      <c r="TKN161" s="234"/>
      <c r="TKO161" s="234"/>
      <c r="TKP161" s="234"/>
      <c r="TKQ161" s="234"/>
      <c r="TKR161" s="234"/>
      <c r="TKS161" s="234"/>
      <c r="TKT161" s="234"/>
      <c r="TKU161" s="234"/>
      <c r="TKV161" s="234"/>
      <c r="TKW161" s="234"/>
      <c r="TKX161" s="234"/>
      <c r="TKY161" s="234"/>
      <c r="TKZ161" s="234"/>
      <c r="TLA161" s="234"/>
      <c r="TLB161" s="234"/>
      <c r="TLC161" s="234"/>
      <c r="TLD161" s="234"/>
      <c r="TLE161" s="234"/>
      <c r="TLF161" s="234"/>
      <c r="TLG161" s="234"/>
      <c r="TLH161" s="234"/>
      <c r="TLI161" s="234"/>
      <c r="TLJ161" s="234"/>
      <c r="TLK161" s="234"/>
      <c r="TLL161" s="234"/>
      <c r="TLM161" s="234"/>
      <c r="TLN161" s="234"/>
      <c r="TLO161" s="234"/>
      <c r="TLP161" s="234"/>
      <c r="TLQ161" s="234"/>
      <c r="TLR161" s="234"/>
      <c r="TLS161" s="234"/>
      <c r="TLT161" s="234"/>
      <c r="TLU161" s="234"/>
      <c r="TLV161" s="234"/>
      <c r="TLW161" s="234"/>
      <c r="TLX161" s="234"/>
      <c r="TLY161" s="234"/>
      <c r="TLZ161" s="234"/>
      <c r="TMA161" s="234"/>
      <c r="TMB161" s="234"/>
      <c r="TMC161" s="234"/>
      <c r="TMD161" s="234"/>
      <c r="TME161" s="234"/>
      <c r="TMF161" s="234"/>
      <c r="TMG161" s="234"/>
      <c r="TMH161" s="234"/>
      <c r="TMI161" s="234"/>
      <c r="TMJ161" s="234"/>
      <c r="TMK161" s="234"/>
      <c r="TML161" s="234"/>
      <c r="TMM161" s="234"/>
      <c r="TMN161" s="234"/>
      <c r="TMO161" s="234"/>
      <c r="TMP161" s="234"/>
      <c r="TMQ161" s="234"/>
      <c r="TMR161" s="234"/>
      <c r="TMS161" s="234"/>
      <c r="TMT161" s="234"/>
      <c r="TMU161" s="234"/>
      <c r="TMV161" s="234"/>
      <c r="TMW161" s="234"/>
      <c r="TMX161" s="234"/>
      <c r="TMY161" s="234"/>
      <c r="TMZ161" s="234"/>
      <c r="TNA161" s="234"/>
      <c r="TNB161" s="234"/>
      <c r="TNC161" s="234"/>
      <c r="TND161" s="234"/>
      <c r="TNE161" s="234"/>
      <c r="TNF161" s="234"/>
      <c r="TNG161" s="234"/>
      <c r="TNH161" s="234"/>
      <c r="TNI161" s="234"/>
      <c r="TNJ161" s="234"/>
      <c r="TNK161" s="234"/>
      <c r="TNL161" s="234"/>
      <c r="TNM161" s="234"/>
      <c r="TNN161" s="234"/>
      <c r="TNO161" s="234"/>
      <c r="TNP161" s="234"/>
      <c r="TNQ161" s="234"/>
      <c r="TNR161" s="234"/>
      <c r="TNS161" s="234"/>
      <c r="TNT161" s="234"/>
      <c r="TNU161" s="234"/>
      <c r="TNV161" s="234"/>
      <c r="TNW161" s="234"/>
      <c r="TNX161" s="234"/>
      <c r="TNY161" s="234"/>
      <c r="TNZ161" s="234"/>
      <c r="TOA161" s="234"/>
      <c r="TOB161" s="234"/>
      <c r="TOC161" s="234"/>
      <c r="TOD161" s="234"/>
      <c r="TOE161" s="234"/>
      <c r="TOF161" s="234"/>
      <c r="TOG161" s="234"/>
      <c r="TOH161" s="234"/>
      <c r="TOI161" s="234"/>
      <c r="TOJ161" s="234"/>
      <c r="TOK161" s="234"/>
      <c r="TOL161" s="234"/>
      <c r="TOM161" s="234"/>
      <c r="TON161" s="234"/>
      <c r="TOO161" s="234"/>
      <c r="TOP161" s="234"/>
      <c r="TOQ161" s="234"/>
      <c r="TOR161" s="234"/>
      <c r="TOS161" s="234"/>
      <c r="TOT161" s="234"/>
      <c r="TOU161" s="234"/>
      <c r="TOV161" s="234"/>
      <c r="TOW161" s="234"/>
      <c r="TOX161" s="234"/>
      <c r="TOY161" s="234"/>
      <c r="TOZ161" s="234"/>
      <c r="TPA161" s="234"/>
      <c r="TPB161" s="234"/>
      <c r="TPC161" s="234"/>
      <c r="TPD161" s="234"/>
      <c r="TPE161" s="234"/>
      <c r="TPF161" s="234"/>
      <c r="TPG161" s="234"/>
      <c r="TPH161" s="234"/>
      <c r="TPI161" s="234"/>
      <c r="TPJ161" s="234"/>
      <c r="TPK161" s="234"/>
      <c r="TPL161" s="234"/>
      <c r="TPM161" s="234"/>
      <c r="TPN161" s="234"/>
      <c r="TPO161" s="234"/>
      <c r="TPP161" s="234"/>
      <c r="TPQ161" s="234"/>
      <c r="TPR161" s="234"/>
      <c r="TPS161" s="234"/>
      <c r="TPT161" s="234"/>
      <c r="TPU161" s="234"/>
      <c r="TPV161" s="234"/>
      <c r="TPW161" s="234"/>
      <c r="TPX161" s="234"/>
      <c r="TPY161" s="234"/>
      <c r="TPZ161" s="234"/>
      <c r="TQA161" s="234"/>
      <c r="TQB161" s="234"/>
      <c r="TQC161" s="234"/>
      <c r="TQD161" s="234"/>
      <c r="TQE161" s="234"/>
      <c r="TQF161" s="234"/>
      <c r="TQG161" s="234"/>
      <c r="TQH161" s="234"/>
      <c r="TQI161" s="234"/>
      <c r="TQJ161" s="234"/>
      <c r="TQK161" s="234"/>
      <c r="TQL161" s="234"/>
      <c r="TQM161" s="234"/>
      <c r="TQN161" s="234"/>
      <c r="TQO161" s="234"/>
      <c r="TQP161" s="234"/>
      <c r="TQQ161" s="234"/>
      <c r="TQR161" s="234"/>
      <c r="TQS161" s="234"/>
      <c r="TQT161" s="234"/>
      <c r="TQU161" s="234"/>
      <c r="TQV161" s="234"/>
      <c r="TQW161" s="234"/>
      <c r="TQX161" s="234"/>
      <c r="TQY161" s="234"/>
      <c r="TQZ161" s="234"/>
      <c r="TRA161" s="234"/>
      <c r="TRB161" s="234"/>
      <c r="TRC161" s="234"/>
      <c r="TRD161" s="234"/>
      <c r="TRE161" s="234"/>
      <c r="TRF161" s="234"/>
      <c r="TRG161" s="234"/>
      <c r="TRH161" s="234"/>
      <c r="TRI161" s="234"/>
      <c r="TRJ161" s="234"/>
      <c r="TRK161" s="234"/>
      <c r="TRL161" s="234"/>
      <c r="TRM161" s="234"/>
      <c r="TRN161" s="234"/>
      <c r="TRO161" s="234"/>
      <c r="TRP161" s="234"/>
      <c r="TRQ161" s="234"/>
      <c r="TRR161" s="234"/>
      <c r="TRS161" s="234"/>
      <c r="TRT161" s="234"/>
      <c r="TRU161" s="234"/>
      <c r="TRV161" s="234"/>
      <c r="TRW161" s="234"/>
      <c r="TRX161" s="234"/>
      <c r="TRY161" s="234"/>
      <c r="TRZ161" s="234"/>
      <c r="TSA161" s="234"/>
      <c r="TSB161" s="234"/>
      <c r="TSC161" s="234"/>
      <c r="TSD161" s="234"/>
      <c r="TSE161" s="234"/>
      <c r="TSF161" s="234"/>
      <c r="TSG161" s="234"/>
      <c r="TSH161" s="234"/>
      <c r="TSI161" s="234"/>
      <c r="TSJ161" s="234"/>
      <c r="TSK161" s="234"/>
      <c r="TSL161" s="234"/>
      <c r="TSM161" s="234"/>
      <c r="TSN161" s="234"/>
      <c r="TSO161" s="234"/>
      <c r="TSP161" s="234"/>
      <c r="TSQ161" s="234"/>
      <c r="TSR161" s="234"/>
      <c r="TSS161" s="234"/>
      <c r="TST161" s="234"/>
      <c r="TSU161" s="234"/>
      <c r="TSV161" s="234"/>
      <c r="TSW161" s="234"/>
      <c r="TSX161" s="234"/>
      <c r="TSY161" s="234"/>
      <c r="TSZ161" s="234"/>
      <c r="TTA161" s="234"/>
      <c r="TTB161" s="234"/>
      <c r="TTC161" s="234"/>
      <c r="TTD161" s="234"/>
      <c r="TTE161" s="234"/>
      <c r="TTF161" s="234"/>
      <c r="TTG161" s="234"/>
      <c r="TTH161" s="234"/>
      <c r="TTI161" s="234"/>
      <c r="TTJ161" s="234"/>
      <c r="TTK161" s="234"/>
      <c r="TTL161" s="234"/>
      <c r="TTM161" s="234"/>
      <c r="TTN161" s="234"/>
      <c r="TTO161" s="234"/>
      <c r="TTP161" s="234"/>
      <c r="TTQ161" s="234"/>
      <c r="TTR161" s="234"/>
      <c r="TTS161" s="234"/>
      <c r="TTT161" s="234"/>
      <c r="TTU161" s="234"/>
      <c r="TTV161" s="234"/>
      <c r="TTW161" s="234"/>
      <c r="TTX161" s="234"/>
      <c r="TTY161" s="234"/>
      <c r="TTZ161" s="234"/>
      <c r="TUA161" s="234"/>
      <c r="TUB161" s="234"/>
      <c r="TUC161" s="234"/>
      <c r="TUD161" s="234"/>
      <c r="TUE161" s="234"/>
      <c r="TUF161" s="234"/>
      <c r="TUG161" s="234"/>
      <c r="TUH161" s="234"/>
      <c r="TUI161" s="234"/>
      <c r="TUJ161" s="234"/>
      <c r="TUK161" s="234"/>
      <c r="TUL161" s="234"/>
      <c r="TUM161" s="234"/>
      <c r="TUN161" s="234"/>
      <c r="TUO161" s="234"/>
      <c r="TUP161" s="234"/>
      <c r="TUQ161" s="234"/>
      <c r="TUR161" s="234"/>
      <c r="TUS161" s="234"/>
      <c r="TUT161" s="234"/>
      <c r="TUU161" s="234"/>
      <c r="TUV161" s="234"/>
      <c r="TUW161" s="234"/>
      <c r="TUX161" s="234"/>
      <c r="TUY161" s="234"/>
      <c r="TUZ161" s="234"/>
      <c r="TVA161" s="234"/>
      <c r="TVB161" s="234"/>
      <c r="TVC161" s="234"/>
      <c r="TVD161" s="234"/>
      <c r="TVE161" s="234"/>
      <c r="TVF161" s="234"/>
      <c r="TVG161" s="234"/>
      <c r="TVH161" s="234"/>
      <c r="TVI161" s="234"/>
      <c r="TVJ161" s="234"/>
      <c r="TVK161" s="234"/>
      <c r="TVL161" s="234"/>
      <c r="TVM161" s="234"/>
      <c r="TVN161" s="234"/>
      <c r="TVO161" s="234"/>
      <c r="TVP161" s="234"/>
      <c r="TVQ161" s="234"/>
      <c r="TVR161" s="234"/>
      <c r="TVS161" s="234"/>
      <c r="TVT161" s="234"/>
      <c r="TVU161" s="234"/>
      <c r="TVV161" s="234"/>
      <c r="TVW161" s="234"/>
      <c r="TVX161" s="234"/>
      <c r="TVY161" s="234"/>
      <c r="TVZ161" s="234"/>
      <c r="TWA161" s="234"/>
      <c r="TWB161" s="234"/>
      <c r="TWC161" s="234"/>
      <c r="TWD161" s="234"/>
      <c r="TWE161" s="234"/>
      <c r="TWF161" s="234"/>
      <c r="TWG161" s="234"/>
      <c r="TWH161" s="234"/>
      <c r="TWI161" s="234"/>
      <c r="TWJ161" s="234"/>
      <c r="TWK161" s="234"/>
      <c r="TWL161" s="234"/>
      <c r="TWM161" s="234"/>
      <c r="TWN161" s="234"/>
      <c r="TWO161" s="234"/>
      <c r="TWP161" s="234"/>
      <c r="TWQ161" s="234"/>
      <c r="TWR161" s="234"/>
      <c r="TWS161" s="234"/>
      <c r="TWT161" s="234"/>
      <c r="TWU161" s="234"/>
      <c r="TWV161" s="234"/>
      <c r="TWW161" s="234"/>
      <c r="TWX161" s="234"/>
      <c r="TWY161" s="234"/>
      <c r="TWZ161" s="234"/>
      <c r="TXA161" s="234"/>
      <c r="TXB161" s="234"/>
      <c r="TXC161" s="234"/>
      <c r="TXD161" s="234"/>
      <c r="TXE161" s="234"/>
      <c r="TXF161" s="234"/>
      <c r="TXG161" s="234"/>
      <c r="TXH161" s="234"/>
      <c r="TXI161" s="234"/>
      <c r="TXJ161" s="234"/>
      <c r="TXK161" s="234"/>
      <c r="TXL161" s="234"/>
      <c r="TXM161" s="234"/>
      <c r="TXN161" s="234"/>
      <c r="TXO161" s="234"/>
      <c r="TXP161" s="234"/>
      <c r="TXQ161" s="234"/>
      <c r="TXR161" s="234"/>
      <c r="TXS161" s="234"/>
      <c r="TXT161" s="234"/>
      <c r="TXU161" s="234"/>
      <c r="TXV161" s="234"/>
      <c r="TXW161" s="234"/>
      <c r="TXX161" s="234"/>
      <c r="TXY161" s="234"/>
      <c r="TXZ161" s="234"/>
      <c r="TYA161" s="234"/>
      <c r="TYB161" s="234"/>
      <c r="TYC161" s="234"/>
      <c r="TYD161" s="234"/>
      <c r="TYE161" s="234"/>
      <c r="TYF161" s="234"/>
      <c r="TYG161" s="234"/>
      <c r="TYH161" s="234"/>
      <c r="TYI161" s="234"/>
      <c r="TYJ161" s="234"/>
      <c r="TYK161" s="234"/>
      <c r="TYL161" s="234"/>
      <c r="TYM161" s="234"/>
      <c r="TYN161" s="234"/>
      <c r="TYO161" s="234"/>
      <c r="TYP161" s="234"/>
      <c r="TYQ161" s="234"/>
      <c r="TYR161" s="234"/>
      <c r="TYS161" s="234"/>
      <c r="TYT161" s="234"/>
      <c r="TYU161" s="234"/>
      <c r="TYV161" s="234"/>
      <c r="TYW161" s="234"/>
      <c r="TYX161" s="234"/>
      <c r="TYY161" s="234"/>
      <c r="TYZ161" s="234"/>
      <c r="TZA161" s="234"/>
      <c r="TZB161" s="234"/>
      <c r="TZC161" s="234"/>
      <c r="TZD161" s="234"/>
      <c r="TZE161" s="234"/>
      <c r="TZF161" s="234"/>
      <c r="TZG161" s="234"/>
      <c r="TZH161" s="234"/>
      <c r="TZI161" s="234"/>
      <c r="TZJ161" s="234"/>
      <c r="TZK161" s="234"/>
      <c r="TZL161" s="234"/>
      <c r="TZM161" s="234"/>
      <c r="TZN161" s="234"/>
      <c r="TZO161" s="234"/>
      <c r="TZP161" s="234"/>
      <c r="TZQ161" s="234"/>
      <c r="TZR161" s="234"/>
      <c r="TZS161" s="234"/>
      <c r="TZT161" s="234"/>
      <c r="TZU161" s="234"/>
      <c r="TZV161" s="234"/>
      <c r="TZW161" s="234"/>
      <c r="TZX161" s="234"/>
      <c r="TZY161" s="234"/>
      <c r="TZZ161" s="234"/>
      <c r="UAA161" s="234"/>
      <c r="UAB161" s="234"/>
      <c r="UAC161" s="234"/>
      <c r="UAD161" s="234"/>
      <c r="UAE161" s="234"/>
      <c r="UAF161" s="234"/>
      <c r="UAG161" s="234"/>
      <c r="UAH161" s="234"/>
      <c r="UAI161" s="234"/>
      <c r="UAJ161" s="234"/>
      <c r="UAK161" s="234"/>
      <c r="UAL161" s="234"/>
      <c r="UAM161" s="234"/>
      <c r="UAN161" s="234"/>
      <c r="UAO161" s="234"/>
      <c r="UAP161" s="234"/>
      <c r="UAQ161" s="234"/>
      <c r="UAR161" s="234"/>
      <c r="UAS161" s="234"/>
      <c r="UAT161" s="234"/>
      <c r="UAU161" s="234"/>
      <c r="UAV161" s="234"/>
      <c r="UAW161" s="234"/>
      <c r="UAX161" s="234"/>
      <c r="UAY161" s="234"/>
      <c r="UAZ161" s="234"/>
      <c r="UBA161" s="234"/>
      <c r="UBB161" s="234"/>
      <c r="UBC161" s="234"/>
      <c r="UBD161" s="234"/>
      <c r="UBE161" s="234"/>
      <c r="UBF161" s="234"/>
      <c r="UBG161" s="234"/>
      <c r="UBH161" s="234"/>
      <c r="UBI161" s="234"/>
      <c r="UBJ161" s="234"/>
      <c r="UBK161" s="234"/>
      <c r="UBL161" s="234"/>
      <c r="UBM161" s="234"/>
      <c r="UBN161" s="234"/>
      <c r="UBO161" s="234"/>
      <c r="UBP161" s="234"/>
      <c r="UBQ161" s="234"/>
      <c r="UBR161" s="234"/>
      <c r="UBS161" s="234"/>
      <c r="UBT161" s="234"/>
      <c r="UBU161" s="234"/>
      <c r="UBV161" s="234"/>
      <c r="UBW161" s="234"/>
      <c r="UBX161" s="234"/>
      <c r="UBY161" s="234"/>
      <c r="UBZ161" s="234"/>
      <c r="UCA161" s="234"/>
      <c r="UCB161" s="234"/>
      <c r="UCC161" s="234"/>
      <c r="UCD161" s="234"/>
      <c r="UCE161" s="234"/>
      <c r="UCF161" s="234"/>
      <c r="UCG161" s="234"/>
      <c r="UCH161" s="234"/>
      <c r="UCI161" s="234"/>
      <c r="UCJ161" s="234"/>
      <c r="UCK161" s="234"/>
      <c r="UCL161" s="234"/>
      <c r="UCM161" s="234"/>
      <c r="UCN161" s="234"/>
      <c r="UCO161" s="234"/>
      <c r="UCP161" s="234"/>
      <c r="UCQ161" s="234"/>
      <c r="UCR161" s="234"/>
      <c r="UCS161" s="234"/>
      <c r="UCT161" s="234"/>
      <c r="UCU161" s="234"/>
      <c r="UCV161" s="234"/>
      <c r="UCW161" s="234"/>
      <c r="UCX161" s="234"/>
      <c r="UCY161" s="234"/>
      <c r="UCZ161" s="234"/>
      <c r="UDA161" s="234"/>
      <c r="UDB161" s="234"/>
      <c r="UDC161" s="234"/>
      <c r="UDD161" s="234"/>
      <c r="UDE161" s="234"/>
      <c r="UDF161" s="234"/>
      <c r="UDG161" s="234"/>
      <c r="UDH161" s="234"/>
      <c r="UDI161" s="234"/>
      <c r="UDJ161" s="234"/>
      <c r="UDK161" s="234"/>
      <c r="UDL161" s="234"/>
      <c r="UDM161" s="234"/>
      <c r="UDN161" s="234"/>
      <c r="UDO161" s="234"/>
      <c r="UDP161" s="234"/>
      <c r="UDQ161" s="234"/>
      <c r="UDR161" s="234"/>
      <c r="UDS161" s="234"/>
      <c r="UDT161" s="234"/>
      <c r="UDU161" s="234"/>
      <c r="UDV161" s="234"/>
      <c r="UDW161" s="234"/>
      <c r="UDX161" s="234"/>
      <c r="UDY161" s="234"/>
      <c r="UDZ161" s="234"/>
      <c r="UEA161" s="234"/>
      <c r="UEB161" s="234"/>
      <c r="UEC161" s="234"/>
      <c r="UED161" s="234"/>
      <c r="UEE161" s="234"/>
      <c r="UEF161" s="234"/>
      <c r="UEG161" s="234"/>
      <c r="UEH161" s="234"/>
      <c r="UEI161" s="234"/>
      <c r="UEJ161" s="234"/>
      <c r="UEK161" s="234"/>
      <c r="UEL161" s="234"/>
      <c r="UEM161" s="234"/>
      <c r="UEN161" s="234"/>
      <c r="UEO161" s="234"/>
      <c r="UEP161" s="234"/>
      <c r="UEQ161" s="234"/>
      <c r="UER161" s="234"/>
      <c r="UES161" s="234"/>
      <c r="UET161" s="234"/>
      <c r="UEU161" s="234"/>
      <c r="UEV161" s="234"/>
      <c r="UEW161" s="234"/>
      <c r="UEX161" s="234"/>
      <c r="UEY161" s="234"/>
      <c r="UEZ161" s="234"/>
      <c r="UFA161" s="234"/>
      <c r="UFB161" s="234"/>
      <c r="UFC161" s="234"/>
      <c r="UFD161" s="234"/>
      <c r="UFE161" s="234"/>
      <c r="UFF161" s="234"/>
      <c r="UFG161" s="234"/>
      <c r="UFH161" s="234"/>
      <c r="UFI161" s="234"/>
      <c r="UFJ161" s="234"/>
      <c r="UFK161" s="234"/>
      <c r="UFL161" s="234"/>
      <c r="UFM161" s="234"/>
      <c r="UFN161" s="234"/>
      <c r="UFO161" s="234"/>
      <c r="UFP161" s="234"/>
      <c r="UFQ161" s="234"/>
      <c r="UFR161" s="234"/>
      <c r="UFS161" s="234"/>
      <c r="UFT161" s="234"/>
      <c r="UFU161" s="234"/>
      <c r="UFV161" s="234"/>
      <c r="UFW161" s="234"/>
      <c r="UFX161" s="234"/>
      <c r="UFY161" s="234"/>
      <c r="UFZ161" s="234"/>
      <c r="UGA161" s="234"/>
      <c r="UGB161" s="234"/>
      <c r="UGC161" s="234"/>
      <c r="UGD161" s="234"/>
      <c r="UGE161" s="234"/>
      <c r="UGF161" s="234"/>
      <c r="UGG161" s="234"/>
      <c r="UGH161" s="234"/>
      <c r="UGI161" s="234"/>
      <c r="UGJ161" s="234"/>
      <c r="UGK161" s="234"/>
      <c r="UGL161" s="234"/>
      <c r="UGM161" s="234"/>
      <c r="UGN161" s="234"/>
      <c r="UGO161" s="234"/>
      <c r="UGP161" s="234"/>
      <c r="UGQ161" s="234"/>
      <c r="UGR161" s="234"/>
      <c r="UGS161" s="234"/>
      <c r="UGT161" s="234"/>
      <c r="UGU161" s="234"/>
      <c r="UGV161" s="234"/>
      <c r="UGW161" s="234"/>
      <c r="UGX161" s="234"/>
      <c r="UGY161" s="234"/>
      <c r="UGZ161" s="234"/>
      <c r="UHA161" s="234"/>
      <c r="UHB161" s="234"/>
      <c r="UHC161" s="234"/>
      <c r="UHD161" s="234"/>
      <c r="UHE161" s="234"/>
      <c r="UHF161" s="234"/>
      <c r="UHG161" s="234"/>
      <c r="UHH161" s="234"/>
      <c r="UHI161" s="234"/>
      <c r="UHJ161" s="234"/>
      <c r="UHK161" s="234"/>
      <c r="UHL161" s="234"/>
      <c r="UHM161" s="234"/>
      <c r="UHN161" s="234"/>
      <c r="UHO161" s="234"/>
      <c r="UHP161" s="234"/>
      <c r="UHQ161" s="234"/>
      <c r="UHR161" s="234"/>
      <c r="UHS161" s="234"/>
      <c r="UHT161" s="234"/>
      <c r="UHU161" s="234"/>
      <c r="UHV161" s="234"/>
      <c r="UHW161" s="234"/>
      <c r="UHX161" s="234"/>
      <c r="UHY161" s="234"/>
      <c r="UHZ161" s="234"/>
      <c r="UIA161" s="234"/>
      <c r="UIB161" s="234"/>
      <c r="UIC161" s="234"/>
      <c r="UID161" s="234"/>
      <c r="UIE161" s="234"/>
      <c r="UIF161" s="234"/>
      <c r="UIG161" s="234"/>
      <c r="UIH161" s="234"/>
      <c r="UII161" s="234"/>
      <c r="UIJ161" s="234"/>
      <c r="UIK161" s="234"/>
      <c r="UIL161" s="234"/>
      <c r="UIM161" s="234"/>
      <c r="UIN161" s="234"/>
      <c r="UIO161" s="234"/>
      <c r="UIP161" s="234"/>
      <c r="UIQ161" s="234"/>
      <c r="UIR161" s="234"/>
      <c r="UIS161" s="234"/>
      <c r="UIT161" s="234"/>
      <c r="UIU161" s="234"/>
      <c r="UIV161" s="234"/>
      <c r="UIW161" s="234"/>
      <c r="UIX161" s="234"/>
      <c r="UIY161" s="234"/>
      <c r="UIZ161" s="234"/>
      <c r="UJA161" s="234"/>
      <c r="UJB161" s="234"/>
      <c r="UJC161" s="234"/>
      <c r="UJD161" s="234"/>
      <c r="UJE161" s="234"/>
      <c r="UJF161" s="234"/>
      <c r="UJG161" s="234"/>
      <c r="UJH161" s="234"/>
      <c r="UJI161" s="234"/>
      <c r="UJJ161" s="234"/>
      <c r="UJK161" s="234"/>
      <c r="UJL161" s="234"/>
      <c r="UJM161" s="234"/>
      <c r="UJN161" s="234"/>
      <c r="UJO161" s="234"/>
      <c r="UJP161" s="234"/>
      <c r="UJQ161" s="234"/>
      <c r="UJR161" s="234"/>
      <c r="UJS161" s="234"/>
      <c r="UJT161" s="234"/>
      <c r="UJU161" s="234"/>
      <c r="UJV161" s="234"/>
      <c r="UJW161" s="234"/>
      <c r="UJX161" s="234"/>
      <c r="UJY161" s="234"/>
      <c r="UJZ161" s="234"/>
      <c r="UKA161" s="234"/>
      <c r="UKB161" s="234"/>
      <c r="UKC161" s="234"/>
      <c r="UKD161" s="234"/>
      <c r="UKE161" s="234"/>
      <c r="UKF161" s="234"/>
      <c r="UKG161" s="234"/>
      <c r="UKH161" s="234"/>
      <c r="UKI161" s="234"/>
      <c r="UKJ161" s="234"/>
      <c r="UKK161" s="234"/>
      <c r="UKL161" s="234"/>
      <c r="UKM161" s="234"/>
      <c r="UKN161" s="234"/>
      <c r="UKO161" s="234"/>
      <c r="UKP161" s="234"/>
      <c r="UKQ161" s="234"/>
      <c r="UKR161" s="234"/>
      <c r="UKS161" s="234"/>
      <c r="UKT161" s="234"/>
      <c r="UKU161" s="234"/>
      <c r="UKV161" s="234"/>
      <c r="UKW161" s="234"/>
      <c r="UKX161" s="234"/>
      <c r="UKY161" s="234"/>
      <c r="UKZ161" s="234"/>
      <c r="ULA161" s="234"/>
      <c r="ULB161" s="234"/>
      <c r="ULC161" s="234"/>
      <c r="ULD161" s="234"/>
      <c r="ULE161" s="234"/>
      <c r="ULF161" s="234"/>
      <c r="ULG161" s="234"/>
      <c r="ULH161" s="234"/>
      <c r="ULI161" s="234"/>
      <c r="ULJ161" s="234"/>
      <c r="ULK161" s="234"/>
      <c r="ULL161" s="234"/>
      <c r="ULM161" s="234"/>
      <c r="ULN161" s="234"/>
      <c r="ULO161" s="234"/>
      <c r="ULP161" s="234"/>
      <c r="ULQ161" s="234"/>
      <c r="ULR161" s="234"/>
      <c r="ULS161" s="234"/>
      <c r="ULT161" s="234"/>
      <c r="ULU161" s="234"/>
      <c r="ULV161" s="234"/>
      <c r="ULW161" s="234"/>
      <c r="ULX161" s="234"/>
      <c r="ULY161" s="234"/>
      <c r="ULZ161" s="234"/>
      <c r="UMA161" s="234"/>
      <c r="UMB161" s="234"/>
      <c r="UMC161" s="234"/>
      <c r="UMD161" s="234"/>
      <c r="UME161" s="234"/>
      <c r="UMF161" s="234"/>
      <c r="UMG161" s="234"/>
      <c r="UMH161" s="234"/>
      <c r="UMI161" s="234"/>
      <c r="UMJ161" s="234"/>
      <c r="UMK161" s="234"/>
      <c r="UML161" s="234"/>
      <c r="UMM161" s="234"/>
      <c r="UMN161" s="234"/>
      <c r="UMO161" s="234"/>
      <c r="UMP161" s="234"/>
      <c r="UMQ161" s="234"/>
      <c r="UMR161" s="234"/>
      <c r="UMS161" s="234"/>
      <c r="UMT161" s="234"/>
      <c r="UMU161" s="234"/>
      <c r="UMV161" s="234"/>
      <c r="UMW161" s="234"/>
      <c r="UMX161" s="234"/>
      <c r="UMY161" s="234"/>
      <c r="UMZ161" s="234"/>
      <c r="UNA161" s="234"/>
      <c r="UNB161" s="234"/>
      <c r="UNC161" s="234"/>
      <c r="UND161" s="234"/>
      <c r="UNE161" s="234"/>
      <c r="UNF161" s="234"/>
      <c r="UNG161" s="234"/>
      <c r="UNH161" s="234"/>
      <c r="UNI161" s="234"/>
      <c r="UNJ161" s="234"/>
      <c r="UNK161" s="234"/>
      <c r="UNL161" s="234"/>
      <c r="UNM161" s="234"/>
      <c r="UNN161" s="234"/>
      <c r="UNO161" s="234"/>
      <c r="UNP161" s="234"/>
      <c r="UNQ161" s="234"/>
      <c r="UNR161" s="234"/>
      <c r="UNS161" s="234"/>
      <c r="UNT161" s="234"/>
      <c r="UNU161" s="234"/>
      <c r="UNV161" s="234"/>
      <c r="UNW161" s="234"/>
      <c r="UNX161" s="234"/>
      <c r="UNY161" s="234"/>
      <c r="UNZ161" s="234"/>
      <c r="UOA161" s="234"/>
      <c r="UOB161" s="234"/>
      <c r="UOC161" s="234"/>
      <c r="UOD161" s="234"/>
      <c r="UOE161" s="234"/>
      <c r="UOF161" s="234"/>
      <c r="UOG161" s="234"/>
      <c r="UOH161" s="234"/>
      <c r="UOI161" s="234"/>
      <c r="UOJ161" s="234"/>
      <c r="UOK161" s="234"/>
      <c r="UOL161" s="234"/>
      <c r="UOM161" s="234"/>
      <c r="UON161" s="234"/>
      <c r="UOO161" s="234"/>
      <c r="UOP161" s="234"/>
      <c r="UOQ161" s="234"/>
      <c r="UOR161" s="234"/>
      <c r="UOS161" s="234"/>
      <c r="UOT161" s="234"/>
      <c r="UOU161" s="234"/>
      <c r="UOV161" s="234"/>
      <c r="UOW161" s="234"/>
      <c r="UOX161" s="234"/>
      <c r="UOY161" s="234"/>
      <c r="UOZ161" s="234"/>
      <c r="UPA161" s="234"/>
      <c r="UPB161" s="234"/>
      <c r="UPC161" s="234"/>
      <c r="UPD161" s="234"/>
      <c r="UPE161" s="234"/>
      <c r="UPF161" s="234"/>
      <c r="UPG161" s="234"/>
      <c r="UPH161" s="234"/>
      <c r="UPI161" s="234"/>
      <c r="UPJ161" s="234"/>
      <c r="UPK161" s="234"/>
      <c r="UPL161" s="234"/>
      <c r="UPM161" s="234"/>
      <c r="UPN161" s="234"/>
      <c r="UPO161" s="234"/>
      <c r="UPP161" s="234"/>
      <c r="UPQ161" s="234"/>
      <c r="UPR161" s="234"/>
      <c r="UPS161" s="234"/>
      <c r="UPT161" s="234"/>
      <c r="UPU161" s="234"/>
      <c r="UPV161" s="234"/>
      <c r="UPW161" s="234"/>
      <c r="UPX161" s="234"/>
      <c r="UPY161" s="234"/>
      <c r="UPZ161" s="234"/>
      <c r="UQA161" s="234"/>
      <c r="UQB161" s="234"/>
      <c r="UQC161" s="234"/>
      <c r="UQD161" s="234"/>
      <c r="UQE161" s="234"/>
      <c r="UQF161" s="234"/>
      <c r="UQG161" s="234"/>
      <c r="UQH161" s="234"/>
      <c r="UQI161" s="234"/>
      <c r="UQJ161" s="234"/>
      <c r="UQK161" s="234"/>
      <c r="UQL161" s="234"/>
      <c r="UQM161" s="234"/>
      <c r="UQN161" s="234"/>
      <c r="UQO161" s="234"/>
      <c r="UQP161" s="234"/>
      <c r="UQQ161" s="234"/>
      <c r="UQR161" s="234"/>
      <c r="UQS161" s="234"/>
      <c r="UQT161" s="234"/>
      <c r="UQU161" s="234"/>
      <c r="UQV161" s="234"/>
      <c r="UQW161" s="234"/>
      <c r="UQX161" s="234"/>
      <c r="UQY161" s="234"/>
      <c r="UQZ161" s="234"/>
      <c r="URA161" s="234"/>
      <c r="URB161" s="234"/>
      <c r="URC161" s="234"/>
      <c r="URD161" s="234"/>
      <c r="URE161" s="234"/>
      <c r="URF161" s="234"/>
      <c r="URG161" s="234"/>
      <c r="URH161" s="234"/>
      <c r="URI161" s="234"/>
      <c r="URJ161" s="234"/>
      <c r="URK161" s="234"/>
      <c r="URL161" s="234"/>
      <c r="URM161" s="234"/>
      <c r="URN161" s="234"/>
      <c r="URO161" s="234"/>
      <c r="URP161" s="234"/>
      <c r="URQ161" s="234"/>
      <c r="URR161" s="234"/>
      <c r="URS161" s="234"/>
      <c r="URT161" s="234"/>
      <c r="URU161" s="234"/>
      <c r="URV161" s="234"/>
      <c r="URW161" s="234"/>
      <c r="URX161" s="234"/>
      <c r="URY161" s="234"/>
      <c r="URZ161" s="234"/>
      <c r="USA161" s="234"/>
      <c r="USB161" s="234"/>
      <c r="USC161" s="234"/>
      <c r="USD161" s="234"/>
      <c r="USE161" s="234"/>
      <c r="USF161" s="234"/>
      <c r="USG161" s="234"/>
      <c r="USH161" s="234"/>
      <c r="USI161" s="234"/>
      <c r="USJ161" s="234"/>
      <c r="USK161" s="234"/>
      <c r="USL161" s="234"/>
      <c r="USM161" s="234"/>
      <c r="USN161" s="234"/>
      <c r="USO161" s="234"/>
      <c r="USP161" s="234"/>
      <c r="USQ161" s="234"/>
      <c r="USR161" s="234"/>
      <c r="USS161" s="234"/>
      <c r="UST161" s="234"/>
      <c r="USU161" s="234"/>
      <c r="USV161" s="234"/>
      <c r="USW161" s="234"/>
      <c r="USX161" s="234"/>
      <c r="USY161" s="234"/>
      <c r="USZ161" s="234"/>
      <c r="UTA161" s="234"/>
      <c r="UTB161" s="234"/>
      <c r="UTC161" s="234"/>
      <c r="UTD161" s="234"/>
      <c r="UTE161" s="234"/>
      <c r="UTF161" s="234"/>
      <c r="UTG161" s="234"/>
      <c r="UTH161" s="234"/>
      <c r="UTI161" s="234"/>
      <c r="UTJ161" s="234"/>
      <c r="UTK161" s="234"/>
      <c r="UTL161" s="234"/>
      <c r="UTM161" s="234"/>
      <c r="UTN161" s="234"/>
      <c r="UTO161" s="234"/>
      <c r="UTP161" s="234"/>
      <c r="UTQ161" s="234"/>
      <c r="UTR161" s="234"/>
      <c r="UTS161" s="234"/>
      <c r="UTT161" s="234"/>
      <c r="UTU161" s="234"/>
      <c r="UTV161" s="234"/>
      <c r="UTW161" s="234"/>
      <c r="UTX161" s="234"/>
      <c r="UTY161" s="234"/>
      <c r="UTZ161" s="234"/>
      <c r="UUA161" s="234"/>
      <c r="UUB161" s="234"/>
      <c r="UUC161" s="234"/>
      <c r="UUD161" s="234"/>
      <c r="UUE161" s="234"/>
      <c r="UUF161" s="234"/>
      <c r="UUG161" s="234"/>
      <c r="UUH161" s="234"/>
      <c r="UUI161" s="234"/>
      <c r="UUJ161" s="234"/>
      <c r="UUK161" s="234"/>
      <c r="UUL161" s="234"/>
      <c r="UUM161" s="234"/>
      <c r="UUN161" s="234"/>
      <c r="UUO161" s="234"/>
      <c r="UUP161" s="234"/>
      <c r="UUQ161" s="234"/>
      <c r="UUR161" s="234"/>
      <c r="UUS161" s="234"/>
      <c r="UUT161" s="234"/>
      <c r="UUU161" s="234"/>
      <c r="UUV161" s="234"/>
      <c r="UUW161" s="234"/>
      <c r="UUX161" s="234"/>
      <c r="UUY161" s="234"/>
      <c r="UUZ161" s="234"/>
      <c r="UVA161" s="234"/>
      <c r="UVB161" s="234"/>
      <c r="UVC161" s="234"/>
      <c r="UVD161" s="234"/>
      <c r="UVE161" s="234"/>
      <c r="UVF161" s="234"/>
      <c r="UVG161" s="234"/>
      <c r="UVH161" s="234"/>
      <c r="UVI161" s="234"/>
      <c r="UVJ161" s="234"/>
      <c r="UVK161" s="234"/>
      <c r="UVL161" s="234"/>
      <c r="UVM161" s="234"/>
      <c r="UVN161" s="234"/>
      <c r="UVO161" s="234"/>
      <c r="UVP161" s="234"/>
      <c r="UVQ161" s="234"/>
      <c r="UVR161" s="234"/>
      <c r="UVS161" s="234"/>
      <c r="UVT161" s="234"/>
      <c r="UVU161" s="234"/>
      <c r="UVV161" s="234"/>
      <c r="UVW161" s="234"/>
      <c r="UVX161" s="234"/>
      <c r="UVY161" s="234"/>
      <c r="UVZ161" s="234"/>
      <c r="UWA161" s="234"/>
      <c r="UWB161" s="234"/>
      <c r="UWC161" s="234"/>
      <c r="UWD161" s="234"/>
      <c r="UWE161" s="234"/>
      <c r="UWF161" s="234"/>
      <c r="UWG161" s="234"/>
      <c r="UWH161" s="234"/>
      <c r="UWI161" s="234"/>
      <c r="UWJ161" s="234"/>
      <c r="UWK161" s="234"/>
      <c r="UWL161" s="234"/>
      <c r="UWM161" s="234"/>
      <c r="UWN161" s="234"/>
      <c r="UWO161" s="234"/>
      <c r="UWP161" s="234"/>
      <c r="UWQ161" s="234"/>
      <c r="UWR161" s="234"/>
      <c r="UWS161" s="234"/>
      <c r="UWT161" s="234"/>
      <c r="UWU161" s="234"/>
      <c r="UWV161" s="234"/>
      <c r="UWW161" s="234"/>
      <c r="UWX161" s="234"/>
      <c r="UWY161" s="234"/>
      <c r="UWZ161" s="234"/>
      <c r="UXA161" s="234"/>
      <c r="UXB161" s="234"/>
      <c r="UXC161" s="234"/>
      <c r="UXD161" s="234"/>
      <c r="UXE161" s="234"/>
      <c r="UXF161" s="234"/>
      <c r="UXG161" s="234"/>
      <c r="UXH161" s="234"/>
      <c r="UXI161" s="234"/>
      <c r="UXJ161" s="234"/>
      <c r="UXK161" s="234"/>
      <c r="UXL161" s="234"/>
      <c r="UXM161" s="234"/>
      <c r="UXN161" s="234"/>
      <c r="UXO161" s="234"/>
      <c r="UXP161" s="234"/>
      <c r="UXQ161" s="234"/>
      <c r="UXR161" s="234"/>
      <c r="UXS161" s="234"/>
      <c r="UXT161" s="234"/>
      <c r="UXU161" s="234"/>
      <c r="UXV161" s="234"/>
      <c r="UXW161" s="234"/>
      <c r="UXX161" s="234"/>
      <c r="UXY161" s="234"/>
      <c r="UXZ161" s="234"/>
      <c r="UYA161" s="234"/>
      <c r="UYB161" s="234"/>
      <c r="UYC161" s="234"/>
      <c r="UYD161" s="234"/>
      <c r="UYE161" s="234"/>
      <c r="UYF161" s="234"/>
      <c r="UYG161" s="234"/>
      <c r="UYH161" s="234"/>
      <c r="UYI161" s="234"/>
      <c r="UYJ161" s="234"/>
      <c r="UYK161" s="234"/>
      <c r="UYL161" s="234"/>
      <c r="UYM161" s="234"/>
      <c r="UYN161" s="234"/>
      <c r="UYO161" s="234"/>
      <c r="UYP161" s="234"/>
      <c r="UYQ161" s="234"/>
      <c r="UYR161" s="234"/>
      <c r="UYS161" s="234"/>
      <c r="UYT161" s="234"/>
      <c r="UYU161" s="234"/>
      <c r="UYV161" s="234"/>
      <c r="UYW161" s="234"/>
      <c r="UYX161" s="234"/>
      <c r="UYY161" s="234"/>
      <c r="UYZ161" s="234"/>
      <c r="UZA161" s="234"/>
      <c r="UZB161" s="234"/>
      <c r="UZC161" s="234"/>
      <c r="UZD161" s="234"/>
      <c r="UZE161" s="234"/>
      <c r="UZF161" s="234"/>
      <c r="UZG161" s="234"/>
      <c r="UZH161" s="234"/>
      <c r="UZI161" s="234"/>
      <c r="UZJ161" s="234"/>
      <c r="UZK161" s="234"/>
      <c r="UZL161" s="234"/>
      <c r="UZM161" s="234"/>
      <c r="UZN161" s="234"/>
      <c r="UZO161" s="234"/>
      <c r="UZP161" s="234"/>
      <c r="UZQ161" s="234"/>
      <c r="UZR161" s="234"/>
      <c r="UZS161" s="234"/>
      <c r="UZT161" s="234"/>
      <c r="UZU161" s="234"/>
      <c r="UZV161" s="234"/>
      <c r="UZW161" s="234"/>
      <c r="UZX161" s="234"/>
      <c r="UZY161" s="234"/>
      <c r="UZZ161" s="234"/>
      <c r="VAA161" s="234"/>
      <c r="VAB161" s="234"/>
      <c r="VAC161" s="234"/>
      <c r="VAD161" s="234"/>
      <c r="VAE161" s="234"/>
      <c r="VAF161" s="234"/>
      <c r="VAG161" s="234"/>
      <c r="VAH161" s="234"/>
      <c r="VAI161" s="234"/>
      <c r="VAJ161" s="234"/>
      <c r="VAK161" s="234"/>
      <c r="VAL161" s="234"/>
      <c r="VAM161" s="234"/>
      <c r="VAN161" s="234"/>
      <c r="VAO161" s="234"/>
      <c r="VAP161" s="234"/>
      <c r="VAQ161" s="234"/>
      <c r="VAR161" s="234"/>
      <c r="VAS161" s="234"/>
      <c r="VAT161" s="234"/>
      <c r="VAU161" s="234"/>
      <c r="VAV161" s="234"/>
      <c r="VAW161" s="234"/>
      <c r="VAX161" s="234"/>
      <c r="VAY161" s="234"/>
      <c r="VAZ161" s="234"/>
      <c r="VBA161" s="234"/>
      <c r="VBB161" s="234"/>
      <c r="VBC161" s="234"/>
      <c r="VBD161" s="234"/>
      <c r="VBE161" s="234"/>
      <c r="VBF161" s="234"/>
      <c r="VBG161" s="234"/>
      <c r="VBH161" s="234"/>
      <c r="VBI161" s="234"/>
      <c r="VBJ161" s="234"/>
      <c r="VBK161" s="234"/>
      <c r="VBL161" s="234"/>
      <c r="VBM161" s="234"/>
      <c r="VBN161" s="234"/>
      <c r="VBO161" s="234"/>
      <c r="VBP161" s="234"/>
      <c r="VBQ161" s="234"/>
      <c r="VBR161" s="234"/>
      <c r="VBS161" s="234"/>
      <c r="VBT161" s="234"/>
      <c r="VBU161" s="234"/>
      <c r="VBV161" s="234"/>
      <c r="VBW161" s="234"/>
      <c r="VBX161" s="234"/>
      <c r="VBY161" s="234"/>
      <c r="VBZ161" s="234"/>
      <c r="VCA161" s="234"/>
      <c r="VCB161" s="234"/>
      <c r="VCC161" s="234"/>
      <c r="VCD161" s="234"/>
      <c r="VCE161" s="234"/>
      <c r="VCF161" s="234"/>
      <c r="VCG161" s="234"/>
      <c r="VCH161" s="234"/>
      <c r="VCI161" s="234"/>
      <c r="VCJ161" s="234"/>
      <c r="VCK161" s="234"/>
      <c r="VCL161" s="234"/>
      <c r="VCM161" s="234"/>
      <c r="VCN161" s="234"/>
      <c r="VCO161" s="234"/>
      <c r="VCP161" s="234"/>
      <c r="VCQ161" s="234"/>
      <c r="VCR161" s="234"/>
      <c r="VCS161" s="234"/>
      <c r="VCT161" s="234"/>
      <c r="VCU161" s="234"/>
      <c r="VCV161" s="234"/>
      <c r="VCW161" s="234"/>
      <c r="VCX161" s="234"/>
      <c r="VCY161" s="234"/>
      <c r="VCZ161" s="234"/>
      <c r="VDA161" s="234"/>
      <c r="VDB161" s="234"/>
      <c r="VDC161" s="234"/>
      <c r="VDD161" s="234"/>
      <c r="VDE161" s="234"/>
      <c r="VDF161" s="234"/>
      <c r="VDG161" s="234"/>
      <c r="VDH161" s="234"/>
      <c r="VDI161" s="234"/>
      <c r="VDJ161" s="234"/>
      <c r="VDK161" s="234"/>
      <c r="VDL161" s="234"/>
      <c r="VDM161" s="234"/>
      <c r="VDN161" s="234"/>
      <c r="VDO161" s="234"/>
      <c r="VDP161" s="234"/>
      <c r="VDQ161" s="234"/>
      <c r="VDR161" s="234"/>
      <c r="VDS161" s="234"/>
      <c r="VDT161" s="234"/>
      <c r="VDU161" s="234"/>
      <c r="VDV161" s="234"/>
      <c r="VDW161" s="234"/>
      <c r="VDX161" s="234"/>
      <c r="VDY161" s="234"/>
      <c r="VDZ161" s="234"/>
      <c r="VEA161" s="234"/>
      <c r="VEB161" s="234"/>
      <c r="VEC161" s="234"/>
      <c r="VED161" s="234"/>
      <c r="VEE161" s="234"/>
      <c r="VEF161" s="234"/>
      <c r="VEG161" s="234"/>
      <c r="VEH161" s="234"/>
      <c r="VEI161" s="234"/>
      <c r="VEJ161" s="234"/>
      <c r="VEK161" s="234"/>
      <c r="VEL161" s="234"/>
      <c r="VEM161" s="234"/>
      <c r="VEN161" s="234"/>
      <c r="VEO161" s="234"/>
      <c r="VEP161" s="234"/>
      <c r="VEQ161" s="234"/>
      <c r="VER161" s="234"/>
      <c r="VES161" s="234"/>
      <c r="VET161" s="234"/>
      <c r="VEU161" s="234"/>
      <c r="VEV161" s="234"/>
      <c r="VEW161" s="234"/>
      <c r="VEX161" s="234"/>
      <c r="VEY161" s="234"/>
      <c r="VEZ161" s="234"/>
      <c r="VFA161" s="234"/>
      <c r="VFB161" s="234"/>
      <c r="VFC161" s="234"/>
      <c r="VFD161" s="234"/>
      <c r="VFE161" s="234"/>
      <c r="VFF161" s="234"/>
      <c r="VFG161" s="234"/>
      <c r="VFH161" s="234"/>
      <c r="VFI161" s="234"/>
      <c r="VFJ161" s="234"/>
      <c r="VFK161" s="234"/>
      <c r="VFL161" s="234"/>
      <c r="VFM161" s="234"/>
      <c r="VFN161" s="234"/>
      <c r="VFO161" s="234"/>
      <c r="VFP161" s="234"/>
      <c r="VFQ161" s="234"/>
      <c r="VFR161" s="234"/>
      <c r="VFS161" s="234"/>
      <c r="VFT161" s="234"/>
      <c r="VFU161" s="234"/>
      <c r="VFV161" s="234"/>
      <c r="VFW161" s="234"/>
      <c r="VFX161" s="234"/>
      <c r="VFY161" s="234"/>
      <c r="VFZ161" s="234"/>
      <c r="VGA161" s="234"/>
      <c r="VGB161" s="234"/>
      <c r="VGC161" s="234"/>
      <c r="VGD161" s="234"/>
      <c r="VGE161" s="234"/>
      <c r="VGF161" s="234"/>
      <c r="VGG161" s="234"/>
      <c r="VGH161" s="234"/>
      <c r="VGI161" s="234"/>
      <c r="VGJ161" s="234"/>
      <c r="VGK161" s="234"/>
      <c r="VGL161" s="234"/>
      <c r="VGM161" s="234"/>
      <c r="VGN161" s="234"/>
      <c r="VGO161" s="234"/>
      <c r="VGP161" s="234"/>
      <c r="VGQ161" s="234"/>
      <c r="VGR161" s="234"/>
      <c r="VGS161" s="234"/>
      <c r="VGT161" s="234"/>
      <c r="VGU161" s="234"/>
      <c r="VGV161" s="234"/>
      <c r="VGW161" s="234"/>
      <c r="VGX161" s="234"/>
      <c r="VGY161" s="234"/>
      <c r="VGZ161" s="234"/>
      <c r="VHA161" s="234"/>
      <c r="VHB161" s="234"/>
      <c r="VHC161" s="234"/>
      <c r="VHD161" s="234"/>
      <c r="VHE161" s="234"/>
      <c r="VHF161" s="234"/>
      <c r="VHG161" s="234"/>
      <c r="VHH161" s="234"/>
      <c r="VHI161" s="234"/>
      <c r="VHJ161" s="234"/>
      <c r="VHK161" s="234"/>
      <c r="VHL161" s="234"/>
      <c r="VHM161" s="234"/>
      <c r="VHN161" s="234"/>
      <c r="VHO161" s="234"/>
      <c r="VHP161" s="234"/>
      <c r="VHQ161" s="234"/>
      <c r="VHR161" s="234"/>
      <c r="VHS161" s="234"/>
      <c r="VHT161" s="234"/>
      <c r="VHU161" s="234"/>
      <c r="VHV161" s="234"/>
      <c r="VHW161" s="234"/>
      <c r="VHX161" s="234"/>
      <c r="VHY161" s="234"/>
      <c r="VHZ161" s="234"/>
      <c r="VIA161" s="234"/>
      <c r="VIB161" s="234"/>
      <c r="VIC161" s="234"/>
      <c r="VID161" s="234"/>
      <c r="VIE161" s="234"/>
      <c r="VIF161" s="234"/>
      <c r="VIG161" s="234"/>
      <c r="VIH161" s="234"/>
      <c r="VII161" s="234"/>
      <c r="VIJ161" s="234"/>
      <c r="VIK161" s="234"/>
      <c r="VIL161" s="234"/>
      <c r="VIM161" s="234"/>
      <c r="VIN161" s="234"/>
      <c r="VIO161" s="234"/>
      <c r="VIP161" s="234"/>
      <c r="VIQ161" s="234"/>
      <c r="VIR161" s="234"/>
      <c r="VIS161" s="234"/>
      <c r="VIT161" s="234"/>
      <c r="VIU161" s="234"/>
      <c r="VIV161" s="234"/>
      <c r="VIW161" s="234"/>
      <c r="VIX161" s="234"/>
      <c r="VIY161" s="234"/>
      <c r="VIZ161" s="234"/>
      <c r="VJA161" s="234"/>
      <c r="VJB161" s="234"/>
      <c r="VJC161" s="234"/>
      <c r="VJD161" s="234"/>
      <c r="VJE161" s="234"/>
      <c r="VJF161" s="234"/>
      <c r="VJG161" s="234"/>
      <c r="VJH161" s="234"/>
      <c r="VJI161" s="234"/>
      <c r="VJJ161" s="234"/>
      <c r="VJK161" s="234"/>
      <c r="VJL161" s="234"/>
      <c r="VJM161" s="234"/>
      <c r="VJN161" s="234"/>
      <c r="VJO161" s="234"/>
      <c r="VJP161" s="234"/>
      <c r="VJQ161" s="234"/>
      <c r="VJR161" s="234"/>
      <c r="VJS161" s="234"/>
      <c r="VJT161" s="234"/>
      <c r="VJU161" s="234"/>
      <c r="VJV161" s="234"/>
      <c r="VJW161" s="234"/>
      <c r="VJX161" s="234"/>
      <c r="VJY161" s="234"/>
      <c r="VJZ161" s="234"/>
      <c r="VKA161" s="234"/>
      <c r="VKB161" s="234"/>
      <c r="VKC161" s="234"/>
      <c r="VKD161" s="234"/>
      <c r="VKE161" s="234"/>
      <c r="VKF161" s="234"/>
      <c r="VKG161" s="234"/>
      <c r="VKH161" s="234"/>
      <c r="VKI161" s="234"/>
      <c r="VKJ161" s="234"/>
      <c r="VKK161" s="234"/>
      <c r="VKL161" s="234"/>
      <c r="VKM161" s="234"/>
      <c r="VKN161" s="234"/>
      <c r="VKO161" s="234"/>
      <c r="VKP161" s="234"/>
      <c r="VKQ161" s="234"/>
      <c r="VKR161" s="234"/>
      <c r="VKS161" s="234"/>
      <c r="VKT161" s="234"/>
      <c r="VKU161" s="234"/>
      <c r="VKV161" s="234"/>
      <c r="VKW161" s="234"/>
      <c r="VKX161" s="234"/>
      <c r="VKY161" s="234"/>
      <c r="VKZ161" s="234"/>
      <c r="VLA161" s="234"/>
      <c r="VLB161" s="234"/>
      <c r="VLC161" s="234"/>
      <c r="VLD161" s="234"/>
      <c r="VLE161" s="234"/>
      <c r="VLF161" s="234"/>
      <c r="VLG161" s="234"/>
      <c r="VLH161" s="234"/>
      <c r="VLI161" s="234"/>
      <c r="VLJ161" s="234"/>
      <c r="VLK161" s="234"/>
      <c r="VLL161" s="234"/>
      <c r="VLM161" s="234"/>
      <c r="VLN161" s="234"/>
      <c r="VLO161" s="234"/>
      <c r="VLP161" s="234"/>
      <c r="VLQ161" s="234"/>
      <c r="VLR161" s="234"/>
      <c r="VLS161" s="234"/>
      <c r="VLT161" s="234"/>
      <c r="VLU161" s="234"/>
      <c r="VLV161" s="234"/>
      <c r="VLW161" s="234"/>
      <c r="VLX161" s="234"/>
      <c r="VLY161" s="234"/>
      <c r="VLZ161" s="234"/>
      <c r="VMA161" s="234"/>
      <c r="VMB161" s="234"/>
      <c r="VMC161" s="234"/>
      <c r="VMD161" s="234"/>
      <c r="VME161" s="234"/>
      <c r="VMF161" s="234"/>
      <c r="VMG161" s="234"/>
      <c r="VMH161" s="234"/>
      <c r="VMI161" s="234"/>
      <c r="VMJ161" s="234"/>
      <c r="VMK161" s="234"/>
      <c r="VML161" s="234"/>
      <c r="VMM161" s="234"/>
      <c r="VMN161" s="234"/>
      <c r="VMO161" s="234"/>
      <c r="VMP161" s="234"/>
      <c r="VMQ161" s="234"/>
      <c r="VMR161" s="234"/>
      <c r="VMS161" s="234"/>
      <c r="VMT161" s="234"/>
      <c r="VMU161" s="234"/>
      <c r="VMV161" s="234"/>
      <c r="VMW161" s="234"/>
      <c r="VMX161" s="234"/>
      <c r="VMY161" s="234"/>
      <c r="VMZ161" s="234"/>
      <c r="VNA161" s="234"/>
      <c r="VNB161" s="234"/>
      <c r="VNC161" s="234"/>
      <c r="VND161" s="234"/>
      <c r="VNE161" s="234"/>
      <c r="VNF161" s="234"/>
      <c r="VNG161" s="234"/>
      <c r="VNH161" s="234"/>
      <c r="VNI161" s="234"/>
      <c r="VNJ161" s="234"/>
      <c r="VNK161" s="234"/>
      <c r="VNL161" s="234"/>
      <c r="VNM161" s="234"/>
      <c r="VNN161" s="234"/>
      <c r="VNO161" s="234"/>
      <c r="VNP161" s="234"/>
      <c r="VNQ161" s="234"/>
      <c r="VNR161" s="234"/>
      <c r="VNS161" s="234"/>
      <c r="VNT161" s="234"/>
      <c r="VNU161" s="234"/>
      <c r="VNV161" s="234"/>
      <c r="VNW161" s="234"/>
      <c r="VNX161" s="234"/>
      <c r="VNY161" s="234"/>
      <c r="VNZ161" s="234"/>
      <c r="VOA161" s="234"/>
      <c r="VOB161" s="234"/>
      <c r="VOC161" s="234"/>
      <c r="VOD161" s="234"/>
      <c r="VOE161" s="234"/>
      <c r="VOF161" s="234"/>
      <c r="VOG161" s="234"/>
      <c r="VOH161" s="234"/>
      <c r="VOI161" s="234"/>
      <c r="VOJ161" s="234"/>
      <c r="VOK161" s="234"/>
      <c r="VOL161" s="234"/>
      <c r="VOM161" s="234"/>
      <c r="VON161" s="234"/>
      <c r="VOO161" s="234"/>
      <c r="VOP161" s="234"/>
      <c r="VOQ161" s="234"/>
      <c r="VOR161" s="234"/>
      <c r="VOS161" s="234"/>
      <c r="VOT161" s="234"/>
      <c r="VOU161" s="234"/>
      <c r="VOV161" s="234"/>
      <c r="VOW161" s="234"/>
      <c r="VOX161" s="234"/>
      <c r="VOY161" s="234"/>
      <c r="VOZ161" s="234"/>
      <c r="VPA161" s="234"/>
      <c r="VPB161" s="234"/>
      <c r="VPC161" s="234"/>
      <c r="VPD161" s="234"/>
      <c r="VPE161" s="234"/>
      <c r="VPF161" s="234"/>
      <c r="VPG161" s="234"/>
      <c r="VPH161" s="234"/>
      <c r="VPI161" s="234"/>
      <c r="VPJ161" s="234"/>
      <c r="VPK161" s="234"/>
      <c r="VPL161" s="234"/>
      <c r="VPM161" s="234"/>
      <c r="VPN161" s="234"/>
      <c r="VPO161" s="234"/>
      <c r="VPP161" s="234"/>
      <c r="VPQ161" s="234"/>
      <c r="VPR161" s="234"/>
      <c r="VPS161" s="234"/>
      <c r="VPT161" s="234"/>
      <c r="VPU161" s="234"/>
      <c r="VPV161" s="234"/>
      <c r="VPW161" s="234"/>
      <c r="VPX161" s="234"/>
      <c r="VPY161" s="234"/>
      <c r="VPZ161" s="234"/>
      <c r="VQA161" s="234"/>
      <c r="VQB161" s="234"/>
      <c r="VQC161" s="234"/>
      <c r="VQD161" s="234"/>
      <c r="VQE161" s="234"/>
      <c r="VQF161" s="234"/>
      <c r="VQG161" s="234"/>
      <c r="VQH161" s="234"/>
      <c r="VQI161" s="234"/>
      <c r="VQJ161" s="234"/>
      <c r="VQK161" s="234"/>
      <c r="VQL161" s="234"/>
      <c r="VQM161" s="234"/>
      <c r="VQN161" s="234"/>
      <c r="VQO161" s="234"/>
      <c r="VQP161" s="234"/>
      <c r="VQQ161" s="234"/>
      <c r="VQR161" s="234"/>
      <c r="VQS161" s="234"/>
      <c r="VQT161" s="234"/>
      <c r="VQU161" s="234"/>
      <c r="VQV161" s="234"/>
      <c r="VQW161" s="234"/>
      <c r="VQX161" s="234"/>
      <c r="VQY161" s="234"/>
      <c r="VQZ161" s="234"/>
      <c r="VRA161" s="234"/>
      <c r="VRB161" s="234"/>
      <c r="VRC161" s="234"/>
      <c r="VRD161" s="234"/>
      <c r="VRE161" s="234"/>
      <c r="VRF161" s="234"/>
      <c r="VRG161" s="234"/>
      <c r="VRH161" s="234"/>
      <c r="VRI161" s="234"/>
      <c r="VRJ161" s="234"/>
      <c r="VRK161" s="234"/>
      <c r="VRL161" s="234"/>
      <c r="VRM161" s="234"/>
      <c r="VRN161" s="234"/>
      <c r="VRO161" s="234"/>
      <c r="VRP161" s="234"/>
      <c r="VRQ161" s="234"/>
      <c r="VRR161" s="234"/>
      <c r="VRS161" s="234"/>
      <c r="VRT161" s="234"/>
      <c r="VRU161" s="234"/>
      <c r="VRV161" s="234"/>
      <c r="VRW161" s="234"/>
      <c r="VRX161" s="234"/>
      <c r="VRY161" s="234"/>
      <c r="VRZ161" s="234"/>
      <c r="VSA161" s="234"/>
      <c r="VSB161" s="234"/>
      <c r="VSC161" s="234"/>
      <c r="VSD161" s="234"/>
      <c r="VSE161" s="234"/>
      <c r="VSF161" s="234"/>
      <c r="VSG161" s="234"/>
      <c r="VSH161" s="234"/>
      <c r="VSI161" s="234"/>
      <c r="VSJ161" s="234"/>
      <c r="VSK161" s="234"/>
      <c r="VSL161" s="234"/>
      <c r="VSM161" s="234"/>
      <c r="VSN161" s="234"/>
      <c r="VSO161" s="234"/>
      <c r="VSP161" s="234"/>
      <c r="VSQ161" s="234"/>
      <c r="VSR161" s="234"/>
      <c r="VSS161" s="234"/>
      <c r="VST161" s="234"/>
      <c r="VSU161" s="234"/>
      <c r="VSV161" s="234"/>
      <c r="VSW161" s="234"/>
      <c r="VSX161" s="234"/>
      <c r="VSY161" s="234"/>
      <c r="VSZ161" s="234"/>
      <c r="VTA161" s="234"/>
      <c r="VTB161" s="234"/>
      <c r="VTC161" s="234"/>
      <c r="VTD161" s="234"/>
      <c r="VTE161" s="234"/>
      <c r="VTF161" s="234"/>
      <c r="VTG161" s="234"/>
      <c r="VTH161" s="234"/>
      <c r="VTI161" s="234"/>
      <c r="VTJ161" s="234"/>
      <c r="VTK161" s="234"/>
      <c r="VTL161" s="234"/>
      <c r="VTM161" s="234"/>
      <c r="VTN161" s="234"/>
      <c r="VTO161" s="234"/>
      <c r="VTP161" s="234"/>
      <c r="VTQ161" s="234"/>
      <c r="VTR161" s="234"/>
      <c r="VTS161" s="234"/>
      <c r="VTT161" s="234"/>
      <c r="VTU161" s="234"/>
      <c r="VTV161" s="234"/>
      <c r="VTW161" s="234"/>
      <c r="VTX161" s="234"/>
      <c r="VTY161" s="234"/>
      <c r="VTZ161" s="234"/>
      <c r="VUA161" s="234"/>
      <c r="VUB161" s="234"/>
      <c r="VUC161" s="234"/>
      <c r="VUD161" s="234"/>
      <c r="VUE161" s="234"/>
      <c r="VUF161" s="234"/>
      <c r="VUG161" s="234"/>
      <c r="VUH161" s="234"/>
      <c r="VUI161" s="234"/>
      <c r="VUJ161" s="234"/>
      <c r="VUK161" s="234"/>
      <c r="VUL161" s="234"/>
      <c r="VUM161" s="234"/>
      <c r="VUN161" s="234"/>
      <c r="VUO161" s="234"/>
      <c r="VUP161" s="234"/>
      <c r="VUQ161" s="234"/>
      <c r="VUR161" s="234"/>
      <c r="VUS161" s="234"/>
      <c r="VUT161" s="234"/>
      <c r="VUU161" s="234"/>
      <c r="VUV161" s="234"/>
      <c r="VUW161" s="234"/>
      <c r="VUX161" s="234"/>
      <c r="VUY161" s="234"/>
      <c r="VUZ161" s="234"/>
      <c r="VVA161" s="234"/>
      <c r="VVB161" s="234"/>
      <c r="VVC161" s="234"/>
      <c r="VVD161" s="234"/>
      <c r="VVE161" s="234"/>
      <c r="VVF161" s="234"/>
      <c r="VVG161" s="234"/>
      <c r="VVH161" s="234"/>
      <c r="VVI161" s="234"/>
      <c r="VVJ161" s="234"/>
      <c r="VVK161" s="234"/>
      <c r="VVL161" s="234"/>
      <c r="VVM161" s="234"/>
      <c r="VVN161" s="234"/>
      <c r="VVO161" s="234"/>
      <c r="VVP161" s="234"/>
      <c r="VVQ161" s="234"/>
      <c r="VVR161" s="234"/>
      <c r="VVS161" s="234"/>
      <c r="VVT161" s="234"/>
      <c r="VVU161" s="234"/>
      <c r="VVV161" s="234"/>
      <c r="VVW161" s="234"/>
      <c r="VVX161" s="234"/>
      <c r="VVY161" s="234"/>
      <c r="VVZ161" s="234"/>
      <c r="VWA161" s="234"/>
      <c r="VWB161" s="234"/>
      <c r="VWC161" s="234"/>
      <c r="VWD161" s="234"/>
      <c r="VWE161" s="234"/>
      <c r="VWF161" s="234"/>
      <c r="VWG161" s="234"/>
      <c r="VWH161" s="234"/>
      <c r="VWI161" s="234"/>
      <c r="VWJ161" s="234"/>
      <c r="VWK161" s="234"/>
      <c r="VWL161" s="234"/>
      <c r="VWM161" s="234"/>
      <c r="VWN161" s="234"/>
      <c r="VWO161" s="234"/>
      <c r="VWP161" s="234"/>
      <c r="VWQ161" s="234"/>
      <c r="VWR161" s="234"/>
      <c r="VWS161" s="234"/>
      <c r="VWT161" s="234"/>
      <c r="VWU161" s="234"/>
      <c r="VWV161" s="234"/>
      <c r="VWW161" s="234"/>
      <c r="VWX161" s="234"/>
      <c r="VWY161" s="234"/>
      <c r="VWZ161" s="234"/>
      <c r="VXA161" s="234"/>
      <c r="VXB161" s="234"/>
      <c r="VXC161" s="234"/>
      <c r="VXD161" s="234"/>
      <c r="VXE161" s="234"/>
      <c r="VXF161" s="234"/>
      <c r="VXG161" s="234"/>
      <c r="VXH161" s="234"/>
      <c r="VXI161" s="234"/>
      <c r="VXJ161" s="234"/>
      <c r="VXK161" s="234"/>
      <c r="VXL161" s="234"/>
      <c r="VXM161" s="234"/>
      <c r="VXN161" s="234"/>
      <c r="VXO161" s="234"/>
      <c r="VXP161" s="234"/>
      <c r="VXQ161" s="234"/>
      <c r="VXR161" s="234"/>
      <c r="VXS161" s="234"/>
      <c r="VXT161" s="234"/>
      <c r="VXU161" s="234"/>
      <c r="VXV161" s="234"/>
      <c r="VXW161" s="234"/>
      <c r="VXX161" s="234"/>
      <c r="VXY161" s="234"/>
      <c r="VXZ161" s="234"/>
      <c r="VYA161" s="234"/>
      <c r="VYB161" s="234"/>
      <c r="VYC161" s="234"/>
      <c r="VYD161" s="234"/>
      <c r="VYE161" s="234"/>
      <c r="VYF161" s="234"/>
      <c r="VYG161" s="234"/>
      <c r="VYH161" s="234"/>
      <c r="VYI161" s="234"/>
      <c r="VYJ161" s="234"/>
      <c r="VYK161" s="234"/>
      <c r="VYL161" s="234"/>
      <c r="VYM161" s="234"/>
      <c r="VYN161" s="234"/>
      <c r="VYO161" s="234"/>
      <c r="VYP161" s="234"/>
      <c r="VYQ161" s="234"/>
      <c r="VYR161" s="234"/>
      <c r="VYS161" s="234"/>
      <c r="VYT161" s="234"/>
      <c r="VYU161" s="234"/>
      <c r="VYV161" s="234"/>
      <c r="VYW161" s="234"/>
      <c r="VYX161" s="234"/>
      <c r="VYY161" s="234"/>
      <c r="VYZ161" s="234"/>
      <c r="VZA161" s="234"/>
      <c r="VZB161" s="234"/>
      <c r="VZC161" s="234"/>
      <c r="VZD161" s="234"/>
      <c r="VZE161" s="234"/>
      <c r="VZF161" s="234"/>
      <c r="VZG161" s="234"/>
      <c r="VZH161" s="234"/>
      <c r="VZI161" s="234"/>
      <c r="VZJ161" s="234"/>
      <c r="VZK161" s="234"/>
      <c r="VZL161" s="234"/>
      <c r="VZM161" s="234"/>
      <c r="VZN161" s="234"/>
      <c r="VZO161" s="234"/>
      <c r="VZP161" s="234"/>
      <c r="VZQ161" s="234"/>
      <c r="VZR161" s="234"/>
      <c r="VZS161" s="234"/>
      <c r="VZT161" s="234"/>
      <c r="VZU161" s="234"/>
      <c r="VZV161" s="234"/>
      <c r="VZW161" s="234"/>
      <c r="VZX161" s="234"/>
      <c r="VZY161" s="234"/>
      <c r="VZZ161" s="234"/>
      <c r="WAA161" s="234"/>
      <c r="WAB161" s="234"/>
      <c r="WAC161" s="234"/>
      <c r="WAD161" s="234"/>
      <c r="WAE161" s="234"/>
      <c r="WAF161" s="234"/>
      <c r="WAG161" s="234"/>
      <c r="WAH161" s="234"/>
      <c r="WAI161" s="234"/>
      <c r="WAJ161" s="234"/>
      <c r="WAK161" s="234"/>
      <c r="WAL161" s="234"/>
      <c r="WAM161" s="234"/>
      <c r="WAN161" s="234"/>
      <c r="WAO161" s="234"/>
      <c r="WAP161" s="234"/>
      <c r="WAQ161" s="234"/>
      <c r="WAR161" s="234"/>
      <c r="WAS161" s="234"/>
      <c r="WAT161" s="234"/>
      <c r="WAU161" s="234"/>
      <c r="WAV161" s="234"/>
      <c r="WAW161" s="234"/>
      <c r="WAX161" s="234"/>
      <c r="WAY161" s="234"/>
      <c r="WAZ161" s="234"/>
      <c r="WBA161" s="234"/>
      <c r="WBB161" s="234"/>
      <c r="WBC161" s="234"/>
      <c r="WBD161" s="234"/>
      <c r="WBE161" s="234"/>
      <c r="WBF161" s="234"/>
      <c r="WBG161" s="234"/>
      <c r="WBH161" s="234"/>
      <c r="WBI161" s="234"/>
      <c r="WBJ161" s="234"/>
      <c r="WBK161" s="234"/>
      <c r="WBL161" s="234"/>
      <c r="WBM161" s="234"/>
      <c r="WBN161" s="234"/>
      <c r="WBO161" s="234"/>
      <c r="WBP161" s="234"/>
      <c r="WBQ161" s="234"/>
      <c r="WBR161" s="234"/>
      <c r="WBS161" s="234"/>
      <c r="WBT161" s="234"/>
      <c r="WBU161" s="234"/>
      <c r="WBV161" s="234"/>
      <c r="WBW161" s="234"/>
      <c r="WBX161" s="234"/>
      <c r="WBY161" s="234"/>
      <c r="WBZ161" s="234"/>
      <c r="WCA161" s="234"/>
      <c r="WCB161" s="234"/>
      <c r="WCC161" s="234"/>
      <c r="WCD161" s="234"/>
      <c r="WCE161" s="234"/>
      <c r="WCF161" s="234"/>
      <c r="WCG161" s="234"/>
      <c r="WCH161" s="234"/>
      <c r="WCI161" s="234"/>
      <c r="WCJ161" s="234"/>
      <c r="WCK161" s="234"/>
      <c r="WCL161" s="234"/>
      <c r="WCM161" s="234"/>
      <c r="WCN161" s="234"/>
      <c r="WCO161" s="234"/>
      <c r="WCP161" s="234"/>
      <c r="WCQ161" s="234"/>
      <c r="WCR161" s="234"/>
      <c r="WCS161" s="234"/>
      <c r="WCT161" s="234"/>
      <c r="WCU161" s="234"/>
      <c r="WCV161" s="234"/>
      <c r="WCW161" s="234"/>
      <c r="WCX161" s="234"/>
      <c r="WCY161" s="234"/>
      <c r="WCZ161" s="234"/>
      <c r="WDA161" s="234"/>
      <c r="WDB161" s="234"/>
      <c r="WDC161" s="234"/>
      <c r="WDD161" s="234"/>
      <c r="WDE161" s="234"/>
      <c r="WDF161" s="234"/>
      <c r="WDG161" s="234"/>
      <c r="WDH161" s="234"/>
      <c r="WDI161" s="234"/>
      <c r="WDJ161" s="234"/>
      <c r="WDK161" s="234"/>
      <c r="WDL161" s="234"/>
      <c r="WDM161" s="234"/>
      <c r="WDN161" s="234"/>
      <c r="WDO161" s="234"/>
      <c r="WDP161" s="234"/>
      <c r="WDQ161" s="234"/>
      <c r="WDR161" s="234"/>
      <c r="WDS161" s="234"/>
      <c r="WDT161" s="234"/>
      <c r="WDU161" s="234"/>
      <c r="WDV161" s="234"/>
      <c r="WDW161" s="234"/>
      <c r="WDX161" s="234"/>
      <c r="WDY161" s="234"/>
      <c r="WDZ161" s="234"/>
      <c r="WEA161" s="234"/>
      <c r="WEB161" s="234"/>
      <c r="WEC161" s="234"/>
      <c r="WED161" s="234"/>
      <c r="WEE161" s="234"/>
      <c r="WEF161" s="234"/>
      <c r="WEG161" s="234"/>
      <c r="WEH161" s="234"/>
      <c r="WEI161" s="234"/>
      <c r="WEJ161" s="234"/>
      <c r="WEK161" s="234"/>
      <c r="WEL161" s="234"/>
      <c r="WEM161" s="234"/>
      <c r="WEN161" s="234"/>
      <c r="WEO161" s="234"/>
      <c r="WEP161" s="234"/>
      <c r="WEQ161" s="234"/>
      <c r="WER161" s="234"/>
      <c r="WES161" s="234"/>
      <c r="WET161" s="234"/>
      <c r="WEU161" s="234"/>
      <c r="WEV161" s="234"/>
      <c r="WEW161" s="234"/>
      <c r="WEX161" s="234"/>
      <c r="WEY161" s="234"/>
      <c r="WEZ161" s="234"/>
      <c r="WFA161" s="234"/>
      <c r="WFB161" s="234"/>
      <c r="WFC161" s="234"/>
      <c r="WFD161" s="234"/>
      <c r="WFE161" s="234"/>
      <c r="WFF161" s="234"/>
      <c r="WFG161" s="234"/>
      <c r="WFH161" s="234"/>
      <c r="WFI161" s="234"/>
      <c r="WFJ161" s="234"/>
      <c r="WFK161" s="234"/>
      <c r="WFL161" s="234"/>
      <c r="WFM161" s="234"/>
      <c r="WFN161" s="234"/>
      <c r="WFO161" s="234"/>
      <c r="WFP161" s="234"/>
      <c r="WFQ161" s="234"/>
      <c r="WFR161" s="234"/>
      <c r="WFS161" s="234"/>
      <c r="WFT161" s="234"/>
      <c r="WFU161" s="234"/>
      <c r="WFV161" s="234"/>
      <c r="WFW161" s="234"/>
      <c r="WFX161" s="234"/>
      <c r="WFY161" s="234"/>
      <c r="WFZ161" s="234"/>
      <c r="WGA161" s="234"/>
      <c r="WGB161" s="234"/>
      <c r="WGC161" s="234"/>
      <c r="WGD161" s="234"/>
      <c r="WGE161" s="234"/>
      <c r="WGF161" s="234"/>
      <c r="WGG161" s="234"/>
      <c r="WGH161" s="234"/>
      <c r="WGI161" s="234"/>
      <c r="WGJ161" s="234"/>
      <c r="WGK161" s="234"/>
      <c r="WGL161" s="234"/>
      <c r="WGM161" s="234"/>
      <c r="WGN161" s="234"/>
      <c r="WGO161" s="234"/>
      <c r="WGP161" s="234"/>
      <c r="WGQ161" s="234"/>
      <c r="WGR161" s="234"/>
      <c r="WGS161" s="234"/>
      <c r="WGT161" s="234"/>
      <c r="WGU161" s="234"/>
      <c r="WGV161" s="234"/>
      <c r="WGW161" s="234"/>
      <c r="WGX161" s="234"/>
      <c r="WGY161" s="234"/>
      <c r="WGZ161" s="234"/>
      <c r="WHA161" s="234"/>
      <c r="WHB161" s="234"/>
      <c r="WHC161" s="234"/>
      <c r="WHD161" s="234"/>
      <c r="WHE161" s="234"/>
      <c r="WHF161" s="234"/>
      <c r="WHG161" s="234"/>
      <c r="WHH161" s="234"/>
      <c r="WHI161" s="234"/>
      <c r="WHJ161" s="234"/>
      <c r="WHK161" s="234"/>
      <c r="WHL161" s="234"/>
      <c r="WHM161" s="234"/>
      <c r="WHN161" s="234"/>
      <c r="WHO161" s="234"/>
      <c r="WHP161" s="234"/>
      <c r="WHQ161" s="234"/>
      <c r="WHR161" s="234"/>
      <c r="WHS161" s="234"/>
      <c r="WHT161" s="234"/>
      <c r="WHU161" s="234"/>
      <c r="WHV161" s="234"/>
      <c r="WHW161" s="234"/>
      <c r="WHX161" s="234"/>
      <c r="WHY161" s="234"/>
      <c r="WHZ161" s="234"/>
      <c r="WIA161" s="234"/>
      <c r="WIB161" s="234"/>
      <c r="WIC161" s="234"/>
      <c r="WID161" s="234"/>
      <c r="WIE161" s="234"/>
      <c r="WIF161" s="234"/>
      <c r="WIG161" s="234"/>
      <c r="WIH161" s="234"/>
      <c r="WII161" s="234"/>
      <c r="WIJ161" s="234"/>
      <c r="WIK161" s="234"/>
      <c r="WIL161" s="234"/>
      <c r="WIM161" s="234"/>
      <c r="WIN161" s="234"/>
      <c r="WIO161" s="234"/>
      <c r="WIP161" s="234"/>
      <c r="WIQ161" s="234"/>
      <c r="WIR161" s="234"/>
      <c r="WIS161" s="234"/>
      <c r="WIT161" s="234"/>
      <c r="WIU161" s="234"/>
      <c r="WIV161" s="234"/>
      <c r="WIW161" s="234"/>
      <c r="WIX161" s="234"/>
      <c r="WIY161" s="234"/>
      <c r="WIZ161" s="234"/>
      <c r="WJA161" s="234"/>
      <c r="WJB161" s="234"/>
      <c r="WJC161" s="234"/>
      <c r="WJD161" s="234"/>
      <c r="WJE161" s="234"/>
      <c r="WJF161" s="234"/>
      <c r="WJG161" s="234"/>
      <c r="WJH161" s="234"/>
      <c r="WJI161" s="234"/>
      <c r="WJJ161" s="234"/>
      <c r="WJK161" s="234"/>
      <c r="WJL161" s="234"/>
      <c r="WJM161" s="234"/>
      <c r="WJN161" s="234"/>
      <c r="WJO161" s="234"/>
      <c r="WJP161" s="234"/>
      <c r="WJQ161" s="234"/>
      <c r="WJR161" s="234"/>
      <c r="WJS161" s="234"/>
      <c r="WJT161" s="234"/>
      <c r="WJU161" s="234"/>
      <c r="WJV161" s="234"/>
      <c r="WJW161" s="234"/>
      <c r="WJX161" s="234"/>
      <c r="WJY161" s="234"/>
      <c r="WJZ161" s="234"/>
      <c r="WKA161" s="234"/>
      <c r="WKB161" s="234"/>
      <c r="WKC161" s="234"/>
      <c r="WKD161" s="234"/>
      <c r="WKE161" s="234"/>
      <c r="WKF161" s="234"/>
      <c r="WKG161" s="234"/>
      <c r="WKH161" s="234"/>
      <c r="WKI161" s="234"/>
      <c r="WKJ161" s="234"/>
      <c r="WKK161" s="234"/>
      <c r="WKL161" s="234"/>
      <c r="WKM161" s="234"/>
      <c r="WKN161" s="234"/>
      <c r="WKO161" s="234"/>
      <c r="WKP161" s="234"/>
      <c r="WKQ161" s="234"/>
      <c r="WKR161" s="234"/>
      <c r="WKS161" s="234"/>
      <c r="WKT161" s="234"/>
      <c r="WKU161" s="234"/>
      <c r="WKV161" s="234"/>
      <c r="WKW161" s="234"/>
      <c r="WKX161" s="234"/>
      <c r="WKY161" s="234"/>
      <c r="WKZ161" s="234"/>
      <c r="WLA161" s="234"/>
      <c r="WLB161" s="234"/>
      <c r="WLC161" s="234"/>
      <c r="WLD161" s="234"/>
      <c r="WLE161" s="234"/>
      <c r="WLF161" s="234"/>
      <c r="WLG161" s="234"/>
      <c r="WLH161" s="234"/>
      <c r="WLI161" s="234"/>
      <c r="WLJ161" s="234"/>
      <c r="WLK161" s="234"/>
      <c r="WLL161" s="234"/>
      <c r="WLM161" s="234"/>
      <c r="WLN161" s="234"/>
      <c r="WLO161" s="234"/>
      <c r="WLP161" s="234"/>
      <c r="WLQ161" s="234"/>
      <c r="WLR161" s="234"/>
      <c r="WLS161" s="234"/>
      <c r="WLT161" s="234"/>
      <c r="WLU161" s="234"/>
      <c r="WLV161" s="234"/>
      <c r="WLW161" s="234"/>
      <c r="WLX161" s="234"/>
      <c r="WLY161" s="234"/>
      <c r="WLZ161" s="234"/>
      <c r="WMA161" s="234"/>
      <c r="WMB161" s="234"/>
      <c r="WMC161" s="234"/>
      <c r="WMD161" s="234"/>
      <c r="WME161" s="234"/>
      <c r="WMF161" s="234"/>
      <c r="WMG161" s="234"/>
      <c r="WMH161" s="234"/>
      <c r="WMI161" s="234"/>
      <c r="WMJ161" s="234"/>
      <c r="WMK161" s="234"/>
      <c r="WML161" s="234"/>
      <c r="WMM161" s="234"/>
      <c r="WMN161" s="234"/>
      <c r="WMO161" s="234"/>
      <c r="WMP161" s="234"/>
      <c r="WMQ161" s="234"/>
      <c r="WMR161" s="234"/>
      <c r="WMS161" s="234"/>
      <c r="WMT161" s="234"/>
      <c r="WMU161" s="234"/>
      <c r="WMV161" s="234"/>
      <c r="WMW161" s="234"/>
      <c r="WMX161" s="234"/>
      <c r="WMY161" s="234"/>
      <c r="WMZ161" s="234"/>
      <c r="WNA161" s="234"/>
      <c r="WNB161" s="234"/>
      <c r="WNC161" s="234"/>
      <c r="WND161" s="234"/>
      <c r="WNE161" s="234"/>
      <c r="WNF161" s="234"/>
      <c r="WNG161" s="234"/>
      <c r="WNH161" s="234"/>
      <c r="WNI161" s="234"/>
      <c r="WNJ161" s="234"/>
      <c r="WNK161" s="234"/>
      <c r="WNL161" s="234"/>
      <c r="WNM161" s="234"/>
      <c r="WNN161" s="234"/>
      <c r="WNO161" s="234"/>
      <c r="WNP161" s="234"/>
      <c r="WNQ161" s="234"/>
      <c r="WNR161" s="234"/>
      <c r="WNS161" s="234"/>
      <c r="WNT161" s="234"/>
      <c r="WNU161" s="234"/>
      <c r="WNV161" s="234"/>
      <c r="WNW161" s="234"/>
      <c r="WNX161" s="234"/>
      <c r="WNY161" s="234"/>
      <c r="WNZ161" s="234"/>
      <c r="WOA161" s="234"/>
      <c r="WOB161" s="234"/>
      <c r="WOC161" s="234"/>
      <c r="WOD161" s="234"/>
      <c r="WOE161" s="234"/>
      <c r="WOF161" s="234"/>
      <c r="WOG161" s="234"/>
      <c r="WOH161" s="234"/>
      <c r="WOI161" s="234"/>
      <c r="WOJ161" s="234"/>
      <c r="WOK161" s="234"/>
      <c r="WOL161" s="234"/>
      <c r="WOM161" s="234"/>
      <c r="WON161" s="234"/>
      <c r="WOO161" s="234"/>
      <c r="WOP161" s="234"/>
      <c r="WOQ161" s="234"/>
      <c r="WOR161" s="234"/>
      <c r="WOS161" s="234"/>
      <c r="WOT161" s="234"/>
      <c r="WOU161" s="234"/>
      <c r="WOV161" s="234"/>
      <c r="WOW161" s="234"/>
      <c r="WOX161" s="234"/>
      <c r="WOY161" s="234"/>
      <c r="WOZ161" s="234"/>
      <c r="WPA161" s="234"/>
      <c r="WPB161" s="234"/>
      <c r="WPC161" s="234"/>
      <c r="WPD161" s="234"/>
      <c r="WPE161" s="234"/>
      <c r="WPF161" s="234"/>
      <c r="WPG161" s="234"/>
      <c r="WPH161" s="234"/>
      <c r="WPI161" s="234"/>
      <c r="WPJ161" s="234"/>
      <c r="WPK161" s="234"/>
      <c r="WPL161" s="234"/>
      <c r="WPM161" s="234"/>
      <c r="WPN161" s="234"/>
      <c r="WPO161" s="234"/>
      <c r="WPP161" s="234"/>
      <c r="WPQ161" s="234"/>
      <c r="WPR161" s="234"/>
      <c r="WPS161" s="234"/>
      <c r="WPT161" s="234"/>
      <c r="WPU161" s="234"/>
      <c r="WPV161" s="234"/>
      <c r="WPW161" s="234"/>
      <c r="WPX161" s="234"/>
      <c r="WPY161" s="234"/>
      <c r="WPZ161" s="234"/>
      <c r="WQA161" s="234"/>
      <c r="WQB161" s="234"/>
      <c r="WQC161" s="234"/>
      <c r="WQD161" s="234"/>
      <c r="WQE161" s="234"/>
      <c r="WQF161" s="234"/>
      <c r="WQG161" s="234"/>
      <c r="WQH161" s="234"/>
      <c r="WQI161" s="234"/>
      <c r="WQJ161" s="234"/>
      <c r="WQK161" s="234"/>
      <c r="WQL161" s="234"/>
      <c r="WQM161" s="234"/>
      <c r="WQN161" s="234"/>
      <c r="WQO161" s="234"/>
      <c r="WQP161" s="234"/>
      <c r="WQQ161" s="234"/>
      <c r="WQR161" s="234"/>
      <c r="WQS161" s="234"/>
      <c r="WQT161" s="234"/>
      <c r="WQU161" s="234"/>
      <c r="WQV161" s="234"/>
      <c r="WQW161" s="234"/>
      <c r="WQX161" s="234"/>
      <c r="WQY161" s="234"/>
      <c r="WQZ161" s="234"/>
      <c r="WRA161" s="234"/>
      <c r="WRB161" s="234"/>
      <c r="WRC161" s="234"/>
      <c r="WRD161" s="234"/>
      <c r="WRE161" s="234"/>
      <c r="WRF161" s="234"/>
      <c r="WRG161" s="234"/>
      <c r="WRH161" s="234"/>
      <c r="WRI161" s="234"/>
      <c r="WRJ161" s="234"/>
      <c r="WRK161" s="234"/>
      <c r="WRL161" s="234"/>
      <c r="WRM161" s="234"/>
      <c r="WRN161" s="234"/>
      <c r="WRO161" s="234"/>
      <c r="WRP161" s="234"/>
      <c r="WRQ161" s="234"/>
      <c r="WRR161" s="234"/>
      <c r="WRS161" s="234"/>
      <c r="WRT161" s="234"/>
      <c r="WRU161" s="234"/>
      <c r="WRV161" s="234"/>
      <c r="WRW161" s="234"/>
      <c r="WRX161" s="234"/>
      <c r="WRY161" s="234"/>
      <c r="WRZ161" s="234"/>
      <c r="WSA161" s="234"/>
      <c r="WSB161" s="234"/>
      <c r="WSC161" s="234"/>
      <c r="WSD161" s="234"/>
      <c r="WSE161" s="234"/>
      <c r="WSF161" s="234"/>
      <c r="WSG161" s="234"/>
      <c r="WSH161" s="234"/>
      <c r="WSI161" s="234"/>
      <c r="WSJ161" s="234"/>
      <c r="WSK161" s="234"/>
      <c r="WSL161" s="234"/>
      <c r="WSM161" s="234"/>
      <c r="WSN161" s="234"/>
      <c r="WSO161" s="234"/>
      <c r="WSP161" s="234"/>
      <c r="WSQ161" s="234"/>
      <c r="WSR161" s="234"/>
      <c r="WSS161" s="234"/>
      <c r="WST161" s="234"/>
      <c r="WSU161" s="234"/>
      <c r="WSV161" s="234"/>
      <c r="WSW161" s="234"/>
      <c r="WSX161" s="234"/>
      <c r="WSY161" s="234"/>
      <c r="WSZ161" s="234"/>
      <c r="WTA161" s="234"/>
      <c r="WTB161" s="234"/>
      <c r="WTC161" s="234"/>
      <c r="WTD161" s="234"/>
      <c r="WTE161" s="234"/>
      <c r="WTF161" s="234"/>
      <c r="WTG161" s="234"/>
      <c r="WTH161" s="234"/>
      <c r="WTI161" s="234"/>
      <c r="WTJ161" s="234"/>
      <c r="WTK161" s="234"/>
      <c r="WTL161" s="234"/>
      <c r="WTM161" s="234"/>
      <c r="WTN161" s="234"/>
      <c r="WTO161" s="234"/>
      <c r="WTP161" s="234"/>
      <c r="WTQ161" s="234"/>
      <c r="WTR161" s="234"/>
      <c r="WTS161" s="234"/>
      <c r="WTT161" s="234"/>
      <c r="WTU161" s="234"/>
      <c r="WTV161" s="234"/>
      <c r="WTW161" s="234"/>
      <c r="WTX161" s="234"/>
      <c r="WTY161" s="234"/>
      <c r="WTZ161" s="234"/>
      <c r="WUA161" s="234"/>
      <c r="WUB161" s="234"/>
      <c r="WUC161" s="234"/>
      <c r="WUD161" s="234"/>
      <c r="WUE161" s="234"/>
      <c r="WUF161" s="234"/>
      <c r="WUG161" s="234"/>
      <c r="WUH161" s="234"/>
      <c r="WUI161" s="234"/>
      <c r="WUJ161" s="234"/>
      <c r="WUK161" s="234"/>
      <c r="WUL161" s="234"/>
      <c r="WUM161" s="234"/>
      <c r="WUN161" s="234"/>
      <c r="WUO161" s="234"/>
      <c r="WUP161" s="234"/>
      <c r="WUQ161" s="234"/>
      <c r="WUR161" s="234"/>
      <c r="WUS161" s="234"/>
      <c r="WUT161" s="234"/>
      <c r="WUU161" s="234"/>
      <c r="WUV161" s="234"/>
      <c r="WUW161" s="234"/>
      <c r="WUX161" s="234"/>
      <c r="WUY161" s="234"/>
      <c r="WUZ161" s="234"/>
      <c r="WVA161" s="234"/>
      <c r="WVB161" s="234"/>
      <c r="WVC161" s="234"/>
      <c r="WVD161" s="234"/>
      <c r="WVE161" s="234"/>
      <c r="WVF161" s="234"/>
      <c r="WVG161" s="234"/>
      <c r="WVH161" s="234"/>
      <c r="WVI161" s="234"/>
      <c r="WVJ161" s="234"/>
      <c r="WVK161" s="234"/>
      <c r="WVL161" s="234"/>
      <c r="WVM161" s="234"/>
      <c r="WVN161" s="234"/>
      <c r="WVO161" s="234"/>
      <c r="WVP161" s="234"/>
      <c r="WVQ161" s="234"/>
      <c r="WVR161" s="234"/>
      <c r="WVS161" s="234"/>
      <c r="WVT161" s="234"/>
      <c r="WVU161" s="234"/>
      <c r="WVV161" s="234"/>
      <c r="WVW161" s="234"/>
      <c r="WVX161" s="234"/>
      <c r="WVY161" s="234"/>
      <c r="WVZ161" s="234"/>
      <c r="WWA161" s="234"/>
      <c r="WWB161" s="234"/>
      <c r="WWC161" s="234"/>
      <c r="WWD161" s="234"/>
      <c r="WWE161" s="234"/>
      <c r="WWF161" s="234"/>
      <c r="WWG161" s="234"/>
      <c r="WWH161" s="234"/>
      <c r="WWI161" s="234"/>
      <c r="WWJ161" s="234"/>
      <c r="WWK161" s="234"/>
      <c r="WWL161" s="234"/>
      <c r="WWM161" s="234"/>
      <c r="WWN161" s="234"/>
      <c r="WWO161" s="234"/>
      <c r="WWP161" s="234"/>
      <c r="WWQ161" s="234"/>
      <c r="WWR161" s="234"/>
      <c r="WWS161" s="234"/>
      <c r="WWT161" s="234"/>
      <c r="WWU161" s="234"/>
      <c r="WWV161" s="234"/>
      <c r="WWW161" s="234"/>
      <c r="WWX161" s="234"/>
      <c r="WWY161" s="234"/>
      <c r="WWZ161" s="234"/>
      <c r="WXA161" s="234"/>
      <c r="WXB161" s="234"/>
      <c r="WXC161" s="234"/>
      <c r="WXD161" s="234"/>
      <c r="WXE161" s="234"/>
      <c r="WXF161" s="234"/>
      <c r="WXG161" s="234"/>
      <c r="WXH161" s="234"/>
      <c r="WXI161" s="234"/>
      <c r="WXJ161" s="234"/>
      <c r="WXK161" s="234"/>
      <c r="WXL161" s="234"/>
      <c r="WXM161" s="234"/>
      <c r="WXN161" s="234"/>
      <c r="WXO161" s="234"/>
      <c r="WXP161" s="234"/>
      <c r="WXQ161" s="234"/>
      <c r="WXR161" s="234"/>
      <c r="WXS161" s="234"/>
      <c r="WXT161" s="234"/>
      <c r="WXU161" s="234"/>
      <c r="WXV161" s="234"/>
      <c r="WXW161" s="234"/>
      <c r="WXX161" s="234"/>
      <c r="WXY161" s="234"/>
      <c r="WXZ161" s="234"/>
      <c r="WYA161" s="234"/>
      <c r="WYB161" s="234"/>
      <c r="WYC161" s="234"/>
      <c r="WYD161" s="234"/>
      <c r="WYE161" s="234"/>
      <c r="WYF161" s="234"/>
      <c r="WYG161" s="234"/>
      <c r="WYH161" s="234"/>
      <c r="WYI161" s="234"/>
      <c r="WYJ161" s="234"/>
      <c r="WYK161" s="234"/>
      <c r="WYL161" s="234"/>
      <c r="WYM161" s="234"/>
      <c r="WYN161" s="234"/>
      <c r="WYO161" s="234"/>
      <c r="WYP161" s="234"/>
      <c r="WYQ161" s="234"/>
      <c r="WYR161" s="234"/>
      <c r="WYS161" s="234"/>
      <c r="WYT161" s="234"/>
      <c r="WYU161" s="234"/>
      <c r="WYV161" s="234"/>
      <c r="WYW161" s="234"/>
      <c r="WYX161" s="234"/>
      <c r="WYY161" s="234"/>
      <c r="WYZ161" s="234"/>
      <c r="WZA161" s="234"/>
      <c r="WZB161" s="234"/>
      <c r="WZC161" s="234"/>
    </row>
    <row r="162" spans="1:16227" s="98" customFormat="1" ht="144.75" customHeight="1" x14ac:dyDescent="0.3">
      <c r="A162" s="84">
        <f t="shared" si="2"/>
        <v>148</v>
      </c>
      <c r="B162" s="270" t="s">
        <v>1167</v>
      </c>
      <c r="C162" s="116">
        <v>118</v>
      </c>
      <c r="D162" s="84" t="s">
        <v>1029</v>
      </c>
      <c r="E162" s="84">
        <v>24</v>
      </c>
      <c r="F162" s="101" t="s">
        <v>1030</v>
      </c>
      <c r="G162" s="117" t="s">
        <v>629</v>
      </c>
      <c r="H162" s="114" t="s">
        <v>1118</v>
      </c>
      <c r="I162" s="118">
        <v>2</v>
      </c>
      <c r="J162" s="109" t="s">
        <v>1140</v>
      </c>
      <c r="K162" s="122" t="s">
        <v>1047</v>
      </c>
      <c r="L162" s="120" t="s">
        <v>1077</v>
      </c>
      <c r="M162" s="120" t="s">
        <v>1097</v>
      </c>
      <c r="N162" s="235">
        <v>1</v>
      </c>
      <c r="O162" s="110">
        <v>43739</v>
      </c>
      <c r="P162" s="110">
        <v>43861</v>
      </c>
      <c r="Q162" s="84">
        <v>1</v>
      </c>
      <c r="R162" s="104" t="s">
        <v>1811</v>
      </c>
      <c r="S162" s="84">
        <v>100</v>
      </c>
      <c r="T162" s="84"/>
      <c r="U162" s="105" t="s">
        <v>1288</v>
      </c>
      <c r="V162" s="84"/>
      <c r="W162" s="84"/>
      <c r="X162" s="84"/>
      <c r="Y162" s="84" t="s">
        <v>543</v>
      </c>
      <c r="Z162" s="114" t="s">
        <v>1240</v>
      </c>
      <c r="AA162" s="269" t="s">
        <v>1790</v>
      </c>
      <c r="AB162" s="162"/>
      <c r="AC162" s="269"/>
    </row>
    <row r="163" spans="1:16227" ht="102.75" customHeight="1" x14ac:dyDescent="0.3">
      <c r="A163" s="84">
        <f t="shared" si="2"/>
        <v>149</v>
      </c>
      <c r="B163" s="191" t="s">
        <v>1168</v>
      </c>
      <c r="C163" s="216">
        <v>118</v>
      </c>
      <c r="D163" s="190" t="s">
        <v>1029</v>
      </c>
      <c r="E163" s="190">
        <v>24</v>
      </c>
      <c r="F163" s="194" t="s">
        <v>1030</v>
      </c>
      <c r="G163" s="217" t="s">
        <v>1031</v>
      </c>
      <c r="H163" s="196" t="s">
        <v>1119</v>
      </c>
      <c r="I163" s="218">
        <v>1</v>
      </c>
      <c r="J163" s="219" t="s">
        <v>1141</v>
      </c>
      <c r="K163" s="236" t="s">
        <v>1048</v>
      </c>
      <c r="L163" s="221" t="s">
        <v>1078</v>
      </c>
      <c r="M163" s="221" t="s">
        <v>1098</v>
      </c>
      <c r="N163" s="221">
        <v>1</v>
      </c>
      <c r="O163" s="222">
        <v>43634</v>
      </c>
      <c r="P163" s="222">
        <v>43738</v>
      </c>
      <c r="Q163" s="190">
        <v>1</v>
      </c>
      <c r="R163" s="201" t="s">
        <v>1716</v>
      </c>
      <c r="S163" s="190">
        <v>100</v>
      </c>
      <c r="T163" s="190"/>
      <c r="U163" s="223">
        <v>43769</v>
      </c>
      <c r="V163" s="190" t="s">
        <v>2</v>
      </c>
      <c r="W163" s="190"/>
      <c r="X163" s="190" t="s">
        <v>2</v>
      </c>
      <c r="Y163" s="190" t="s">
        <v>543</v>
      </c>
      <c r="Z163" s="194" t="s">
        <v>1240</v>
      </c>
      <c r="AA163" s="269"/>
      <c r="AB163" s="162"/>
      <c r="AC163" s="269"/>
    </row>
    <row r="164" spans="1:16227" ht="409.6" customHeight="1" x14ac:dyDescent="0.3">
      <c r="A164" s="84">
        <f t="shared" si="2"/>
        <v>150</v>
      </c>
      <c r="B164" s="270" t="s">
        <v>1169</v>
      </c>
      <c r="C164" s="116">
        <v>118</v>
      </c>
      <c r="D164" s="84" t="s">
        <v>1029</v>
      </c>
      <c r="E164" s="84">
        <v>24</v>
      </c>
      <c r="F164" s="101" t="s">
        <v>1030</v>
      </c>
      <c r="G164" s="117" t="s">
        <v>1031</v>
      </c>
      <c r="H164" s="114" t="s">
        <v>1119</v>
      </c>
      <c r="I164" s="118">
        <v>2</v>
      </c>
      <c r="J164" s="109" t="s">
        <v>1142</v>
      </c>
      <c r="K164" s="122" t="s">
        <v>1045</v>
      </c>
      <c r="L164" s="120" t="s">
        <v>1075</v>
      </c>
      <c r="M164" s="120" t="s">
        <v>1075</v>
      </c>
      <c r="N164" s="120">
        <v>2</v>
      </c>
      <c r="O164" s="110">
        <v>43739</v>
      </c>
      <c r="P164" s="110">
        <v>43861</v>
      </c>
      <c r="Q164" s="84">
        <v>2</v>
      </c>
      <c r="R164" s="121" t="s">
        <v>1812</v>
      </c>
      <c r="S164" s="84">
        <v>100</v>
      </c>
      <c r="T164" s="84"/>
      <c r="U164" s="105" t="s">
        <v>1782</v>
      </c>
      <c r="V164" s="84" t="s">
        <v>2</v>
      </c>
      <c r="W164" s="84"/>
      <c r="X164" s="84" t="s">
        <v>2</v>
      </c>
      <c r="Y164" s="84" t="s">
        <v>543</v>
      </c>
      <c r="Z164" s="114" t="s">
        <v>1240</v>
      </c>
      <c r="AA164" s="84">
        <v>1</v>
      </c>
      <c r="AB164" s="114" t="s">
        <v>1805</v>
      </c>
      <c r="AC164" s="84" t="s">
        <v>1796</v>
      </c>
    </row>
    <row r="165" spans="1:16227" ht="368.25" customHeight="1" x14ac:dyDescent="0.3">
      <c r="A165" s="84">
        <f t="shared" si="2"/>
        <v>151</v>
      </c>
      <c r="B165" s="270" t="s">
        <v>1170</v>
      </c>
      <c r="C165" s="116">
        <v>118</v>
      </c>
      <c r="D165" s="84" t="s">
        <v>1029</v>
      </c>
      <c r="E165" s="84">
        <v>24</v>
      </c>
      <c r="F165" s="101" t="s">
        <v>1030</v>
      </c>
      <c r="G165" s="117" t="s">
        <v>1032</v>
      </c>
      <c r="H165" s="114" t="s">
        <v>1120</v>
      </c>
      <c r="I165" s="118">
        <v>1</v>
      </c>
      <c r="J165" s="109" t="s">
        <v>1143</v>
      </c>
      <c r="K165" s="39" t="s">
        <v>1049</v>
      </c>
      <c r="L165" s="120" t="s">
        <v>1079</v>
      </c>
      <c r="M165" s="120" t="s">
        <v>1099</v>
      </c>
      <c r="N165" s="237">
        <v>1</v>
      </c>
      <c r="O165" s="110">
        <v>43634</v>
      </c>
      <c r="P165" s="110">
        <v>43999</v>
      </c>
      <c r="Q165" s="84">
        <v>1</v>
      </c>
      <c r="R165" s="104" t="s">
        <v>1813</v>
      </c>
      <c r="S165" s="84">
        <v>100</v>
      </c>
      <c r="T165" s="84"/>
      <c r="U165" s="105" t="s">
        <v>1549</v>
      </c>
      <c r="V165" s="84" t="s">
        <v>2</v>
      </c>
      <c r="W165" s="84"/>
      <c r="X165" s="84" t="s">
        <v>2</v>
      </c>
      <c r="Y165" s="84" t="s">
        <v>543</v>
      </c>
      <c r="Z165" s="114" t="s">
        <v>1240</v>
      </c>
      <c r="AA165" s="269" t="s">
        <v>1790</v>
      </c>
      <c r="AB165" s="162"/>
      <c r="AC165" s="269"/>
    </row>
    <row r="166" spans="1:16227" ht="222.75" customHeight="1" x14ac:dyDescent="0.3">
      <c r="A166" s="84">
        <f t="shared" si="2"/>
        <v>152</v>
      </c>
      <c r="B166" s="148" t="s">
        <v>1171</v>
      </c>
      <c r="C166" s="224">
        <v>118</v>
      </c>
      <c r="D166" s="108" t="s">
        <v>1029</v>
      </c>
      <c r="E166" s="108">
        <v>24</v>
      </c>
      <c r="F166" s="161" t="s">
        <v>1030</v>
      </c>
      <c r="G166" s="225" t="s">
        <v>961</v>
      </c>
      <c r="H166" s="153" t="s">
        <v>1121</v>
      </c>
      <c r="I166" s="238">
        <v>1</v>
      </c>
      <c r="J166" s="227" t="s">
        <v>1144</v>
      </c>
      <c r="K166" s="227" t="s">
        <v>1050</v>
      </c>
      <c r="L166" s="238" t="s">
        <v>1080</v>
      </c>
      <c r="M166" s="238" t="s">
        <v>1100</v>
      </c>
      <c r="N166" s="238">
        <v>1</v>
      </c>
      <c r="O166" s="230">
        <v>43678</v>
      </c>
      <c r="P166" s="230">
        <v>43830</v>
      </c>
      <c r="Q166" s="108">
        <v>1</v>
      </c>
      <c r="R166" s="132" t="s">
        <v>1717</v>
      </c>
      <c r="S166" s="108">
        <v>100</v>
      </c>
      <c r="T166" s="108"/>
      <c r="U166" s="231">
        <v>43769</v>
      </c>
      <c r="V166" s="108" t="s">
        <v>2</v>
      </c>
      <c r="W166" s="108"/>
      <c r="X166" s="108" t="s">
        <v>2</v>
      </c>
      <c r="Y166" s="108" t="s">
        <v>543</v>
      </c>
      <c r="Z166" s="161" t="s">
        <v>1240</v>
      </c>
      <c r="AA166" s="269"/>
      <c r="AB166" s="162"/>
      <c r="AC166" s="269"/>
    </row>
    <row r="167" spans="1:16227" ht="116.25" customHeight="1" x14ac:dyDescent="0.3">
      <c r="A167" s="84">
        <f t="shared" si="2"/>
        <v>153</v>
      </c>
      <c r="B167" s="270" t="s">
        <v>1172</v>
      </c>
      <c r="C167" s="116">
        <v>118</v>
      </c>
      <c r="D167" s="84" t="s">
        <v>1029</v>
      </c>
      <c r="E167" s="84">
        <v>24</v>
      </c>
      <c r="F167" s="101" t="s">
        <v>1030</v>
      </c>
      <c r="G167" s="117" t="s">
        <v>1033</v>
      </c>
      <c r="H167" s="114" t="s">
        <v>1122</v>
      </c>
      <c r="I167" s="239">
        <v>1</v>
      </c>
      <c r="J167" s="109" t="s">
        <v>1145</v>
      </c>
      <c r="K167" s="109" t="s">
        <v>1051</v>
      </c>
      <c r="L167" s="239" t="s">
        <v>1074</v>
      </c>
      <c r="M167" s="109" t="s">
        <v>1101</v>
      </c>
      <c r="N167" s="239">
        <v>1</v>
      </c>
      <c r="O167" s="110">
        <v>43634</v>
      </c>
      <c r="P167" s="110">
        <v>43830</v>
      </c>
      <c r="Q167" s="84">
        <v>1</v>
      </c>
      <c r="R167" s="104" t="s">
        <v>1718</v>
      </c>
      <c r="S167" s="84">
        <v>100</v>
      </c>
      <c r="T167" s="84"/>
      <c r="U167" s="140">
        <v>43769</v>
      </c>
      <c r="V167" s="84" t="s">
        <v>2</v>
      </c>
      <c r="W167" s="84"/>
      <c r="X167" s="84" t="s">
        <v>2</v>
      </c>
      <c r="Y167" s="84" t="s">
        <v>543</v>
      </c>
      <c r="Z167" s="101" t="s">
        <v>1240</v>
      </c>
      <c r="AA167" s="269"/>
      <c r="AB167" s="162"/>
      <c r="AC167" s="269"/>
    </row>
    <row r="168" spans="1:16227" ht="102.75" customHeight="1" x14ac:dyDescent="0.3">
      <c r="A168" s="84">
        <f t="shared" si="2"/>
        <v>154</v>
      </c>
      <c r="B168" s="191" t="s">
        <v>1173</v>
      </c>
      <c r="C168" s="216">
        <v>118</v>
      </c>
      <c r="D168" s="190" t="s">
        <v>1029</v>
      </c>
      <c r="E168" s="190">
        <v>24</v>
      </c>
      <c r="F168" s="194" t="s">
        <v>1030</v>
      </c>
      <c r="G168" s="217" t="s">
        <v>1033</v>
      </c>
      <c r="H168" s="196" t="s">
        <v>1123</v>
      </c>
      <c r="I168" s="240">
        <v>2</v>
      </c>
      <c r="J168" s="219" t="s">
        <v>1145</v>
      </c>
      <c r="K168" s="219" t="s">
        <v>1052</v>
      </c>
      <c r="L168" s="240" t="s">
        <v>1081</v>
      </c>
      <c r="M168" s="240" t="s">
        <v>1081</v>
      </c>
      <c r="N168" s="240">
        <v>1</v>
      </c>
      <c r="O168" s="222">
        <v>43634</v>
      </c>
      <c r="P168" s="222">
        <v>43830</v>
      </c>
      <c r="Q168" s="190">
        <v>1</v>
      </c>
      <c r="R168" s="201" t="s">
        <v>1719</v>
      </c>
      <c r="S168" s="190">
        <v>100</v>
      </c>
      <c r="T168" s="190"/>
      <c r="U168" s="223">
        <v>43769</v>
      </c>
      <c r="V168" s="190" t="s">
        <v>2</v>
      </c>
      <c r="W168" s="190"/>
      <c r="X168" s="190" t="s">
        <v>2</v>
      </c>
      <c r="Y168" s="190" t="s">
        <v>543</v>
      </c>
      <c r="Z168" s="194" t="s">
        <v>1240</v>
      </c>
      <c r="AA168" s="269"/>
      <c r="AB168" s="162"/>
      <c r="AC168" s="269"/>
    </row>
    <row r="169" spans="1:16227" ht="404.25" customHeight="1" x14ac:dyDescent="0.3">
      <c r="A169" s="84">
        <f t="shared" si="2"/>
        <v>155</v>
      </c>
      <c r="B169" s="270" t="s">
        <v>1174</v>
      </c>
      <c r="C169" s="116">
        <v>118</v>
      </c>
      <c r="D169" s="84" t="s">
        <v>1029</v>
      </c>
      <c r="E169" s="84">
        <v>24</v>
      </c>
      <c r="F169" s="101" t="s">
        <v>1030</v>
      </c>
      <c r="G169" s="117" t="s">
        <v>1033</v>
      </c>
      <c r="H169" s="114" t="s">
        <v>1123</v>
      </c>
      <c r="I169" s="239">
        <v>3</v>
      </c>
      <c r="J169" s="109" t="s">
        <v>1145</v>
      </c>
      <c r="K169" s="109" t="s">
        <v>1053</v>
      </c>
      <c r="L169" s="239" t="s">
        <v>1082</v>
      </c>
      <c r="M169" s="239" t="s">
        <v>1082</v>
      </c>
      <c r="N169" s="239">
        <v>4</v>
      </c>
      <c r="O169" s="110">
        <v>43634</v>
      </c>
      <c r="P169" s="110">
        <v>43999</v>
      </c>
      <c r="Q169" s="84">
        <v>4</v>
      </c>
      <c r="R169" s="104" t="s">
        <v>1814</v>
      </c>
      <c r="S169" s="84">
        <v>100</v>
      </c>
      <c r="T169" s="84"/>
      <c r="U169" s="105" t="s">
        <v>1549</v>
      </c>
      <c r="V169" s="84" t="s">
        <v>2</v>
      </c>
      <c r="W169" s="84"/>
      <c r="X169" s="84" t="s">
        <v>2</v>
      </c>
      <c r="Y169" s="84" t="s">
        <v>543</v>
      </c>
      <c r="Z169" s="114" t="s">
        <v>1240</v>
      </c>
      <c r="AA169" s="269" t="s">
        <v>1790</v>
      </c>
      <c r="AB169" s="162"/>
      <c r="AC169" s="269"/>
    </row>
    <row r="170" spans="1:16227" ht="102.75" customHeight="1" x14ac:dyDescent="0.3">
      <c r="A170" s="84">
        <f t="shared" si="2"/>
        <v>156</v>
      </c>
      <c r="B170" s="148" t="s">
        <v>1175</v>
      </c>
      <c r="C170" s="224">
        <v>118</v>
      </c>
      <c r="D170" s="108" t="s">
        <v>1029</v>
      </c>
      <c r="E170" s="108">
        <v>24</v>
      </c>
      <c r="F170" s="161" t="s">
        <v>1030</v>
      </c>
      <c r="G170" s="225" t="s">
        <v>1033</v>
      </c>
      <c r="H170" s="153" t="s">
        <v>1123</v>
      </c>
      <c r="I170" s="238">
        <v>4</v>
      </c>
      <c r="J170" s="227" t="s">
        <v>1145</v>
      </c>
      <c r="K170" s="227" t="s">
        <v>1054</v>
      </c>
      <c r="L170" s="238" t="s">
        <v>1083</v>
      </c>
      <c r="M170" s="227" t="s">
        <v>1102</v>
      </c>
      <c r="N170" s="238">
        <v>1</v>
      </c>
      <c r="O170" s="230">
        <v>43634</v>
      </c>
      <c r="P170" s="230">
        <v>43999</v>
      </c>
      <c r="Q170" s="108">
        <v>1</v>
      </c>
      <c r="R170" s="132" t="s">
        <v>1815</v>
      </c>
      <c r="S170" s="84">
        <v>100</v>
      </c>
      <c r="T170" s="108"/>
      <c r="U170" s="231">
        <v>43769</v>
      </c>
      <c r="V170" s="108" t="s">
        <v>2</v>
      </c>
      <c r="W170" s="108"/>
      <c r="X170" s="108" t="s">
        <v>2</v>
      </c>
      <c r="Y170" s="108" t="s">
        <v>543</v>
      </c>
      <c r="Z170" s="114" t="s">
        <v>1240</v>
      </c>
      <c r="AA170" s="269" t="s">
        <v>1790</v>
      </c>
      <c r="AB170" s="162"/>
      <c r="AC170" s="269"/>
    </row>
    <row r="171" spans="1:16227" ht="60.75" customHeight="1" x14ac:dyDescent="0.3">
      <c r="A171" s="84">
        <f t="shared" si="2"/>
        <v>157</v>
      </c>
      <c r="B171" s="191" t="s">
        <v>1290</v>
      </c>
      <c r="C171" s="216">
        <v>118</v>
      </c>
      <c r="D171" s="190" t="s">
        <v>1029</v>
      </c>
      <c r="E171" s="190">
        <v>24</v>
      </c>
      <c r="F171" s="194" t="s">
        <v>1030</v>
      </c>
      <c r="G171" s="217" t="s">
        <v>636</v>
      </c>
      <c r="H171" s="196" t="s">
        <v>1124</v>
      </c>
      <c r="I171" s="218">
        <v>1</v>
      </c>
      <c r="J171" s="219" t="s">
        <v>1146</v>
      </c>
      <c r="K171" s="220" t="s">
        <v>1044</v>
      </c>
      <c r="L171" s="221" t="s">
        <v>1074</v>
      </c>
      <c r="M171" s="221" t="s">
        <v>1095</v>
      </c>
      <c r="N171" s="240">
        <v>1</v>
      </c>
      <c r="O171" s="222">
        <v>43634</v>
      </c>
      <c r="P171" s="222">
        <v>43830</v>
      </c>
      <c r="Q171" s="190">
        <v>1</v>
      </c>
      <c r="R171" s="201" t="s">
        <v>1720</v>
      </c>
      <c r="S171" s="190">
        <v>100</v>
      </c>
      <c r="T171" s="190"/>
      <c r="U171" s="223">
        <v>43769</v>
      </c>
      <c r="V171" s="190" t="s">
        <v>2</v>
      </c>
      <c r="W171" s="190"/>
      <c r="X171" s="190" t="s">
        <v>2</v>
      </c>
      <c r="Y171" s="190" t="s">
        <v>543</v>
      </c>
      <c r="Z171" s="194" t="s">
        <v>1240</v>
      </c>
      <c r="AA171" s="269"/>
      <c r="AB171" s="162"/>
      <c r="AC171" s="269"/>
    </row>
    <row r="172" spans="1:16227" ht="409.6" customHeight="1" x14ac:dyDescent="0.3">
      <c r="A172" s="84">
        <f t="shared" si="2"/>
        <v>158</v>
      </c>
      <c r="B172" s="270" t="s">
        <v>1176</v>
      </c>
      <c r="C172" s="116">
        <v>118</v>
      </c>
      <c r="D172" s="84" t="s">
        <v>1029</v>
      </c>
      <c r="E172" s="84">
        <v>24</v>
      </c>
      <c r="F172" s="101" t="s">
        <v>1030</v>
      </c>
      <c r="G172" s="117" t="s">
        <v>636</v>
      </c>
      <c r="H172" s="114" t="s">
        <v>1125</v>
      </c>
      <c r="I172" s="118">
        <v>2</v>
      </c>
      <c r="J172" s="109" t="s">
        <v>1146</v>
      </c>
      <c r="K172" s="119" t="s">
        <v>1045</v>
      </c>
      <c r="L172" s="120" t="s">
        <v>1075</v>
      </c>
      <c r="M172" s="120" t="s">
        <v>1075</v>
      </c>
      <c r="N172" s="120">
        <v>2</v>
      </c>
      <c r="O172" s="110">
        <v>43832</v>
      </c>
      <c r="P172" s="110">
        <v>44175</v>
      </c>
      <c r="Q172" s="84">
        <v>2</v>
      </c>
      <c r="R172" s="121" t="s">
        <v>1810</v>
      </c>
      <c r="S172" s="84">
        <v>100</v>
      </c>
      <c r="T172" s="84"/>
      <c r="U172" s="105" t="s">
        <v>1782</v>
      </c>
      <c r="V172" s="84" t="s">
        <v>2</v>
      </c>
      <c r="W172" s="84" t="s">
        <v>1306</v>
      </c>
      <c r="X172" s="84" t="s">
        <v>2</v>
      </c>
      <c r="Y172" s="84" t="s">
        <v>543</v>
      </c>
      <c r="Z172" s="114" t="s">
        <v>1240</v>
      </c>
      <c r="AA172" s="84">
        <v>1</v>
      </c>
      <c r="AB172" s="114" t="s">
        <v>1805</v>
      </c>
      <c r="AC172" s="84" t="s">
        <v>1796</v>
      </c>
    </row>
    <row r="173" spans="1:16227" ht="409.5" customHeight="1" x14ac:dyDescent="0.3">
      <c r="A173" s="84">
        <f t="shared" si="2"/>
        <v>159</v>
      </c>
      <c r="B173" s="270" t="s">
        <v>1177</v>
      </c>
      <c r="C173" s="116">
        <v>118</v>
      </c>
      <c r="D173" s="84" t="s">
        <v>1029</v>
      </c>
      <c r="E173" s="84">
        <v>24</v>
      </c>
      <c r="F173" s="101" t="s">
        <v>1030</v>
      </c>
      <c r="G173" s="117" t="s">
        <v>637</v>
      </c>
      <c r="H173" s="114" t="s">
        <v>1126</v>
      </c>
      <c r="I173" s="237">
        <v>1</v>
      </c>
      <c r="J173" s="109" t="s">
        <v>1147</v>
      </c>
      <c r="K173" s="39" t="s">
        <v>1049</v>
      </c>
      <c r="L173" s="120" t="s">
        <v>1079</v>
      </c>
      <c r="M173" s="120" t="s">
        <v>1099</v>
      </c>
      <c r="N173" s="237">
        <v>1</v>
      </c>
      <c r="O173" s="110">
        <v>43634</v>
      </c>
      <c r="P173" s="110">
        <v>43999</v>
      </c>
      <c r="Q173" s="84">
        <v>1</v>
      </c>
      <c r="R173" s="26" t="s">
        <v>1816</v>
      </c>
      <c r="S173" s="84">
        <v>100</v>
      </c>
      <c r="T173" s="84"/>
      <c r="U173" s="105" t="s">
        <v>1549</v>
      </c>
      <c r="V173" s="84" t="s">
        <v>2</v>
      </c>
      <c r="W173" s="84"/>
      <c r="X173" s="84" t="s">
        <v>2</v>
      </c>
      <c r="Y173" s="84" t="s">
        <v>543</v>
      </c>
      <c r="Z173" s="114" t="s">
        <v>1240</v>
      </c>
      <c r="AA173" s="269" t="s">
        <v>1790</v>
      </c>
      <c r="AB173" s="162"/>
      <c r="AC173" s="269"/>
    </row>
    <row r="174" spans="1:16227" ht="238.5" customHeight="1" x14ac:dyDescent="0.3">
      <c r="A174" s="84">
        <f t="shared" si="2"/>
        <v>160</v>
      </c>
      <c r="B174" s="148" t="s">
        <v>1178</v>
      </c>
      <c r="C174" s="224">
        <v>118</v>
      </c>
      <c r="D174" s="108" t="s">
        <v>1029</v>
      </c>
      <c r="E174" s="108">
        <v>24</v>
      </c>
      <c r="F174" s="161" t="s">
        <v>1030</v>
      </c>
      <c r="G174" s="225" t="s">
        <v>674</v>
      </c>
      <c r="H174" s="153" t="s">
        <v>1127</v>
      </c>
      <c r="I174" s="225">
        <v>1</v>
      </c>
      <c r="J174" s="227" t="s">
        <v>1148</v>
      </c>
      <c r="K174" s="227" t="s">
        <v>1055</v>
      </c>
      <c r="L174" s="238" t="s">
        <v>1084</v>
      </c>
      <c r="M174" s="238" t="s">
        <v>1103</v>
      </c>
      <c r="N174" s="225">
        <v>2</v>
      </c>
      <c r="O174" s="230">
        <v>43678</v>
      </c>
      <c r="P174" s="230">
        <v>43830</v>
      </c>
      <c r="Q174" s="225">
        <v>2</v>
      </c>
      <c r="R174" s="132" t="s">
        <v>1721</v>
      </c>
      <c r="S174" s="108">
        <v>100</v>
      </c>
      <c r="T174" s="108"/>
      <c r="U174" s="231">
        <v>43799</v>
      </c>
      <c r="V174" s="108" t="s">
        <v>2</v>
      </c>
      <c r="W174" s="108"/>
      <c r="X174" s="108" t="s">
        <v>2</v>
      </c>
      <c r="Y174" s="108" t="s">
        <v>543</v>
      </c>
      <c r="Z174" s="161" t="s">
        <v>1240</v>
      </c>
      <c r="AA174" s="269"/>
      <c r="AB174" s="162"/>
      <c r="AC174" s="269"/>
    </row>
    <row r="175" spans="1:16227" ht="332.25" customHeight="1" x14ac:dyDescent="0.3">
      <c r="A175" s="84">
        <f t="shared" si="2"/>
        <v>161</v>
      </c>
      <c r="B175" s="270" t="s">
        <v>1179</v>
      </c>
      <c r="C175" s="116">
        <v>118</v>
      </c>
      <c r="D175" s="84" t="s">
        <v>1029</v>
      </c>
      <c r="E175" s="84">
        <v>24</v>
      </c>
      <c r="F175" s="101" t="s">
        <v>1030</v>
      </c>
      <c r="G175" s="117" t="s">
        <v>679</v>
      </c>
      <c r="H175" s="114" t="s">
        <v>1128</v>
      </c>
      <c r="I175" s="117">
        <v>1</v>
      </c>
      <c r="J175" s="109" t="s">
        <v>1149</v>
      </c>
      <c r="K175" s="109" t="s">
        <v>1056</v>
      </c>
      <c r="L175" s="237" t="s">
        <v>1085</v>
      </c>
      <c r="M175" s="237" t="s">
        <v>1104</v>
      </c>
      <c r="N175" s="117">
        <v>6</v>
      </c>
      <c r="O175" s="110">
        <v>43647</v>
      </c>
      <c r="P175" s="110">
        <v>43830</v>
      </c>
      <c r="Q175" s="84">
        <v>6</v>
      </c>
      <c r="R175" s="104" t="s">
        <v>1722</v>
      </c>
      <c r="S175" s="84">
        <v>100</v>
      </c>
      <c r="T175" s="84"/>
      <c r="U175" s="105" t="s">
        <v>1286</v>
      </c>
      <c r="V175" s="84" t="s">
        <v>2</v>
      </c>
      <c r="W175" s="84"/>
      <c r="X175" s="84" t="s">
        <v>2</v>
      </c>
      <c r="Y175" s="84" t="s">
        <v>543</v>
      </c>
      <c r="Z175" s="101" t="s">
        <v>1240</v>
      </c>
      <c r="AA175" s="269"/>
      <c r="AB175" s="162"/>
      <c r="AC175" s="269"/>
    </row>
    <row r="176" spans="1:16227" ht="144.75" customHeight="1" x14ac:dyDescent="0.3">
      <c r="A176" s="84">
        <f t="shared" si="2"/>
        <v>162</v>
      </c>
      <c r="B176" s="270" t="s">
        <v>1180</v>
      </c>
      <c r="C176" s="116">
        <v>118</v>
      </c>
      <c r="D176" s="84" t="s">
        <v>1029</v>
      </c>
      <c r="E176" s="84">
        <v>24</v>
      </c>
      <c r="F176" s="101" t="s">
        <v>1030</v>
      </c>
      <c r="G176" s="117" t="s">
        <v>679</v>
      </c>
      <c r="H176" s="114" t="s">
        <v>1129</v>
      </c>
      <c r="I176" s="117">
        <v>2</v>
      </c>
      <c r="J176" s="109" t="s">
        <v>1149</v>
      </c>
      <c r="K176" s="109" t="s">
        <v>1057</v>
      </c>
      <c r="L176" s="239" t="s">
        <v>1086</v>
      </c>
      <c r="M176" s="239" t="s">
        <v>1105</v>
      </c>
      <c r="N176" s="117">
        <v>1</v>
      </c>
      <c r="O176" s="110">
        <v>43678</v>
      </c>
      <c r="P176" s="110">
        <v>43769</v>
      </c>
      <c r="Q176" s="84">
        <v>1</v>
      </c>
      <c r="R176" s="104" t="s">
        <v>1723</v>
      </c>
      <c r="S176" s="84">
        <v>100</v>
      </c>
      <c r="T176" s="84"/>
      <c r="U176" s="140">
        <v>43769</v>
      </c>
      <c r="V176" s="84" t="s">
        <v>2</v>
      </c>
      <c r="W176" s="84"/>
      <c r="X176" s="84" t="s">
        <v>2</v>
      </c>
      <c r="Y176" s="84" t="s">
        <v>543</v>
      </c>
      <c r="Z176" s="101" t="s">
        <v>1240</v>
      </c>
      <c r="AA176" s="269"/>
      <c r="AB176" s="162"/>
      <c r="AC176" s="269"/>
    </row>
    <row r="177" spans="1:29" ht="381.75" customHeight="1" x14ac:dyDescent="0.3">
      <c r="A177" s="84">
        <f t="shared" si="2"/>
        <v>163</v>
      </c>
      <c r="B177" s="270" t="s">
        <v>1181</v>
      </c>
      <c r="C177" s="116">
        <v>118</v>
      </c>
      <c r="D177" s="84" t="s">
        <v>1029</v>
      </c>
      <c r="E177" s="84">
        <v>24</v>
      </c>
      <c r="F177" s="101" t="s">
        <v>1030</v>
      </c>
      <c r="G177" s="117" t="s">
        <v>1034</v>
      </c>
      <c r="H177" s="114" t="s">
        <v>1128</v>
      </c>
      <c r="I177" s="117">
        <v>1</v>
      </c>
      <c r="J177" s="109" t="s">
        <v>1150</v>
      </c>
      <c r="K177" s="241" t="s">
        <v>1058</v>
      </c>
      <c r="L177" s="242" t="s">
        <v>1085</v>
      </c>
      <c r="M177" s="237" t="s">
        <v>1104</v>
      </c>
      <c r="N177" s="117">
        <v>6</v>
      </c>
      <c r="O177" s="110">
        <v>43647</v>
      </c>
      <c r="P177" s="110">
        <v>43830</v>
      </c>
      <c r="Q177" s="84">
        <v>6</v>
      </c>
      <c r="R177" s="104" t="s">
        <v>1722</v>
      </c>
      <c r="S177" s="84">
        <v>100</v>
      </c>
      <c r="T177" s="84"/>
      <c r="U177" s="105" t="s">
        <v>1286</v>
      </c>
      <c r="V177" s="84" t="s">
        <v>2</v>
      </c>
      <c r="W177" s="84"/>
      <c r="X177" s="84" t="s">
        <v>2</v>
      </c>
      <c r="Y177" s="84" t="s">
        <v>543</v>
      </c>
      <c r="Z177" s="101" t="s">
        <v>1240</v>
      </c>
      <c r="AA177" s="269"/>
      <c r="AB177" s="162"/>
      <c r="AC177" s="269"/>
    </row>
    <row r="178" spans="1:29" ht="102.75" customHeight="1" x14ac:dyDescent="0.3">
      <c r="A178" s="84">
        <f t="shared" si="2"/>
        <v>164</v>
      </c>
      <c r="B178" s="191" t="s">
        <v>1182</v>
      </c>
      <c r="C178" s="216">
        <v>118</v>
      </c>
      <c r="D178" s="190" t="s">
        <v>1029</v>
      </c>
      <c r="E178" s="190">
        <v>24</v>
      </c>
      <c r="F178" s="194" t="s">
        <v>1030</v>
      </c>
      <c r="G178" s="217" t="s">
        <v>1035</v>
      </c>
      <c r="H178" s="196" t="s">
        <v>1119</v>
      </c>
      <c r="I178" s="218">
        <v>1</v>
      </c>
      <c r="J178" s="219" t="s">
        <v>1151</v>
      </c>
      <c r="K178" s="236" t="s">
        <v>1048</v>
      </c>
      <c r="L178" s="221" t="s">
        <v>1078</v>
      </c>
      <c r="M178" s="221" t="s">
        <v>1098</v>
      </c>
      <c r="N178" s="221">
        <v>1</v>
      </c>
      <c r="O178" s="222">
        <v>43634</v>
      </c>
      <c r="P178" s="222">
        <v>43830</v>
      </c>
      <c r="Q178" s="190">
        <v>1</v>
      </c>
      <c r="R178" s="201" t="s">
        <v>1724</v>
      </c>
      <c r="S178" s="190">
        <v>100</v>
      </c>
      <c r="T178" s="190"/>
      <c r="U178" s="223">
        <v>43769</v>
      </c>
      <c r="V178" s="190" t="s">
        <v>2</v>
      </c>
      <c r="W178" s="190"/>
      <c r="X178" s="190" t="s">
        <v>2</v>
      </c>
      <c r="Y178" s="190" t="s">
        <v>543</v>
      </c>
      <c r="Z178" s="194" t="s">
        <v>1240</v>
      </c>
      <c r="AA178" s="269"/>
      <c r="AB178" s="162"/>
      <c r="AC178" s="269"/>
    </row>
    <row r="179" spans="1:29" ht="409.5" customHeight="1" x14ac:dyDescent="0.3">
      <c r="A179" s="84">
        <f t="shared" si="2"/>
        <v>165</v>
      </c>
      <c r="B179" s="270" t="s">
        <v>1183</v>
      </c>
      <c r="C179" s="116">
        <v>118</v>
      </c>
      <c r="D179" s="84" t="s">
        <v>1029</v>
      </c>
      <c r="E179" s="84">
        <v>24</v>
      </c>
      <c r="F179" s="101" t="s">
        <v>1030</v>
      </c>
      <c r="G179" s="117" t="s">
        <v>1035</v>
      </c>
      <c r="H179" s="114" t="s">
        <v>1119</v>
      </c>
      <c r="I179" s="118">
        <v>2</v>
      </c>
      <c r="J179" s="109" t="s">
        <v>1151</v>
      </c>
      <c r="K179" s="119" t="s">
        <v>1045</v>
      </c>
      <c r="L179" s="120" t="s">
        <v>1075</v>
      </c>
      <c r="M179" s="120" t="s">
        <v>1075</v>
      </c>
      <c r="N179" s="120">
        <v>2</v>
      </c>
      <c r="O179" s="110">
        <v>43832</v>
      </c>
      <c r="P179" s="110">
        <v>43999</v>
      </c>
      <c r="Q179" s="84">
        <v>2</v>
      </c>
      <c r="R179" s="121" t="s">
        <v>1812</v>
      </c>
      <c r="S179" s="84">
        <v>100</v>
      </c>
      <c r="T179" s="84"/>
      <c r="U179" s="105" t="s">
        <v>1782</v>
      </c>
      <c r="V179" s="84" t="s">
        <v>2</v>
      </c>
      <c r="W179" s="84"/>
      <c r="X179" s="84" t="s">
        <v>2</v>
      </c>
      <c r="Y179" s="84" t="s">
        <v>543</v>
      </c>
      <c r="Z179" s="114" t="s">
        <v>1240</v>
      </c>
      <c r="AA179" s="84">
        <v>1</v>
      </c>
      <c r="AB179" s="114" t="s">
        <v>1805</v>
      </c>
      <c r="AC179" s="84" t="s">
        <v>1796</v>
      </c>
    </row>
    <row r="180" spans="1:29" ht="155.25" customHeight="1" x14ac:dyDescent="0.3">
      <c r="A180" s="84">
        <f t="shared" si="2"/>
        <v>166</v>
      </c>
      <c r="B180" s="148" t="s">
        <v>1184</v>
      </c>
      <c r="C180" s="224">
        <v>118</v>
      </c>
      <c r="D180" s="108" t="s">
        <v>1029</v>
      </c>
      <c r="E180" s="108">
        <v>24</v>
      </c>
      <c r="F180" s="161" t="s">
        <v>1030</v>
      </c>
      <c r="G180" s="225" t="s">
        <v>1036</v>
      </c>
      <c r="H180" s="153" t="s">
        <v>1129</v>
      </c>
      <c r="I180" s="243">
        <v>1</v>
      </c>
      <c r="J180" s="227" t="s">
        <v>1152</v>
      </c>
      <c r="K180" s="227" t="s">
        <v>1057</v>
      </c>
      <c r="L180" s="229" t="s">
        <v>1086</v>
      </c>
      <c r="M180" s="229" t="s">
        <v>1105</v>
      </c>
      <c r="N180" s="243">
        <v>1</v>
      </c>
      <c r="O180" s="244">
        <v>43678</v>
      </c>
      <c r="P180" s="244">
        <v>43769</v>
      </c>
      <c r="Q180" s="108">
        <v>1</v>
      </c>
      <c r="R180" s="132" t="s">
        <v>1725</v>
      </c>
      <c r="S180" s="108">
        <v>100</v>
      </c>
      <c r="T180" s="108"/>
      <c r="U180" s="231">
        <v>43769</v>
      </c>
      <c r="V180" s="108" t="s">
        <v>2</v>
      </c>
      <c r="W180" s="108"/>
      <c r="X180" s="108" t="s">
        <v>2</v>
      </c>
      <c r="Y180" s="108" t="s">
        <v>543</v>
      </c>
      <c r="Z180" s="161" t="s">
        <v>1240</v>
      </c>
      <c r="AA180" s="269"/>
      <c r="AB180" s="162"/>
      <c r="AC180" s="269"/>
    </row>
    <row r="181" spans="1:29" ht="309" customHeight="1" x14ac:dyDescent="0.3">
      <c r="A181" s="84">
        <f t="shared" si="2"/>
        <v>167</v>
      </c>
      <c r="B181" s="191" t="s">
        <v>1185</v>
      </c>
      <c r="C181" s="216">
        <v>118</v>
      </c>
      <c r="D181" s="190" t="s">
        <v>1029</v>
      </c>
      <c r="E181" s="190">
        <v>24</v>
      </c>
      <c r="F181" s="194" t="s">
        <v>1291</v>
      </c>
      <c r="G181" s="217" t="s">
        <v>1037</v>
      </c>
      <c r="H181" s="196" t="s">
        <v>1130</v>
      </c>
      <c r="I181" s="218">
        <v>1</v>
      </c>
      <c r="J181" s="219" t="s">
        <v>1153</v>
      </c>
      <c r="K181" s="245" t="s">
        <v>1059</v>
      </c>
      <c r="L181" s="221" t="s">
        <v>1084</v>
      </c>
      <c r="M181" s="221" t="s">
        <v>1106</v>
      </c>
      <c r="N181" s="218">
        <v>3</v>
      </c>
      <c r="O181" s="222">
        <v>43647</v>
      </c>
      <c r="P181" s="222">
        <v>43830</v>
      </c>
      <c r="Q181" s="190">
        <v>3</v>
      </c>
      <c r="R181" s="201" t="s">
        <v>1726</v>
      </c>
      <c r="S181" s="190">
        <v>100</v>
      </c>
      <c r="T181" s="190"/>
      <c r="U181" s="203" t="s">
        <v>1285</v>
      </c>
      <c r="V181" s="190" t="s">
        <v>2</v>
      </c>
      <c r="W181" s="190"/>
      <c r="X181" s="190" t="s">
        <v>2</v>
      </c>
      <c r="Y181" s="190" t="s">
        <v>543</v>
      </c>
      <c r="Z181" s="194" t="s">
        <v>1240</v>
      </c>
      <c r="AA181" s="269"/>
      <c r="AB181" s="162"/>
      <c r="AC181" s="269"/>
    </row>
    <row r="182" spans="1:29" ht="409.5" customHeight="1" x14ac:dyDescent="0.3">
      <c r="A182" s="84">
        <f t="shared" si="2"/>
        <v>168</v>
      </c>
      <c r="B182" s="270" t="s">
        <v>1186</v>
      </c>
      <c r="C182" s="116">
        <v>118</v>
      </c>
      <c r="D182" s="84" t="s">
        <v>1029</v>
      </c>
      <c r="E182" s="84">
        <v>24</v>
      </c>
      <c r="F182" s="101" t="s">
        <v>1030</v>
      </c>
      <c r="G182" s="117" t="s">
        <v>710</v>
      </c>
      <c r="H182" s="114" t="s">
        <v>1244</v>
      </c>
      <c r="I182" s="118">
        <v>1</v>
      </c>
      <c r="J182" s="109" t="s">
        <v>1154</v>
      </c>
      <c r="K182" s="246" t="s">
        <v>1245</v>
      </c>
      <c r="L182" s="143" t="s">
        <v>1246</v>
      </c>
      <c r="M182" s="143" t="s">
        <v>1247</v>
      </c>
      <c r="N182" s="247">
        <v>12</v>
      </c>
      <c r="O182" s="110">
        <v>43647</v>
      </c>
      <c r="P182" s="248">
        <v>44012</v>
      </c>
      <c r="Q182" s="84">
        <v>12</v>
      </c>
      <c r="R182" s="104" t="s">
        <v>1817</v>
      </c>
      <c r="S182" s="84">
        <v>100</v>
      </c>
      <c r="T182" s="84"/>
      <c r="U182" s="105" t="s">
        <v>1549</v>
      </c>
      <c r="V182" s="84" t="s">
        <v>2</v>
      </c>
      <c r="W182" s="84"/>
      <c r="X182" s="84" t="s">
        <v>2</v>
      </c>
      <c r="Y182" s="84" t="s">
        <v>543</v>
      </c>
      <c r="Z182" s="114" t="s">
        <v>1240</v>
      </c>
      <c r="AA182" s="269" t="s">
        <v>1790</v>
      </c>
      <c r="AB182" s="162"/>
      <c r="AC182" s="269"/>
    </row>
    <row r="183" spans="1:29" ht="168" customHeight="1" x14ac:dyDescent="0.3">
      <c r="A183" s="84">
        <f t="shared" si="2"/>
        <v>169</v>
      </c>
      <c r="B183" s="148" t="s">
        <v>1198</v>
      </c>
      <c r="C183" s="224">
        <v>118</v>
      </c>
      <c r="D183" s="108" t="s">
        <v>1029</v>
      </c>
      <c r="E183" s="108">
        <v>24</v>
      </c>
      <c r="F183" s="161" t="s">
        <v>1030</v>
      </c>
      <c r="G183" s="225" t="s">
        <v>710</v>
      </c>
      <c r="H183" s="153" t="s">
        <v>1131</v>
      </c>
      <c r="I183" s="226">
        <v>2</v>
      </c>
      <c r="J183" s="227" t="s">
        <v>1154</v>
      </c>
      <c r="K183" s="228" t="s">
        <v>1060</v>
      </c>
      <c r="L183" s="229" t="s">
        <v>1087</v>
      </c>
      <c r="M183" s="229" t="s">
        <v>1107</v>
      </c>
      <c r="N183" s="249">
        <v>1</v>
      </c>
      <c r="O183" s="230">
        <v>43641</v>
      </c>
      <c r="P183" s="230">
        <v>43671</v>
      </c>
      <c r="Q183" s="108">
        <v>1</v>
      </c>
      <c r="R183" s="132" t="s">
        <v>1727</v>
      </c>
      <c r="S183" s="108">
        <v>100</v>
      </c>
      <c r="T183" s="108"/>
      <c r="U183" s="231">
        <v>43769</v>
      </c>
      <c r="V183" s="108" t="s">
        <v>2</v>
      </c>
      <c r="W183" s="108"/>
      <c r="X183" s="108" t="s">
        <v>2</v>
      </c>
      <c r="Y183" s="108" t="s">
        <v>543</v>
      </c>
      <c r="Z183" s="161" t="s">
        <v>1240</v>
      </c>
      <c r="AA183" s="269"/>
      <c r="AB183" s="162"/>
      <c r="AC183" s="269"/>
    </row>
    <row r="184" spans="1:29" ht="323.25" customHeight="1" x14ac:dyDescent="0.3">
      <c r="A184" s="84">
        <f t="shared" si="2"/>
        <v>170</v>
      </c>
      <c r="B184" s="270" t="s">
        <v>1187</v>
      </c>
      <c r="C184" s="116">
        <v>118</v>
      </c>
      <c r="D184" s="84" t="s">
        <v>1029</v>
      </c>
      <c r="E184" s="84">
        <v>24</v>
      </c>
      <c r="F184" s="101" t="s">
        <v>1030</v>
      </c>
      <c r="G184" s="117" t="s">
        <v>710</v>
      </c>
      <c r="H184" s="114" t="s">
        <v>1132</v>
      </c>
      <c r="I184" s="118">
        <v>3</v>
      </c>
      <c r="J184" s="109" t="s">
        <v>1154</v>
      </c>
      <c r="K184" s="122" t="s">
        <v>1061</v>
      </c>
      <c r="L184" s="120" t="s">
        <v>744</v>
      </c>
      <c r="M184" s="120" t="s">
        <v>745</v>
      </c>
      <c r="N184" s="235">
        <v>2</v>
      </c>
      <c r="O184" s="110">
        <v>43647</v>
      </c>
      <c r="P184" s="110">
        <v>43840</v>
      </c>
      <c r="Q184" s="84">
        <v>2</v>
      </c>
      <c r="R184" s="104" t="s">
        <v>1818</v>
      </c>
      <c r="S184" s="84">
        <v>100</v>
      </c>
      <c r="T184" s="84"/>
      <c r="U184" s="105" t="s">
        <v>1300</v>
      </c>
      <c r="V184" s="84" t="s">
        <v>2</v>
      </c>
      <c r="W184" s="84"/>
      <c r="X184" s="84" t="s">
        <v>2</v>
      </c>
      <c r="Y184" s="84" t="s">
        <v>543</v>
      </c>
      <c r="Z184" s="114" t="s">
        <v>1240</v>
      </c>
      <c r="AA184" s="269" t="s">
        <v>1790</v>
      </c>
      <c r="AB184" s="162"/>
      <c r="AC184" s="269"/>
    </row>
    <row r="185" spans="1:29" ht="102.75" customHeight="1" x14ac:dyDescent="0.3">
      <c r="A185" s="84">
        <f t="shared" si="2"/>
        <v>171</v>
      </c>
      <c r="B185" s="270" t="s">
        <v>1199</v>
      </c>
      <c r="C185" s="116">
        <v>118</v>
      </c>
      <c r="D185" s="84" t="s">
        <v>1029</v>
      </c>
      <c r="E185" s="84">
        <v>24</v>
      </c>
      <c r="F185" s="101" t="s">
        <v>1030</v>
      </c>
      <c r="G185" s="117" t="s">
        <v>756</v>
      </c>
      <c r="H185" s="114" t="s">
        <v>1133</v>
      </c>
      <c r="I185" s="118">
        <v>1</v>
      </c>
      <c r="J185" s="109" t="s">
        <v>1155</v>
      </c>
      <c r="K185" s="122" t="s">
        <v>1062</v>
      </c>
      <c r="L185" s="120" t="s">
        <v>1088</v>
      </c>
      <c r="M185" s="120" t="s">
        <v>1108</v>
      </c>
      <c r="N185" s="118">
        <v>1</v>
      </c>
      <c r="O185" s="110">
        <v>43647</v>
      </c>
      <c r="P185" s="110">
        <v>43830</v>
      </c>
      <c r="Q185" s="84">
        <v>1</v>
      </c>
      <c r="R185" s="104" t="s">
        <v>1728</v>
      </c>
      <c r="S185" s="84">
        <v>100</v>
      </c>
      <c r="T185" s="84"/>
      <c r="U185" s="140">
        <v>43769</v>
      </c>
      <c r="V185" s="84" t="s">
        <v>2</v>
      </c>
      <c r="W185" s="84"/>
      <c r="X185" s="84" t="s">
        <v>2</v>
      </c>
      <c r="Y185" s="84" t="s">
        <v>543</v>
      </c>
      <c r="Z185" s="101" t="s">
        <v>1240</v>
      </c>
      <c r="AA185" s="269"/>
      <c r="AB185" s="162"/>
      <c r="AC185" s="269"/>
    </row>
    <row r="186" spans="1:29" ht="145.5" customHeight="1" x14ac:dyDescent="0.3">
      <c r="A186" s="84">
        <f t="shared" si="2"/>
        <v>172</v>
      </c>
      <c r="B186" s="270" t="s">
        <v>1200</v>
      </c>
      <c r="C186" s="116">
        <v>118</v>
      </c>
      <c r="D186" s="84" t="s">
        <v>1029</v>
      </c>
      <c r="E186" s="84">
        <v>24</v>
      </c>
      <c r="F186" s="101" t="s">
        <v>1030</v>
      </c>
      <c r="G186" s="117" t="s">
        <v>756</v>
      </c>
      <c r="H186" s="114" t="s">
        <v>1133</v>
      </c>
      <c r="I186" s="118">
        <v>2</v>
      </c>
      <c r="J186" s="109" t="s">
        <v>1155</v>
      </c>
      <c r="K186" s="250" t="s">
        <v>1242</v>
      </c>
      <c r="L186" s="251" t="s">
        <v>1088</v>
      </c>
      <c r="M186" s="251" t="s">
        <v>1243</v>
      </c>
      <c r="N186" s="252">
        <v>1</v>
      </c>
      <c r="O186" s="110">
        <v>43647</v>
      </c>
      <c r="P186" s="248">
        <v>43840</v>
      </c>
      <c r="Q186" s="84">
        <v>1</v>
      </c>
      <c r="R186" s="104" t="s">
        <v>1819</v>
      </c>
      <c r="S186" s="84">
        <v>100</v>
      </c>
      <c r="T186" s="84"/>
      <c r="U186" s="105" t="s">
        <v>1241</v>
      </c>
      <c r="V186" s="84" t="s">
        <v>2</v>
      </c>
      <c r="W186" s="84"/>
      <c r="X186" s="84" t="s">
        <v>2</v>
      </c>
      <c r="Y186" s="84" t="s">
        <v>543</v>
      </c>
      <c r="Z186" s="114" t="s">
        <v>1240</v>
      </c>
      <c r="AA186" s="269" t="s">
        <v>1790</v>
      </c>
      <c r="AB186" s="162"/>
      <c r="AC186" s="269"/>
    </row>
    <row r="187" spans="1:29" ht="236.25" customHeight="1" x14ac:dyDescent="0.3">
      <c r="A187" s="84">
        <f t="shared" si="2"/>
        <v>173</v>
      </c>
      <c r="B187" s="270" t="s">
        <v>1201</v>
      </c>
      <c r="C187" s="116">
        <v>118</v>
      </c>
      <c r="D187" s="84" t="s">
        <v>1029</v>
      </c>
      <c r="E187" s="84">
        <v>24</v>
      </c>
      <c r="F187" s="101" t="s">
        <v>1030</v>
      </c>
      <c r="G187" s="117" t="s">
        <v>1038</v>
      </c>
      <c r="H187" s="114" t="s">
        <v>1239</v>
      </c>
      <c r="I187" s="118">
        <v>1</v>
      </c>
      <c r="J187" s="109" t="s">
        <v>1156</v>
      </c>
      <c r="K187" s="122" t="s">
        <v>1063</v>
      </c>
      <c r="L187" s="120" t="s">
        <v>1077</v>
      </c>
      <c r="M187" s="120" t="s">
        <v>1097</v>
      </c>
      <c r="N187" s="118">
        <v>1</v>
      </c>
      <c r="O187" s="110">
        <v>43647</v>
      </c>
      <c r="P187" s="110">
        <v>43830</v>
      </c>
      <c r="Q187" s="84">
        <v>1</v>
      </c>
      <c r="R187" s="104" t="s">
        <v>1729</v>
      </c>
      <c r="S187" s="84">
        <v>100</v>
      </c>
      <c r="T187" s="84"/>
      <c r="U187" s="105" t="s">
        <v>1286</v>
      </c>
      <c r="V187" s="84" t="s">
        <v>2</v>
      </c>
      <c r="W187" s="84"/>
      <c r="X187" s="84" t="s">
        <v>2</v>
      </c>
      <c r="Y187" s="84" t="s">
        <v>543</v>
      </c>
      <c r="Z187" s="101" t="s">
        <v>1240</v>
      </c>
      <c r="AA187" s="269"/>
      <c r="AB187" s="162"/>
      <c r="AC187" s="269"/>
    </row>
    <row r="188" spans="1:29" ht="102.75" customHeight="1" x14ac:dyDescent="0.3">
      <c r="A188" s="84">
        <f t="shared" si="2"/>
        <v>174</v>
      </c>
      <c r="B188" s="270" t="s">
        <v>1188</v>
      </c>
      <c r="C188" s="116">
        <v>118</v>
      </c>
      <c r="D188" s="84" t="s">
        <v>1029</v>
      </c>
      <c r="E188" s="84">
        <v>24</v>
      </c>
      <c r="F188" s="101" t="s">
        <v>1030</v>
      </c>
      <c r="G188" s="117" t="s">
        <v>1038</v>
      </c>
      <c r="H188" s="114" t="s">
        <v>1134</v>
      </c>
      <c r="I188" s="118">
        <v>2</v>
      </c>
      <c r="J188" s="109" t="s">
        <v>1156</v>
      </c>
      <c r="K188" s="122" t="s">
        <v>1064</v>
      </c>
      <c r="L188" s="120" t="s">
        <v>1089</v>
      </c>
      <c r="M188" s="120" t="s">
        <v>1109</v>
      </c>
      <c r="N188" s="118">
        <v>1</v>
      </c>
      <c r="O188" s="110">
        <v>43647</v>
      </c>
      <c r="P188" s="110">
        <v>43830</v>
      </c>
      <c r="Q188" s="84">
        <v>1</v>
      </c>
      <c r="R188" s="104" t="s">
        <v>1730</v>
      </c>
      <c r="S188" s="84">
        <v>100</v>
      </c>
      <c r="T188" s="84"/>
      <c r="U188" s="140">
        <v>43769</v>
      </c>
      <c r="V188" s="84" t="s">
        <v>2</v>
      </c>
      <c r="W188" s="84"/>
      <c r="X188" s="84" t="s">
        <v>2</v>
      </c>
      <c r="Y188" s="84" t="s">
        <v>543</v>
      </c>
      <c r="Z188" s="101" t="s">
        <v>1240</v>
      </c>
      <c r="AA188" s="269"/>
      <c r="AB188" s="162"/>
      <c r="AC188" s="269"/>
    </row>
    <row r="189" spans="1:29" ht="281.25" x14ac:dyDescent="0.3">
      <c r="A189" s="84">
        <f t="shared" si="2"/>
        <v>175</v>
      </c>
      <c r="B189" s="270" t="s">
        <v>1189</v>
      </c>
      <c r="C189" s="116">
        <v>118</v>
      </c>
      <c r="D189" s="84" t="s">
        <v>1029</v>
      </c>
      <c r="E189" s="84">
        <v>24</v>
      </c>
      <c r="F189" s="101" t="s">
        <v>1030</v>
      </c>
      <c r="G189" s="117" t="s">
        <v>1039</v>
      </c>
      <c r="H189" s="114" t="s">
        <v>1134</v>
      </c>
      <c r="I189" s="239">
        <v>1</v>
      </c>
      <c r="J189" s="109" t="s">
        <v>1157</v>
      </c>
      <c r="K189" s="109" t="s">
        <v>1065</v>
      </c>
      <c r="L189" s="239" t="s">
        <v>1084</v>
      </c>
      <c r="M189" s="239" t="s">
        <v>1110</v>
      </c>
      <c r="N189" s="239">
        <v>100</v>
      </c>
      <c r="O189" s="110">
        <v>43647</v>
      </c>
      <c r="P189" s="110">
        <v>43830</v>
      </c>
      <c r="Q189" s="84">
        <v>100</v>
      </c>
      <c r="R189" s="104" t="s">
        <v>1731</v>
      </c>
      <c r="S189" s="84">
        <v>100</v>
      </c>
      <c r="T189" s="84"/>
      <c r="U189" s="105" t="s">
        <v>1285</v>
      </c>
      <c r="V189" s="84" t="s">
        <v>2</v>
      </c>
      <c r="W189" s="84"/>
      <c r="X189" s="84" t="s">
        <v>2</v>
      </c>
      <c r="Y189" s="84" t="s">
        <v>543</v>
      </c>
      <c r="Z189" s="101" t="s">
        <v>1240</v>
      </c>
      <c r="AA189" s="269"/>
      <c r="AB189" s="162"/>
      <c r="AC189" s="269"/>
    </row>
    <row r="190" spans="1:29" ht="291.75" customHeight="1" x14ac:dyDescent="0.3">
      <c r="A190" s="84">
        <f t="shared" si="2"/>
        <v>176</v>
      </c>
      <c r="B190" s="270" t="s">
        <v>1190</v>
      </c>
      <c r="C190" s="116">
        <v>118</v>
      </c>
      <c r="D190" s="84" t="s">
        <v>1029</v>
      </c>
      <c r="E190" s="84">
        <v>24</v>
      </c>
      <c r="F190" s="101" t="s">
        <v>1030</v>
      </c>
      <c r="G190" s="117" t="s">
        <v>1040</v>
      </c>
      <c r="H190" s="114" t="s">
        <v>1135</v>
      </c>
      <c r="I190" s="239">
        <v>1</v>
      </c>
      <c r="J190" s="109" t="s">
        <v>1158</v>
      </c>
      <c r="K190" s="122" t="s">
        <v>1066</v>
      </c>
      <c r="L190" s="120" t="s">
        <v>1077</v>
      </c>
      <c r="M190" s="120" t="s">
        <v>1097</v>
      </c>
      <c r="N190" s="120">
        <v>1</v>
      </c>
      <c r="O190" s="110">
        <v>43647</v>
      </c>
      <c r="P190" s="110">
        <v>43861</v>
      </c>
      <c r="Q190" s="84">
        <v>1</v>
      </c>
      <c r="R190" s="104" t="s">
        <v>1739</v>
      </c>
      <c r="S190" s="84">
        <v>100</v>
      </c>
      <c r="T190" s="84"/>
      <c r="U190" s="105" t="s">
        <v>1285</v>
      </c>
      <c r="V190" s="84" t="s">
        <v>2</v>
      </c>
      <c r="W190" s="84"/>
      <c r="X190" s="84" t="s">
        <v>2</v>
      </c>
      <c r="Y190" s="84" t="s">
        <v>543</v>
      </c>
      <c r="Z190" s="101" t="s">
        <v>1240</v>
      </c>
      <c r="AA190" s="269"/>
      <c r="AB190" s="162"/>
      <c r="AC190" s="269"/>
    </row>
    <row r="191" spans="1:29" ht="342" customHeight="1" x14ac:dyDescent="0.3">
      <c r="A191" s="84">
        <f t="shared" si="2"/>
        <v>177</v>
      </c>
      <c r="B191" s="270" t="s">
        <v>1191</v>
      </c>
      <c r="C191" s="116">
        <v>118</v>
      </c>
      <c r="D191" s="84" t="s">
        <v>1029</v>
      </c>
      <c r="E191" s="84">
        <v>24</v>
      </c>
      <c r="F191" s="101" t="s">
        <v>1030</v>
      </c>
      <c r="G191" s="117" t="s">
        <v>1040</v>
      </c>
      <c r="H191" s="114" t="s">
        <v>1135</v>
      </c>
      <c r="I191" s="239">
        <v>2</v>
      </c>
      <c r="J191" s="109" t="s">
        <v>1158</v>
      </c>
      <c r="K191" s="109" t="s">
        <v>1067</v>
      </c>
      <c r="L191" s="239" t="s">
        <v>1084</v>
      </c>
      <c r="M191" s="239" t="s">
        <v>1110</v>
      </c>
      <c r="N191" s="239">
        <v>100</v>
      </c>
      <c r="O191" s="110">
        <v>43647</v>
      </c>
      <c r="P191" s="110">
        <v>43861</v>
      </c>
      <c r="Q191" s="84">
        <v>100</v>
      </c>
      <c r="R191" s="104" t="s">
        <v>1740</v>
      </c>
      <c r="S191" s="84">
        <v>100</v>
      </c>
      <c r="T191" s="84"/>
      <c r="U191" s="105" t="s">
        <v>1301</v>
      </c>
      <c r="V191" s="84" t="s">
        <v>2</v>
      </c>
      <c r="W191" s="84"/>
      <c r="X191" s="84" t="s">
        <v>2</v>
      </c>
      <c r="Y191" s="84" t="s">
        <v>543</v>
      </c>
      <c r="Z191" s="101" t="s">
        <v>1240</v>
      </c>
      <c r="AA191" s="269"/>
      <c r="AB191" s="162"/>
      <c r="AC191" s="269"/>
    </row>
    <row r="192" spans="1:29" ht="115.5" customHeight="1" x14ac:dyDescent="0.3">
      <c r="A192" s="84">
        <f t="shared" si="2"/>
        <v>178</v>
      </c>
      <c r="B192" s="270" t="s">
        <v>1192</v>
      </c>
      <c r="C192" s="116">
        <v>118</v>
      </c>
      <c r="D192" s="84" t="s">
        <v>1029</v>
      </c>
      <c r="E192" s="84">
        <v>24</v>
      </c>
      <c r="F192" s="101" t="s">
        <v>1030</v>
      </c>
      <c r="G192" s="117" t="s">
        <v>1041</v>
      </c>
      <c r="H192" s="114" t="s">
        <v>1136</v>
      </c>
      <c r="I192" s="117">
        <v>1</v>
      </c>
      <c r="J192" s="109" t="s">
        <v>1159</v>
      </c>
      <c r="K192" s="109" t="s">
        <v>1068</v>
      </c>
      <c r="L192" s="239" t="s">
        <v>1090</v>
      </c>
      <c r="M192" s="239" t="s">
        <v>1110</v>
      </c>
      <c r="N192" s="239">
        <v>100</v>
      </c>
      <c r="O192" s="110">
        <v>43648</v>
      </c>
      <c r="P192" s="110">
        <v>43889</v>
      </c>
      <c r="Q192" s="84">
        <v>100</v>
      </c>
      <c r="R192" s="104" t="s">
        <v>1820</v>
      </c>
      <c r="S192" s="84">
        <v>100</v>
      </c>
      <c r="T192" s="84"/>
      <c r="U192" s="140">
        <v>43769</v>
      </c>
      <c r="V192" s="84" t="s">
        <v>2</v>
      </c>
      <c r="W192" s="84"/>
      <c r="X192" s="84" t="s">
        <v>2</v>
      </c>
      <c r="Y192" s="84" t="s">
        <v>543</v>
      </c>
      <c r="Z192" s="114" t="s">
        <v>1240</v>
      </c>
      <c r="AA192" s="269" t="s">
        <v>1790</v>
      </c>
      <c r="AB192" s="162"/>
      <c r="AC192" s="269"/>
    </row>
    <row r="193" spans="1:29" ht="363.75" customHeight="1" x14ac:dyDescent="0.3">
      <c r="A193" s="84">
        <f t="shared" si="2"/>
        <v>179</v>
      </c>
      <c r="B193" s="270" t="s">
        <v>1193</v>
      </c>
      <c r="C193" s="116">
        <v>118</v>
      </c>
      <c r="D193" s="84" t="s">
        <v>1029</v>
      </c>
      <c r="E193" s="84">
        <v>24</v>
      </c>
      <c r="F193" s="101" t="s">
        <v>1030</v>
      </c>
      <c r="G193" s="117" t="s">
        <v>1041</v>
      </c>
      <c r="H193" s="114" t="s">
        <v>1136</v>
      </c>
      <c r="I193" s="117">
        <v>2</v>
      </c>
      <c r="J193" s="109" t="s">
        <v>1159</v>
      </c>
      <c r="K193" s="109" t="s">
        <v>1069</v>
      </c>
      <c r="L193" s="239" t="s">
        <v>1091</v>
      </c>
      <c r="M193" s="239" t="s">
        <v>1111</v>
      </c>
      <c r="N193" s="117">
        <v>100</v>
      </c>
      <c r="O193" s="110">
        <v>43648</v>
      </c>
      <c r="P193" s="110">
        <v>43830</v>
      </c>
      <c r="Q193" s="84">
        <v>100</v>
      </c>
      <c r="R193" s="104" t="s">
        <v>1732</v>
      </c>
      <c r="S193" s="84">
        <v>100</v>
      </c>
      <c r="T193" s="84"/>
      <c r="U193" s="105" t="s">
        <v>1285</v>
      </c>
      <c r="V193" s="84" t="s">
        <v>2</v>
      </c>
      <c r="W193" s="84"/>
      <c r="X193" s="84" t="s">
        <v>2</v>
      </c>
      <c r="Y193" s="84" t="s">
        <v>543</v>
      </c>
      <c r="Z193" s="101" t="s">
        <v>1240</v>
      </c>
      <c r="AA193" s="269"/>
      <c r="AB193" s="162"/>
      <c r="AC193" s="269"/>
    </row>
    <row r="194" spans="1:29" ht="216" customHeight="1" x14ac:dyDescent="0.3">
      <c r="A194" s="84">
        <f t="shared" si="2"/>
        <v>180</v>
      </c>
      <c r="B194" s="270" t="s">
        <v>1194</v>
      </c>
      <c r="C194" s="116">
        <v>118</v>
      </c>
      <c r="D194" s="84" t="s">
        <v>1029</v>
      </c>
      <c r="E194" s="84">
        <v>24</v>
      </c>
      <c r="F194" s="101" t="s">
        <v>1030</v>
      </c>
      <c r="G194" s="117" t="s">
        <v>1042</v>
      </c>
      <c r="H194" s="114" t="s">
        <v>1136</v>
      </c>
      <c r="I194" s="237">
        <v>1</v>
      </c>
      <c r="J194" s="109" t="s">
        <v>1160</v>
      </c>
      <c r="K194" s="253" t="s">
        <v>1070</v>
      </c>
      <c r="L194" s="39" t="s">
        <v>1092</v>
      </c>
      <c r="M194" s="39" t="s">
        <v>1110</v>
      </c>
      <c r="N194" s="235">
        <v>100</v>
      </c>
      <c r="O194" s="110">
        <v>43642</v>
      </c>
      <c r="P194" s="110">
        <v>43830</v>
      </c>
      <c r="Q194" s="84">
        <v>100</v>
      </c>
      <c r="R194" s="104" t="s">
        <v>1733</v>
      </c>
      <c r="S194" s="84">
        <v>100</v>
      </c>
      <c r="T194" s="84" t="s">
        <v>2</v>
      </c>
      <c r="U194" s="105" t="s">
        <v>1285</v>
      </c>
      <c r="V194" s="84" t="s">
        <v>2</v>
      </c>
      <c r="W194" s="84"/>
      <c r="X194" s="84" t="s">
        <v>2</v>
      </c>
      <c r="Y194" s="84" t="s">
        <v>543</v>
      </c>
      <c r="Z194" s="101" t="s">
        <v>1240</v>
      </c>
      <c r="AA194" s="269"/>
      <c r="AB194" s="162"/>
      <c r="AC194" s="269"/>
    </row>
    <row r="195" spans="1:29" s="98" customFormat="1" ht="102.75" customHeight="1" x14ac:dyDescent="0.3">
      <c r="A195" s="84">
        <f t="shared" si="2"/>
        <v>181</v>
      </c>
      <c r="B195" s="270" t="s">
        <v>1195</v>
      </c>
      <c r="C195" s="116">
        <v>118</v>
      </c>
      <c r="D195" s="84" t="s">
        <v>1029</v>
      </c>
      <c r="E195" s="84">
        <v>24</v>
      </c>
      <c r="F195" s="101" t="s">
        <v>1030</v>
      </c>
      <c r="G195" s="117" t="s">
        <v>310</v>
      </c>
      <c r="H195" s="114" t="s">
        <v>1137</v>
      </c>
      <c r="I195" s="117">
        <v>1</v>
      </c>
      <c r="J195" s="109" t="s">
        <v>1161</v>
      </c>
      <c r="K195" s="254" t="s">
        <v>1071</v>
      </c>
      <c r="L195" s="239" t="s">
        <v>1093</v>
      </c>
      <c r="M195" s="239" t="s">
        <v>1112</v>
      </c>
      <c r="N195" s="117">
        <v>1</v>
      </c>
      <c r="O195" s="110">
        <v>43634</v>
      </c>
      <c r="P195" s="110">
        <v>43889</v>
      </c>
      <c r="Q195" s="84">
        <v>1</v>
      </c>
      <c r="R195" s="104" t="s">
        <v>1821</v>
      </c>
      <c r="S195" s="84">
        <v>100</v>
      </c>
      <c r="T195" s="84"/>
      <c r="U195" s="140">
        <v>43769</v>
      </c>
      <c r="V195" s="84" t="s">
        <v>2</v>
      </c>
      <c r="W195" s="84"/>
      <c r="X195" s="84" t="s">
        <v>2</v>
      </c>
      <c r="Y195" s="84" t="s">
        <v>543</v>
      </c>
      <c r="Z195" s="114" t="s">
        <v>1240</v>
      </c>
      <c r="AA195" s="269" t="s">
        <v>1790</v>
      </c>
      <c r="AB195" s="162"/>
      <c r="AC195" s="269"/>
    </row>
    <row r="196" spans="1:29" ht="198.75" customHeight="1" x14ac:dyDescent="0.3">
      <c r="A196" s="84">
        <f t="shared" si="2"/>
        <v>182</v>
      </c>
      <c r="B196" s="270" t="s">
        <v>1196</v>
      </c>
      <c r="C196" s="116">
        <v>118</v>
      </c>
      <c r="D196" s="84" t="s">
        <v>1029</v>
      </c>
      <c r="E196" s="84">
        <v>24</v>
      </c>
      <c r="F196" s="101" t="s">
        <v>1030</v>
      </c>
      <c r="G196" s="117" t="s">
        <v>1043</v>
      </c>
      <c r="H196" s="114" t="s">
        <v>1138</v>
      </c>
      <c r="I196" s="117">
        <v>1</v>
      </c>
      <c r="J196" s="109" t="s">
        <v>1162</v>
      </c>
      <c r="K196" s="109" t="s">
        <v>1072</v>
      </c>
      <c r="L196" s="237" t="s">
        <v>1093</v>
      </c>
      <c r="M196" s="239" t="s">
        <v>1113</v>
      </c>
      <c r="N196" s="117">
        <v>1</v>
      </c>
      <c r="O196" s="110">
        <v>43647</v>
      </c>
      <c r="P196" s="110">
        <v>43878</v>
      </c>
      <c r="Q196" s="84">
        <v>1</v>
      </c>
      <c r="R196" s="104" t="s">
        <v>1822</v>
      </c>
      <c r="S196" s="84">
        <v>100</v>
      </c>
      <c r="T196" s="84"/>
      <c r="U196" s="105" t="s">
        <v>1241</v>
      </c>
      <c r="V196" s="84" t="s">
        <v>2</v>
      </c>
      <c r="W196" s="84"/>
      <c r="X196" s="84" t="s">
        <v>2</v>
      </c>
      <c r="Y196" s="84" t="s">
        <v>543</v>
      </c>
      <c r="Z196" s="114" t="s">
        <v>1240</v>
      </c>
      <c r="AA196" s="269" t="s">
        <v>1790</v>
      </c>
      <c r="AB196" s="162"/>
      <c r="AC196" s="269"/>
    </row>
    <row r="197" spans="1:29" ht="260.25" customHeight="1" x14ac:dyDescent="0.3">
      <c r="A197" s="84">
        <f t="shared" si="2"/>
        <v>183</v>
      </c>
      <c r="B197" s="270" t="s">
        <v>1197</v>
      </c>
      <c r="C197" s="116">
        <v>118</v>
      </c>
      <c r="D197" s="84" t="s">
        <v>1029</v>
      </c>
      <c r="E197" s="84">
        <v>24</v>
      </c>
      <c r="F197" s="101" t="s">
        <v>1030</v>
      </c>
      <c r="G197" s="117" t="s">
        <v>357</v>
      </c>
      <c r="H197" s="114" t="s">
        <v>4</v>
      </c>
      <c r="I197" s="117">
        <v>1</v>
      </c>
      <c r="J197" s="109" t="s">
        <v>1163</v>
      </c>
      <c r="K197" s="109" t="s">
        <v>1073</v>
      </c>
      <c r="L197" s="239" t="s">
        <v>1094</v>
      </c>
      <c r="M197" s="239" t="s">
        <v>1114</v>
      </c>
      <c r="N197" s="117">
        <v>1</v>
      </c>
      <c r="O197" s="110">
        <v>43647</v>
      </c>
      <c r="P197" s="110">
        <v>43830</v>
      </c>
      <c r="Q197" s="84">
        <v>1</v>
      </c>
      <c r="R197" s="104" t="s">
        <v>1734</v>
      </c>
      <c r="S197" s="84">
        <v>100</v>
      </c>
      <c r="T197" s="84"/>
      <c r="U197" s="105" t="s">
        <v>1285</v>
      </c>
      <c r="V197" s="84" t="s">
        <v>2</v>
      </c>
      <c r="W197" s="84"/>
      <c r="X197" s="84" t="s">
        <v>2</v>
      </c>
      <c r="Y197" s="84" t="s">
        <v>543</v>
      </c>
      <c r="Z197" s="101" t="s">
        <v>1240</v>
      </c>
      <c r="AA197" s="269"/>
      <c r="AB197" s="162"/>
      <c r="AC197" s="269"/>
    </row>
    <row r="198" spans="1:29" ht="375.75" customHeight="1" x14ac:dyDescent="0.3">
      <c r="A198" s="84">
        <f t="shared" si="2"/>
        <v>184</v>
      </c>
      <c r="B198" s="270" t="s">
        <v>1202</v>
      </c>
      <c r="C198" s="116">
        <v>118</v>
      </c>
      <c r="D198" s="84" t="s">
        <v>1029</v>
      </c>
      <c r="E198" s="84">
        <v>31</v>
      </c>
      <c r="F198" s="101" t="s">
        <v>1206</v>
      </c>
      <c r="G198" s="101" t="s">
        <v>1207</v>
      </c>
      <c r="H198" s="114" t="s">
        <v>1211</v>
      </c>
      <c r="I198" s="84">
        <v>1</v>
      </c>
      <c r="J198" s="102" t="s">
        <v>1215</v>
      </c>
      <c r="K198" s="102" t="s">
        <v>1219</v>
      </c>
      <c r="L198" s="102" t="s">
        <v>1220</v>
      </c>
      <c r="M198" s="102" t="s">
        <v>1221</v>
      </c>
      <c r="N198" s="84">
        <v>1</v>
      </c>
      <c r="O198" s="106">
        <v>43862</v>
      </c>
      <c r="P198" s="106">
        <v>44043</v>
      </c>
      <c r="Q198" s="84">
        <v>1</v>
      </c>
      <c r="R198" s="104" t="s">
        <v>1735</v>
      </c>
      <c r="S198" s="84">
        <v>100</v>
      </c>
      <c r="T198" s="98"/>
      <c r="U198" s="105" t="s">
        <v>1302</v>
      </c>
      <c r="V198" s="84"/>
      <c r="W198" s="84"/>
      <c r="X198" s="140">
        <v>43981</v>
      </c>
      <c r="Y198" s="84" t="s">
        <v>543</v>
      </c>
      <c r="Z198" s="101" t="s">
        <v>1240</v>
      </c>
      <c r="AA198" s="269"/>
      <c r="AB198" s="162"/>
      <c r="AC198" s="269"/>
    </row>
    <row r="199" spans="1:29" ht="188.25" customHeight="1" x14ac:dyDescent="0.3">
      <c r="A199" s="84">
        <f t="shared" si="2"/>
        <v>185</v>
      </c>
      <c r="B199" s="270" t="s">
        <v>1203</v>
      </c>
      <c r="C199" s="116">
        <v>118</v>
      </c>
      <c r="D199" s="84" t="s">
        <v>1029</v>
      </c>
      <c r="E199" s="84">
        <v>31</v>
      </c>
      <c r="F199" s="101" t="s">
        <v>1206</v>
      </c>
      <c r="G199" s="101" t="s">
        <v>1207</v>
      </c>
      <c r="H199" s="114" t="s">
        <v>1211</v>
      </c>
      <c r="I199" s="84">
        <v>2</v>
      </c>
      <c r="J199" s="102" t="s">
        <v>1215</v>
      </c>
      <c r="K199" s="102" t="s">
        <v>1222</v>
      </c>
      <c r="L199" s="102" t="s">
        <v>1223</v>
      </c>
      <c r="M199" s="102" t="s">
        <v>1224</v>
      </c>
      <c r="N199" s="84">
        <v>1</v>
      </c>
      <c r="O199" s="106">
        <v>43739</v>
      </c>
      <c r="P199" s="106">
        <v>43830</v>
      </c>
      <c r="Q199" s="84">
        <v>1</v>
      </c>
      <c r="R199" s="104" t="s">
        <v>1736</v>
      </c>
      <c r="S199" s="84">
        <v>100</v>
      </c>
      <c r="T199" s="98"/>
      <c r="U199" s="105" t="s">
        <v>1285</v>
      </c>
      <c r="V199" s="84"/>
      <c r="W199" s="84"/>
      <c r="X199" s="84"/>
      <c r="Y199" s="84" t="s">
        <v>543</v>
      </c>
      <c r="Z199" s="101" t="s">
        <v>1240</v>
      </c>
      <c r="AA199" s="269"/>
      <c r="AB199" s="162"/>
      <c r="AC199" s="269"/>
    </row>
    <row r="200" spans="1:29" ht="409.5" customHeight="1" x14ac:dyDescent="0.3">
      <c r="A200" s="84">
        <f t="shared" si="2"/>
        <v>186</v>
      </c>
      <c r="B200" s="191" t="s">
        <v>1204</v>
      </c>
      <c r="C200" s="216">
        <v>118</v>
      </c>
      <c r="D200" s="190" t="s">
        <v>1029</v>
      </c>
      <c r="E200" s="190">
        <v>31</v>
      </c>
      <c r="F200" s="194" t="s">
        <v>1206</v>
      </c>
      <c r="G200" s="194" t="s">
        <v>1208</v>
      </c>
      <c r="H200" s="196" t="s">
        <v>1212</v>
      </c>
      <c r="I200" s="190">
        <v>1</v>
      </c>
      <c r="J200" s="255" t="s">
        <v>1216</v>
      </c>
      <c r="K200" s="255" t="s">
        <v>1225</v>
      </c>
      <c r="L200" s="255" t="s">
        <v>1226</v>
      </c>
      <c r="M200" s="255" t="s">
        <v>1227</v>
      </c>
      <c r="N200" s="190">
        <v>1</v>
      </c>
      <c r="O200" s="256">
        <v>43739</v>
      </c>
      <c r="P200" s="256">
        <v>43921</v>
      </c>
      <c r="Q200" s="190">
        <v>1</v>
      </c>
      <c r="R200" s="257" t="s">
        <v>1737</v>
      </c>
      <c r="S200" s="190">
        <v>100</v>
      </c>
      <c r="T200" s="202"/>
      <c r="U200" s="203" t="s">
        <v>1285</v>
      </c>
      <c r="V200" s="190"/>
      <c r="W200" s="190"/>
      <c r="X200" s="190"/>
      <c r="Y200" s="190" t="s">
        <v>543</v>
      </c>
      <c r="Z200" s="196" t="s">
        <v>1240</v>
      </c>
      <c r="AA200" s="269"/>
      <c r="AB200" s="162"/>
      <c r="AC200" s="269"/>
    </row>
    <row r="201" spans="1:29" ht="356.25" x14ac:dyDescent="0.3">
      <c r="A201" s="84">
        <f t="shared" si="2"/>
        <v>187</v>
      </c>
      <c r="B201" s="270" t="s">
        <v>1205</v>
      </c>
      <c r="C201" s="116">
        <v>118</v>
      </c>
      <c r="D201" s="84" t="s">
        <v>1029</v>
      </c>
      <c r="E201" s="84">
        <v>31</v>
      </c>
      <c r="F201" s="101" t="s">
        <v>1206</v>
      </c>
      <c r="G201" s="101" t="s">
        <v>1209</v>
      </c>
      <c r="H201" s="114" t="s">
        <v>1213</v>
      </c>
      <c r="I201" s="84">
        <v>1</v>
      </c>
      <c r="J201" s="102" t="s">
        <v>1217</v>
      </c>
      <c r="K201" s="102" t="s">
        <v>1228</v>
      </c>
      <c r="L201" s="102" t="s">
        <v>1229</v>
      </c>
      <c r="M201" s="102" t="s">
        <v>1230</v>
      </c>
      <c r="N201" s="84">
        <v>100</v>
      </c>
      <c r="O201" s="106">
        <v>43728</v>
      </c>
      <c r="P201" s="106">
        <v>44093</v>
      </c>
      <c r="Q201" s="84">
        <v>10</v>
      </c>
      <c r="R201" s="104" t="s">
        <v>1823</v>
      </c>
      <c r="S201" s="84">
        <v>100</v>
      </c>
      <c r="T201" s="98"/>
      <c r="U201" s="105" t="s">
        <v>1789</v>
      </c>
      <c r="V201" s="84"/>
      <c r="W201" s="84"/>
      <c r="X201" s="140">
        <v>43981</v>
      </c>
      <c r="Y201" s="84" t="s">
        <v>543</v>
      </c>
      <c r="Z201" s="101" t="s">
        <v>1240</v>
      </c>
      <c r="AA201" s="84">
        <v>1</v>
      </c>
      <c r="AB201" s="114" t="s">
        <v>1797</v>
      </c>
      <c r="AC201" s="84" t="s">
        <v>1797</v>
      </c>
    </row>
    <row r="202" spans="1:29" ht="346.5" x14ac:dyDescent="0.3">
      <c r="A202" s="84">
        <f t="shared" si="2"/>
        <v>188</v>
      </c>
      <c r="B202" s="270" t="s">
        <v>1248</v>
      </c>
      <c r="C202" s="116">
        <v>118</v>
      </c>
      <c r="D202" s="84" t="s">
        <v>1029</v>
      </c>
      <c r="E202" s="84">
        <v>31</v>
      </c>
      <c r="F202" s="101" t="s">
        <v>1206</v>
      </c>
      <c r="G202" s="101" t="s">
        <v>1209</v>
      </c>
      <c r="H202" s="114" t="s">
        <v>1214</v>
      </c>
      <c r="I202" s="84">
        <v>2</v>
      </c>
      <c r="J202" s="102" t="s">
        <v>1217</v>
      </c>
      <c r="K202" s="102" t="s">
        <v>1231</v>
      </c>
      <c r="L202" s="102" t="s">
        <v>1232</v>
      </c>
      <c r="M202" s="102" t="s">
        <v>1233</v>
      </c>
      <c r="N202" s="84">
        <v>100</v>
      </c>
      <c r="O202" s="106">
        <v>43728</v>
      </c>
      <c r="P202" s="123">
        <v>44093</v>
      </c>
      <c r="Q202" s="108">
        <v>100</v>
      </c>
      <c r="R202" s="124" t="s">
        <v>1824</v>
      </c>
      <c r="S202" s="84">
        <v>100</v>
      </c>
      <c r="T202" s="141"/>
      <c r="U202" s="125" t="s">
        <v>1788</v>
      </c>
      <c r="V202" s="108"/>
      <c r="W202" s="108"/>
      <c r="X202" s="108"/>
      <c r="Y202" s="108" t="s">
        <v>543</v>
      </c>
      <c r="Z202" s="114" t="s">
        <v>1240</v>
      </c>
      <c r="AA202" s="84">
        <v>1</v>
      </c>
      <c r="AB202" s="114" t="s">
        <v>1803</v>
      </c>
      <c r="AC202" s="101" t="s">
        <v>1798</v>
      </c>
    </row>
    <row r="203" spans="1:29" ht="409.5" x14ac:dyDescent="0.3">
      <c r="A203" s="84">
        <f t="shared" si="2"/>
        <v>189</v>
      </c>
      <c r="B203" s="270" t="s">
        <v>1249</v>
      </c>
      <c r="C203" s="116">
        <v>118</v>
      </c>
      <c r="D203" s="84" t="s">
        <v>1029</v>
      </c>
      <c r="E203" s="84">
        <v>31</v>
      </c>
      <c r="F203" s="101" t="s">
        <v>1206</v>
      </c>
      <c r="G203" s="101" t="s">
        <v>1210</v>
      </c>
      <c r="H203" s="114" t="s">
        <v>915</v>
      </c>
      <c r="I203" s="84">
        <v>1</v>
      </c>
      <c r="J203" s="102" t="s">
        <v>1218</v>
      </c>
      <c r="K203" s="102" t="s">
        <v>1234</v>
      </c>
      <c r="L203" s="102" t="s">
        <v>1235</v>
      </c>
      <c r="M203" s="102" t="s">
        <v>1235</v>
      </c>
      <c r="N203" s="84">
        <v>3</v>
      </c>
      <c r="O203" s="106">
        <v>43728</v>
      </c>
      <c r="P203" s="106">
        <v>44093</v>
      </c>
      <c r="Q203" s="84">
        <v>3</v>
      </c>
      <c r="R203" s="104" t="s">
        <v>1741</v>
      </c>
      <c r="S203" s="84">
        <v>100</v>
      </c>
      <c r="T203" s="98"/>
      <c r="U203" s="105" t="s">
        <v>1548</v>
      </c>
      <c r="V203" s="84"/>
      <c r="W203" s="84"/>
      <c r="X203" s="84"/>
      <c r="Y203" s="84" t="s">
        <v>543</v>
      </c>
      <c r="Z203" s="101" t="s">
        <v>1240</v>
      </c>
      <c r="AA203" s="269"/>
      <c r="AB203" s="114"/>
      <c r="AC203" s="101"/>
    </row>
    <row r="204" spans="1:29" ht="182.25" customHeight="1" x14ac:dyDescent="0.3">
      <c r="A204" s="84">
        <f t="shared" si="2"/>
        <v>190</v>
      </c>
      <c r="B204" s="281" t="s">
        <v>1250</v>
      </c>
      <c r="C204" s="258">
        <v>118</v>
      </c>
      <c r="D204" s="232" t="s">
        <v>1029</v>
      </c>
      <c r="E204" s="232">
        <v>36</v>
      </c>
      <c r="F204" s="259" t="s">
        <v>1251</v>
      </c>
      <c r="G204" s="260" t="s">
        <v>1252</v>
      </c>
      <c r="H204" s="233" t="s">
        <v>6</v>
      </c>
      <c r="I204" s="261">
        <v>1</v>
      </c>
      <c r="J204" s="262" t="s">
        <v>1270</v>
      </c>
      <c r="K204" s="262" t="s">
        <v>1257</v>
      </c>
      <c r="L204" s="263" t="s">
        <v>1262</v>
      </c>
      <c r="M204" s="263" t="s">
        <v>1266</v>
      </c>
      <c r="N204" s="261">
        <v>1</v>
      </c>
      <c r="O204" s="264">
        <v>43831</v>
      </c>
      <c r="P204" s="264">
        <v>43860</v>
      </c>
      <c r="Q204" s="232">
        <v>1</v>
      </c>
      <c r="R204" s="265" t="s">
        <v>1825</v>
      </c>
      <c r="S204" s="84">
        <v>100</v>
      </c>
      <c r="T204" s="234"/>
      <c r="U204" s="266">
        <v>43981</v>
      </c>
      <c r="V204" s="232"/>
      <c r="W204" s="232"/>
      <c r="X204" s="232"/>
      <c r="Y204" s="232" t="s">
        <v>543</v>
      </c>
      <c r="Z204" s="114" t="s">
        <v>1240</v>
      </c>
      <c r="AA204" s="269" t="s">
        <v>1790</v>
      </c>
      <c r="AB204" s="233"/>
      <c r="AC204" s="101"/>
    </row>
    <row r="205" spans="1:29" ht="409.6" customHeight="1" x14ac:dyDescent="0.3">
      <c r="A205" s="84">
        <f t="shared" ref="A205:A268" si="3">+A204+1</f>
        <v>191</v>
      </c>
      <c r="B205" s="270" t="s">
        <v>1275</v>
      </c>
      <c r="C205" s="57">
        <v>118</v>
      </c>
      <c r="D205" s="84" t="s">
        <v>1029</v>
      </c>
      <c r="E205" s="84">
        <v>36</v>
      </c>
      <c r="F205" s="101" t="s">
        <v>1251</v>
      </c>
      <c r="G205" s="94" t="s">
        <v>1252</v>
      </c>
      <c r="H205" s="114" t="s">
        <v>1</v>
      </c>
      <c r="I205" s="95">
        <v>2</v>
      </c>
      <c r="J205" s="96" t="s">
        <v>1270</v>
      </c>
      <c r="K205" s="96" t="s">
        <v>1258</v>
      </c>
      <c r="L205" s="95" t="s">
        <v>1263</v>
      </c>
      <c r="M205" s="126" t="s">
        <v>1267</v>
      </c>
      <c r="N205" s="142">
        <v>3</v>
      </c>
      <c r="O205" s="112">
        <v>43845</v>
      </c>
      <c r="P205" s="112">
        <v>44181</v>
      </c>
      <c r="Q205" s="84">
        <v>2</v>
      </c>
      <c r="R205" s="121" t="s">
        <v>1826</v>
      </c>
      <c r="S205" s="84">
        <v>100</v>
      </c>
      <c r="T205" s="98"/>
      <c r="U205" s="105" t="s">
        <v>1784</v>
      </c>
      <c r="V205" s="84"/>
      <c r="W205" s="84"/>
      <c r="X205" s="84"/>
      <c r="Y205" s="84" t="s">
        <v>543</v>
      </c>
      <c r="Z205" s="101" t="s">
        <v>1240</v>
      </c>
      <c r="AA205" s="84">
        <v>1</v>
      </c>
      <c r="AB205" s="114" t="s">
        <v>1</v>
      </c>
      <c r="AC205" s="101" t="s">
        <v>1796</v>
      </c>
    </row>
    <row r="206" spans="1:29" ht="409.5" x14ac:dyDescent="0.3">
      <c r="A206" s="84">
        <f t="shared" si="3"/>
        <v>192</v>
      </c>
      <c r="B206" s="44" t="s">
        <v>1276</v>
      </c>
      <c r="C206" s="282">
        <v>118</v>
      </c>
      <c r="D206" s="23" t="s">
        <v>1029</v>
      </c>
      <c r="E206" s="23">
        <v>36</v>
      </c>
      <c r="F206" s="274" t="s">
        <v>1251</v>
      </c>
      <c r="G206" s="283" t="s">
        <v>1252</v>
      </c>
      <c r="H206" s="12" t="s">
        <v>1294</v>
      </c>
      <c r="I206" s="284">
        <v>3</v>
      </c>
      <c r="J206" s="285" t="s">
        <v>1270</v>
      </c>
      <c r="K206" s="285" t="s">
        <v>1292</v>
      </c>
      <c r="L206" s="286" t="s">
        <v>1264</v>
      </c>
      <c r="M206" s="286" t="s">
        <v>1293</v>
      </c>
      <c r="N206" s="284">
        <v>5</v>
      </c>
      <c r="O206" s="276">
        <v>43845</v>
      </c>
      <c r="P206" s="276">
        <v>44316</v>
      </c>
      <c r="Q206" s="30">
        <v>5</v>
      </c>
      <c r="R206" s="287" t="s">
        <v>1847</v>
      </c>
      <c r="S206" s="23">
        <v>100</v>
      </c>
      <c r="T206" s="288"/>
      <c r="U206" s="289" t="s">
        <v>1848</v>
      </c>
      <c r="V206" s="23"/>
      <c r="W206" s="23" t="s">
        <v>1306</v>
      </c>
      <c r="X206" s="23"/>
      <c r="Y206" s="23" t="s">
        <v>543</v>
      </c>
      <c r="Z206" s="274" t="s">
        <v>1849</v>
      </c>
      <c r="AA206" s="84">
        <v>1</v>
      </c>
      <c r="AB206" s="114" t="s">
        <v>1804</v>
      </c>
      <c r="AC206" s="101" t="s">
        <v>1799</v>
      </c>
    </row>
    <row r="207" spans="1:29" ht="168.75" customHeight="1" x14ac:dyDescent="0.3">
      <c r="A207" s="84">
        <f t="shared" si="3"/>
        <v>193</v>
      </c>
      <c r="B207" s="281" t="s">
        <v>1277</v>
      </c>
      <c r="C207" s="258">
        <v>118</v>
      </c>
      <c r="D207" s="232" t="s">
        <v>1029</v>
      </c>
      <c r="E207" s="232">
        <v>36</v>
      </c>
      <c r="F207" s="259" t="s">
        <v>1251</v>
      </c>
      <c r="G207" s="260" t="s">
        <v>1253</v>
      </c>
      <c r="H207" s="233" t="s">
        <v>6</v>
      </c>
      <c r="I207" s="261">
        <v>1</v>
      </c>
      <c r="J207" s="262" t="s">
        <v>1271</v>
      </c>
      <c r="K207" s="262" t="s">
        <v>1257</v>
      </c>
      <c r="L207" s="263" t="s">
        <v>1262</v>
      </c>
      <c r="M207" s="263" t="s">
        <v>1266</v>
      </c>
      <c r="N207" s="261">
        <v>1</v>
      </c>
      <c r="O207" s="264">
        <v>43831</v>
      </c>
      <c r="P207" s="264">
        <v>43860</v>
      </c>
      <c r="Q207" s="232">
        <v>1</v>
      </c>
      <c r="R207" s="265" t="s">
        <v>1827</v>
      </c>
      <c r="S207" s="84">
        <v>100</v>
      </c>
      <c r="T207" s="234"/>
      <c r="U207" s="266">
        <v>43981</v>
      </c>
      <c r="V207" s="232"/>
      <c r="W207" s="232"/>
      <c r="X207" s="232"/>
      <c r="Y207" s="232" t="s">
        <v>543</v>
      </c>
      <c r="Z207" s="114" t="s">
        <v>1240</v>
      </c>
      <c r="AA207" s="269" t="s">
        <v>1790</v>
      </c>
      <c r="AB207" s="233"/>
      <c r="AC207" s="101"/>
    </row>
    <row r="208" spans="1:29" ht="373.5" customHeight="1" x14ac:dyDescent="0.3">
      <c r="A208" s="84">
        <f t="shared" si="3"/>
        <v>194</v>
      </c>
      <c r="B208" s="270" t="s">
        <v>1278</v>
      </c>
      <c r="C208" s="57">
        <v>118</v>
      </c>
      <c r="D208" s="84" t="s">
        <v>1029</v>
      </c>
      <c r="E208" s="84">
        <v>36</v>
      </c>
      <c r="F208" s="101" t="s">
        <v>1251</v>
      </c>
      <c r="G208" s="94" t="s">
        <v>1253</v>
      </c>
      <c r="H208" s="114" t="s">
        <v>1</v>
      </c>
      <c r="I208" s="95">
        <v>2</v>
      </c>
      <c r="J208" s="96" t="s">
        <v>1271</v>
      </c>
      <c r="K208" s="96" t="s">
        <v>1258</v>
      </c>
      <c r="L208" s="95" t="s">
        <v>1263</v>
      </c>
      <c r="M208" s="126" t="s">
        <v>1267</v>
      </c>
      <c r="N208" s="142">
        <v>3</v>
      </c>
      <c r="O208" s="112">
        <v>43845</v>
      </c>
      <c r="P208" s="112">
        <v>44181</v>
      </c>
      <c r="Q208" s="84">
        <v>2</v>
      </c>
      <c r="R208" s="121" t="s">
        <v>1828</v>
      </c>
      <c r="S208" s="84">
        <v>100</v>
      </c>
      <c r="T208" s="98"/>
      <c r="U208" s="105" t="s">
        <v>1784</v>
      </c>
      <c r="V208" s="84"/>
      <c r="W208" s="84"/>
      <c r="X208" s="84"/>
      <c r="Y208" s="84" t="s">
        <v>543</v>
      </c>
      <c r="Z208" s="101" t="s">
        <v>1240</v>
      </c>
      <c r="AA208" s="84">
        <v>1</v>
      </c>
      <c r="AB208" s="114" t="s">
        <v>1</v>
      </c>
      <c r="AC208" s="101" t="s">
        <v>1796</v>
      </c>
    </row>
    <row r="209" spans="1:29" ht="408.75" customHeight="1" x14ac:dyDescent="0.3">
      <c r="A209" s="84">
        <f t="shared" si="3"/>
        <v>195</v>
      </c>
      <c r="B209" s="44" t="s">
        <v>1279</v>
      </c>
      <c r="C209" s="10">
        <v>118</v>
      </c>
      <c r="D209" s="23" t="s">
        <v>1029</v>
      </c>
      <c r="E209" s="23">
        <v>36</v>
      </c>
      <c r="F209" s="274" t="s">
        <v>1251</v>
      </c>
      <c r="G209" s="274" t="s">
        <v>1253</v>
      </c>
      <c r="H209" s="12" t="s">
        <v>1295</v>
      </c>
      <c r="I209" s="23">
        <v>3</v>
      </c>
      <c r="J209" s="14" t="s">
        <v>1271</v>
      </c>
      <c r="K209" s="14" t="s">
        <v>1298</v>
      </c>
      <c r="L209" s="290" t="s">
        <v>1264</v>
      </c>
      <c r="M209" s="290" t="s">
        <v>1293</v>
      </c>
      <c r="N209" s="23">
        <v>5</v>
      </c>
      <c r="O209" s="15">
        <v>43845</v>
      </c>
      <c r="P209" s="15">
        <v>44316</v>
      </c>
      <c r="Q209" s="30">
        <v>5</v>
      </c>
      <c r="R209" s="291" t="s">
        <v>1850</v>
      </c>
      <c r="S209" s="23">
        <v>100</v>
      </c>
      <c r="T209" s="288"/>
      <c r="U209" s="289" t="s">
        <v>1848</v>
      </c>
      <c r="V209" s="23"/>
      <c r="W209" s="23" t="s">
        <v>1306</v>
      </c>
      <c r="X209" s="23"/>
      <c r="Y209" s="23" t="s">
        <v>543</v>
      </c>
      <c r="Z209" s="274" t="s">
        <v>1849</v>
      </c>
      <c r="AA209" s="16"/>
      <c r="AB209" s="114" t="s">
        <v>1804</v>
      </c>
      <c r="AC209" s="101" t="s">
        <v>1799</v>
      </c>
    </row>
    <row r="210" spans="1:29" ht="409.5" customHeight="1" x14ac:dyDescent="0.3">
      <c r="A210" s="84">
        <f t="shared" si="3"/>
        <v>196</v>
      </c>
      <c r="B210" s="44" t="s">
        <v>1280</v>
      </c>
      <c r="C210" s="282">
        <v>118</v>
      </c>
      <c r="D210" s="23" t="s">
        <v>1029</v>
      </c>
      <c r="E210" s="23">
        <v>36</v>
      </c>
      <c r="F210" s="274" t="s">
        <v>1251</v>
      </c>
      <c r="G210" s="283" t="s">
        <v>1254</v>
      </c>
      <c r="H210" s="12" t="s">
        <v>1295</v>
      </c>
      <c r="I210" s="284">
        <v>1</v>
      </c>
      <c r="J210" s="285" t="s">
        <v>1272</v>
      </c>
      <c r="K210" s="285" t="s">
        <v>1296</v>
      </c>
      <c r="L210" s="286" t="s">
        <v>1264</v>
      </c>
      <c r="M210" s="286" t="s">
        <v>1293</v>
      </c>
      <c r="N210" s="284">
        <v>5</v>
      </c>
      <c r="O210" s="276">
        <v>43845</v>
      </c>
      <c r="P210" s="276">
        <v>44316</v>
      </c>
      <c r="Q210" s="30">
        <v>5</v>
      </c>
      <c r="R210" s="287" t="s">
        <v>1851</v>
      </c>
      <c r="S210" s="23">
        <v>100</v>
      </c>
      <c r="T210" s="288"/>
      <c r="U210" s="289" t="s">
        <v>1848</v>
      </c>
      <c r="V210" s="23"/>
      <c r="W210" s="23" t="s">
        <v>1306</v>
      </c>
      <c r="X210" s="23"/>
      <c r="Y210" s="23" t="s">
        <v>543</v>
      </c>
      <c r="Z210" s="274" t="s">
        <v>1849</v>
      </c>
      <c r="AA210" s="16"/>
      <c r="AB210" s="114" t="s">
        <v>1804</v>
      </c>
      <c r="AC210" s="101" t="s">
        <v>1799</v>
      </c>
    </row>
    <row r="211" spans="1:29" ht="409.5" x14ac:dyDescent="0.3">
      <c r="A211" s="84">
        <f t="shared" si="3"/>
        <v>197</v>
      </c>
      <c r="B211" s="44" t="s">
        <v>1281</v>
      </c>
      <c r="C211" s="282">
        <v>118</v>
      </c>
      <c r="D211" s="23" t="s">
        <v>1029</v>
      </c>
      <c r="E211" s="23">
        <v>36</v>
      </c>
      <c r="F211" s="274" t="s">
        <v>1251</v>
      </c>
      <c r="G211" s="283" t="s">
        <v>1255</v>
      </c>
      <c r="H211" s="12" t="s">
        <v>1295</v>
      </c>
      <c r="I211" s="284">
        <v>1</v>
      </c>
      <c r="J211" s="285" t="s">
        <v>1273</v>
      </c>
      <c r="K211" s="285" t="s">
        <v>1297</v>
      </c>
      <c r="L211" s="286" t="s">
        <v>1264</v>
      </c>
      <c r="M211" s="286" t="s">
        <v>1293</v>
      </c>
      <c r="N211" s="284">
        <v>5</v>
      </c>
      <c r="O211" s="276">
        <v>43845</v>
      </c>
      <c r="P211" s="276">
        <v>44316</v>
      </c>
      <c r="Q211" s="30">
        <v>5</v>
      </c>
      <c r="R211" s="287" t="s">
        <v>1852</v>
      </c>
      <c r="S211" s="23">
        <v>100</v>
      </c>
      <c r="T211" s="288"/>
      <c r="U211" s="289" t="s">
        <v>1848</v>
      </c>
      <c r="V211" s="23"/>
      <c r="W211" s="23" t="s">
        <v>1306</v>
      </c>
      <c r="X211" s="23"/>
      <c r="Y211" s="23" t="s">
        <v>543</v>
      </c>
      <c r="Z211" s="274" t="s">
        <v>1849</v>
      </c>
      <c r="AA211" s="16"/>
      <c r="AB211" s="114" t="s">
        <v>1804</v>
      </c>
      <c r="AC211" s="101" t="s">
        <v>1799</v>
      </c>
    </row>
    <row r="212" spans="1:29" ht="409.6" customHeight="1" x14ac:dyDescent="0.3">
      <c r="A212" s="84">
        <f t="shared" si="3"/>
        <v>198</v>
      </c>
      <c r="B212" s="270" t="s">
        <v>1282</v>
      </c>
      <c r="C212" s="128">
        <v>118</v>
      </c>
      <c r="D212" s="84" t="s">
        <v>1029</v>
      </c>
      <c r="E212" s="84">
        <v>36</v>
      </c>
      <c r="F212" s="101" t="s">
        <v>1251</v>
      </c>
      <c r="G212" s="143" t="s">
        <v>1256</v>
      </c>
      <c r="H212" s="114" t="s">
        <v>1261</v>
      </c>
      <c r="I212" s="95">
        <v>1</v>
      </c>
      <c r="J212" s="96" t="s">
        <v>1274</v>
      </c>
      <c r="K212" s="96" t="s">
        <v>1259</v>
      </c>
      <c r="L212" s="126" t="s">
        <v>1265</v>
      </c>
      <c r="M212" s="126" t="s">
        <v>1268</v>
      </c>
      <c r="N212" s="95">
        <v>6</v>
      </c>
      <c r="O212" s="112">
        <v>43845</v>
      </c>
      <c r="P212" s="112">
        <v>44181</v>
      </c>
      <c r="Q212" s="84">
        <v>1</v>
      </c>
      <c r="R212" s="129" t="s">
        <v>1829</v>
      </c>
      <c r="S212" s="84">
        <v>100</v>
      </c>
      <c r="T212" s="98"/>
      <c r="U212" s="105" t="s">
        <v>1783</v>
      </c>
      <c r="V212" s="84"/>
      <c r="W212" s="84"/>
      <c r="X212" s="84"/>
      <c r="Y212" s="84" t="s">
        <v>543</v>
      </c>
      <c r="Z212" s="101" t="s">
        <v>1240</v>
      </c>
      <c r="AA212" s="84">
        <v>1</v>
      </c>
      <c r="AB212" s="114" t="s">
        <v>1805</v>
      </c>
      <c r="AC212" s="101" t="s">
        <v>1796</v>
      </c>
    </row>
    <row r="213" spans="1:29" ht="312.75" customHeight="1" x14ac:dyDescent="0.3">
      <c r="A213" s="84">
        <f t="shared" si="3"/>
        <v>199</v>
      </c>
      <c r="B213" s="270" t="s">
        <v>1283</v>
      </c>
      <c r="C213" s="86">
        <v>118</v>
      </c>
      <c r="D213" s="84" t="s">
        <v>1029</v>
      </c>
      <c r="E213" s="84">
        <v>36</v>
      </c>
      <c r="F213" s="101" t="s">
        <v>1251</v>
      </c>
      <c r="G213" s="101" t="s">
        <v>1256</v>
      </c>
      <c r="H213" s="114" t="s">
        <v>1261</v>
      </c>
      <c r="I213" s="84">
        <v>2</v>
      </c>
      <c r="J213" s="26" t="s">
        <v>1274</v>
      </c>
      <c r="K213" s="26" t="s">
        <v>1260</v>
      </c>
      <c r="L213" s="102" t="s">
        <v>441</v>
      </c>
      <c r="M213" s="102" t="s">
        <v>1269</v>
      </c>
      <c r="N213" s="84">
        <v>1</v>
      </c>
      <c r="O213" s="106">
        <v>43845</v>
      </c>
      <c r="P213" s="106">
        <v>44012</v>
      </c>
      <c r="Q213" s="84">
        <v>1</v>
      </c>
      <c r="R213" s="104" t="s">
        <v>1830</v>
      </c>
      <c r="S213" s="84">
        <v>100</v>
      </c>
      <c r="T213" s="98"/>
      <c r="U213" s="105" t="s">
        <v>1784</v>
      </c>
      <c r="V213" s="84"/>
      <c r="W213" s="84"/>
      <c r="X213" s="84"/>
      <c r="Y213" s="84" t="s">
        <v>543</v>
      </c>
      <c r="Z213" s="114" t="s">
        <v>1240</v>
      </c>
      <c r="AA213" s="84">
        <v>1</v>
      </c>
      <c r="AB213" s="114" t="s">
        <v>1805</v>
      </c>
      <c r="AC213" s="101" t="s">
        <v>1796</v>
      </c>
    </row>
    <row r="214" spans="1:29" ht="273.75" customHeight="1" x14ac:dyDescent="0.3">
      <c r="A214" s="84">
        <f t="shared" si="3"/>
        <v>200</v>
      </c>
      <c r="B214" s="44" t="s">
        <v>1421</v>
      </c>
      <c r="C214" s="10">
        <v>118</v>
      </c>
      <c r="D214" s="11" t="s">
        <v>1320</v>
      </c>
      <c r="E214" s="23">
        <v>59</v>
      </c>
      <c r="F214" s="274" t="s">
        <v>1321</v>
      </c>
      <c r="G214" s="274" t="s">
        <v>612</v>
      </c>
      <c r="H214" s="12" t="s">
        <v>1322</v>
      </c>
      <c r="I214" s="23">
        <v>1</v>
      </c>
      <c r="J214" s="14" t="s">
        <v>1458</v>
      </c>
      <c r="K214" s="14" t="s">
        <v>1343</v>
      </c>
      <c r="L214" s="23" t="s">
        <v>110</v>
      </c>
      <c r="M214" s="274" t="s">
        <v>1396</v>
      </c>
      <c r="N214" s="23">
        <v>3</v>
      </c>
      <c r="O214" s="292">
        <v>44013</v>
      </c>
      <c r="P214" s="292">
        <v>44346</v>
      </c>
      <c r="Q214" s="23">
        <v>3</v>
      </c>
      <c r="R214" s="18" t="s">
        <v>1853</v>
      </c>
      <c r="S214" s="23">
        <v>100</v>
      </c>
      <c r="T214" s="288"/>
      <c r="U214" s="289" t="s">
        <v>1854</v>
      </c>
      <c r="V214" s="23"/>
      <c r="W214" s="23"/>
      <c r="X214" s="23"/>
      <c r="Y214" s="23" t="s">
        <v>543</v>
      </c>
      <c r="Z214" s="274" t="s">
        <v>1849</v>
      </c>
      <c r="AA214" s="16"/>
      <c r="AB214" s="114"/>
      <c r="AC214" s="101" t="s">
        <v>1798</v>
      </c>
    </row>
    <row r="215" spans="1:29" ht="232.5" customHeight="1" x14ac:dyDescent="0.3">
      <c r="A215" s="84">
        <f t="shared" si="3"/>
        <v>201</v>
      </c>
      <c r="B215" s="44" t="s">
        <v>1422</v>
      </c>
      <c r="C215" s="10">
        <v>118</v>
      </c>
      <c r="D215" s="11" t="s">
        <v>1320</v>
      </c>
      <c r="E215" s="23">
        <v>59</v>
      </c>
      <c r="F215" s="274" t="s">
        <v>1321</v>
      </c>
      <c r="G215" s="274" t="s">
        <v>629</v>
      </c>
      <c r="H215" s="12" t="s">
        <v>1</v>
      </c>
      <c r="I215" s="23">
        <v>1</v>
      </c>
      <c r="J215" s="14" t="s">
        <v>1459</v>
      </c>
      <c r="K215" s="14" t="s">
        <v>1344</v>
      </c>
      <c r="L215" s="23" t="s">
        <v>110</v>
      </c>
      <c r="M215" s="274" t="s">
        <v>1396</v>
      </c>
      <c r="N215" s="23">
        <v>2</v>
      </c>
      <c r="O215" s="292">
        <v>44013</v>
      </c>
      <c r="P215" s="292">
        <v>44425</v>
      </c>
      <c r="Q215" s="23">
        <v>1</v>
      </c>
      <c r="R215" s="14" t="s">
        <v>1855</v>
      </c>
      <c r="S215" s="23">
        <v>50</v>
      </c>
      <c r="T215" s="288"/>
      <c r="U215" s="289" t="s">
        <v>1854</v>
      </c>
      <c r="V215" s="23"/>
      <c r="W215" s="23" t="s">
        <v>1306</v>
      </c>
      <c r="X215" s="23"/>
      <c r="Y215" s="23" t="s">
        <v>547</v>
      </c>
      <c r="Z215" s="23" t="s">
        <v>548</v>
      </c>
      <c r="AA215" s="16"/>
      <c r="AB215" s="114" t="s">
        <v>1</v>
      </c>
      <c r="AC215" s="101" t="s">
        <v>1796</v>
      </c>
    </row>
    <row r="216" spans="1:29" ht="293.25" customHeight="1" x14ac:dyDescent="0.3">
      <c r="A216" s="84">
        <f t="shared" si="3"/>
        <v>202</v>
      </c>
      <c r="B216" s="270" t="s">
        <v>1423</v>
      </c>
      <c r="C216" s="86">
        <v>118</v>
      </c>
      <c r="D216" s="100" t="s">
        <v>1320</v>
      </c>
      <c r="E216" s="84">
        <v>59</v>
      </c>
      <c r="F216" s="101" t="s">
        <v>1321</v>
      </c>
      <c r="G216" s="101" t="s">
        <v>629</v>
      </c>
      <c r="H216" s="114" t="s">
        <v>1323</v>
      </c>
      <c r="I216" s="84">
        <v>2</v>
      </c>
      <c r="J216" s="26" t="s">
        <v>1459</v>
      </c>
      <c r="K216" s="107" t="s">
        <v>1345</v>
      </c>
      <c r="L216" s="101" t="s">
        <v>1370</v>
      </c>
      <c r="M216" s="101" t="s">
        <v>1397</v>
      </c>
      <c r="N216" s="84">
        <v>1</v>
      </c>
      <c r="O216" s="103">
        <v>44013</v>
      </c>
      <c r="P216" s="103">
        <v>44135</v>
      </c>
      <c r="Q216" s="84">
        <v>0.4</v>
      </c>
      <c r="R216" s="104" t="s">
        <v>1831</v>
      </c>
      <c r="S216" s="84">
        <v>100</v>
      </c>
      <c r="T216" s="98"/>
      <c r="U216" s="105" t="s">
        <v>1787</v>
      </c>
      <c r="V216" s="84"/>
      <c r="W216" s="84"/>
      <c r="X216" s="84"/>
      <c r="Y216" s="84" t="s">
        <v>543</v>
      </c>
      <c r="Z216" s="101" t="s">
        <v>1240</v>
      </c>
      <c r="AA216" s="84">
        <v>1</v>
      </c>
      <c r="AB216" s="114" t="s">
        <v>1</v>
      </c>
      <c r="AC216" s="101" t="s">
        <v>1796</v>
      </c>
    </row>
    <row r="217" spans="1:29" ht="297" customHeight="1" x14ac:dyDescent="0.3">
      <c r="A217" s="84">
        <f t="shared" si="3"/>
        <v>203</v>
      </c>
      <c r="B217" s="44" t="s">
        <v>1424</v>
      </c>
      <c r="C217" s="10">
        <v>118</v>
      </c>
      <c r="D217" s="11" t="s">
        <v>1320</v>
      </c>
      <c r="E217" s="23">
        <v>59</v>
      </c>
      <c r="F217" s="274" t="s">
        <v>1321</v>
      </c>
      <c r="G217" s="274" t="s">
        <v>629</v>
      </c>
      <c r="H217" s="12" t="s">
        <v>1324</v>
      </c>
      <c r="I217" s="23">
        <v>3</v>
      </c>
      <c r="J217" s="14" t="s">
        <v>1459</v>
      </c>
      <c r="K217" s="20" t="s">
        <v>1346</v>
      </c>
      <c r="L217" s="274" t="s">
        <v>1371</v>
      </c>
      <c r="M217" s="14" t="s">
        <v>1398</v>
      </c>
      <c r="N217" s="23">
        <v>100</v>
      </c>
      <c r="O217" s="292">
        <v>44146</v>
      </c>
      <c r="P217" s="292">
        <v>44363</v>
      </c>
      <c r="Q217" s="23">
        <v>0</v>
      </c>
      <c r="R217" s="18" t="s">
        <v>1856</v>
      </c>
      <c r="S217" s="23">
        <v>0</v>
      </c>
      <c r="T217" s="288"/>
      <c r="U217" s="289" t="s">
        <v>1854</v>
      </c>
      <c r="V217" s="23"/>
      <c r="W217" s="23"/>
      <c r="X217" s="23"/>
      <c r="Y217" s="23" t="s">
        <v>547</v>
      </c>
      <c r="Z217" s="23" t="s">
        <v>548</v>
      </c>
      <c r="AA217" s="16"/>
      <c r="AB217" s="114"/>
      <c r="AC217" s="101" t="s">
        <v>1800</v>
      </c>
    </row>
    <row r="218" spans="1:29" ht="224.25" customHeight="1" x14ac:dyDescent="0.3">
      <c r="A218" s="84">
        <f t="shared" si="3"/>
        <v>204</v>
      </c>
      <c r="B218" s="44" t="s">
        <v>1425</v>
      </c>
      <c r="C218" s="10">
        <v>118</v>
      </c>
      <c r="D218" s="11" t="s">
        <v>1320</v>
      </c>
      <c r="E218" s="23">
        <v>59</v>
      </c>
      <c r="F218" s="274" t="s">
        <v>1321</v>
      </c>
      <c r="G218" s="274" t="s">
        <v>636</v>
      </c>
      <c r="H218" s="12" t="s">
        <v>1</v>
      </c>
      <c r="I218" s="23">
        <v>1</v>
      </c>
      <c r="J218" s="14" t="s">
        <v>1460</v>
      </c>
      <c r="K218" s="14" t="s">
        <v>1344</v>
      </c>
      <c r="L218" s="23" t="s">
        <v>1372</v>
      </c>
      <c r="M218" s="274" t="s">
        <v>1396</v>
      </c>
      <c r="N218" s="23">
        <v>2</v>
      </c>
      <c r="O218" s="292">
        <v>44013</v>
      </c>
      <c r="P218" s="292">
        <v>44425</v>
      </c>
      <c r="Q218" s="23">
        <v>1</v>
      </c>
      <c r="R218" s="18" t="s">
        <v>1857</v>
      </c>
      <c r="S218" s="23">
        <v>50</v>
      </c>
      <c r="T218" s="288"/>
      <c r="U218" s="289" t="s">
        <v>1854</v>
      </c>
      <c r="V218" s="23"/>
      <c r="W218" s="23" t="s">
        <v>1306</v>
      </c>
      <c r="X218" s="23"/>
      <c r="Y218" s="23" t="s">
        <v>547</v>
      </c>
      <c r="Z218" s="23" t="s">
        <v>548</v>
      </c>
      <c r="AA218" s="16"/>
      <c r="AB218" s="114" t="s">
        <v>1</v>
      </c>
      <c r="AC218" s="101" t="s">
        <v>1796</v>
      </c>
    </row>
    <row r="219" spans="1:29" ht="261" customHeight="1" x14ac:dyDescent="0.3">
      <c r="A219" s="84">
        <f t="shared" si="3"/>
        <v>205</v>
      </c>
      <c r="B219" s="270" t="s">
        <v>1426</v>
      </c>
      <c r="C219" s="86">
        <v>118</v>
      </c>
      <c r="D219" s="100" t="s">
        <v>1320</v>
      </c>
      <c r="E219" s="84">
        <v>59</v>
      </c>
      <c r="F219" s="101" t="s">
        <v>1321</v>
      </c>
      <c r="G219" s="101" t="s">
        <v>636</v>
      </c>
      <c r="H219" s="114" t="s">
        <v>1323</v>
      </c>
      <c r="I219" s="84">
        <v>2</v>
      </c>
      <c r="J219" s="26" t="s">
        <v>1460</v>
      </c>
      <c r="K219" s="107" t="s">
        <v>1345</v>
      </c>
      <c r="L219" s="101" t="s">
        <v>1370</v>
      </c>
      <c r="M219" s="101" t="s">
        <v>1397</v>
      </c>
      <c r="N219" s="84">
        <v>1</v>
      </c>
      <c r="O219" s="103">
        <v>44013</v>
      </c>
      <c r="P219" s="103">
        <v>44135</v>
      </c>
      <c r="Q219" s="84">
        <v>0.4</v>
      </c>
      <c r="R219" s="104" t="s">
        <v>1832</v>
      </c>
      <c r="S219" s="84">
        <v>100</v>
      </c>
      <c r="T219" s="98"/>
      <c r="U219" s="105" t="s">
        <v>1785</v>
      </c>
      <c r="V219" s="84"/>
      <c r="W219" s="84"/>
      <c r="X219" s="84"/>
      <c r="Y219" s="84" t="s">
        <v>543</v>
      </c>
      <c r="Z219" s="101" t="s">
        <v>1240</v>
      </c>
      <c r="AA219" s="84">
        <v>1</v>
      </c>
      <c r="AB219" s="114" t="s">
        <v>1</v>
      </c>
      <c r="AC219" s="101" t="s">
        <v>1796</v>
      </c>
    </row>
    <row r="220" spans="1:29" ht="187.5" x14ac:dyDescent="0.3">
      <c r="A220" s="84">
        <f t="shared" si="3"/>
        <v>206</v>
      </c>
      <c r="B220" s="44" t="s">
        <v>1427</v>
      </c>
      <c r="C220" s="10">
        <v>118</v>
      </c>
      <c r="D220" s="11" t="s">
        <v>1320</v>
      </c>
      <c r="E220" s="23">
        <v>59</v>
      </c>
      <c r="F220" s="274" t="s">
        <v>1321</v>
      </c>
      <c r="G220" s="274" t="s">
        <v>636</v>
      </c>
      <c r="H220" s="12" t="s">
        <v>1324</v>
      </c>
      <c r="I220" s="23">
        <v>3</v>
      </c>
      <c r="J220" s="14" t="s">
        <v>1460</v>
      </c>
      <c r="K220" s="20" t="s">
        <v>1346</v>
      </c>
      <c r="L220" s="274" t="s">
        <v>1371</v>
      </c>
      <c r="M220" s="14" t="s">
        <v>1398</v>
      </c>
      <c r="N220" s="23">
        <v>100</v>
      </c>
      <c r="O220" s="292">
        <v>44146</v>
      </c>
      <c r="P220" s="292">
        <v>44363</v>
      </c>
      <c r="Q220" s="23">
        <v>0</v>
      </c>
      <c r="R220" s="18" t="s">
        <v>1858</v>
      </c>
      <c r="S220" s="23">
        <v>0</v>
      </c>
      <c r="T220" s="288"/>
      <c r="U220" s="289" t="s">
        <v>1854</v>
      </c>
      <c r="V220" s="23"/>
      <c r="W220" s="23"/>
      <c r="X220" s="23"/>
      <c r="Y220" s="23" t="s">
        <v>547</v>
      </c>
      <c r="Z220" s="23" t="s">
        <v>548</v>
      </c>
      <c r="AA220" s="16"/>
      <c r="AB220" s="114"/>
      <c r="AC220" s="101" t="s">
        <v>1800</v>
      </c>
    </row>
    <row r="221" spans="1:29" ht="355.5" customHeight="1" x14ac:dyDescent="0.3">
      <c r="A221" s="84">
        <f t="shared" si="3"/>
        <v>207</v>
      </c>
      <c r="B221" s="44" t="s">
        <v>1428</v>
      </c>
      <c r="C221" s="10">
        <v>118</v>
      </c>
      <c r="D221" s="11" t="s">
        <v>1320</v>
      </c>
      <c r="E221" s="23">
        <v>59</v>
      </c>
      <c r="F221" s="274" t="s">
        <v>1321</v>
      </c>
      <c r="G221" s="274" t="s">
        <v>646</v>
      </c>
      <c r="H221" s="12" t="s">
        <v>1323</v>
      </c>
      <c r="I221" s="23">
        <v>1</v>
      </c>
      <c r="J221" s="14" t="s">
        <v>1461</v>
      </c>
      <c r="K221" s="18" t="s">
        <v>1347</v>
      </c>
      <c r="L221" s="274" t="s">
        <v>1373</v>
      </c>
      <c r="M221" s="274" t="s">
        <v>1399</v>
      </c>
      <c r="N221" s="23">
        <v>100</v>
      </c>
      <c r="O221" s="292">
        <v>44013</v>
      </c>
      <c r="P221" s="292">
        <v>44253</v>
      </c>
      <c r="Q221" s="23">
        <v>10</v>
      </c>
      <c r="R221" s="18" t="s">
        <v>1859</v>
      </c>
      <c r="S221" s="23">
        <v>10</v>
      </c>
      <c r="T221" s="288"/>
      <c r="U221" s="289" t="s">
        <v>1854</v>
      </c>
      <c r="V221" s="23"/>
      <c r="W221" s="23"/>
      <c r="X221" s="23"/>
      <c r="Y221" s="23" t="s">
        <v>547</v>
      </c>
      <c r="Z221" s="23" t="s">
        <v>1860</v>
      </c>
      <c r="AA221" s="16"/>
      <c r="AB221" s="114" t="s">
        <v>1</v>
      </c>
      <c r="AC221" s="101" t="s">
        <v>1796</v>
      </c>
    </row>
    <row r="222" spans="1:29" ht="176.25" customHeight="1" x14ac:dyDescent="0.3">
      <c r="A222" s="84">
        <f t="shared" si="3"/>
        <v>208</v>
      </c>
      <c r="B222" s="270" t="s">
        <v>1429</v>
      </c>
      <c r="C222" s="86">
        <v>118</v>
      </c>
      <c r="D222" s="100" t="s">
        <v>1320</v>
      </c>
      <c r="E222" s="84">
        <v>59</v>
      </c>
      <c r="F222" s="101" t="s">
        <v>1321</v>
      </c>
      <c r="G222" s="101" t="s">
        <v>655</v>
      </c>
      <c r="H222" s="114" t="s">
        <v>1325</v>
      </c>
      <c r="I222" s="84">
        <v>1</v>
      </c>
      <c r="J222" s="26" t="s">
        <v>1462</v>
      </c>
      <c r="K222" s="26" t="s">
        <v>1348</v>
      </c>
      <c r="L222" s="107" t="s">
        <v>1374</v>
      </c>
      <c r="M222" s="102" t="s">
        <v>1400</v>
      </c>
      <c r="N222" s="84">
        <v>1</v>
      </c>
      <c r="O222" s="103">
        <v>44013</v>
      </c>
      <c r="P222" s="103">
        <v>44074</v>
      </c>
      <c r="Q222" s="84">
        <v>1</v>
      </c>
      <c r="R222" s="26" t="s">
        <v>1833</v>
      </c>
      <c r="S222" s="84">
        <v>100</v>
      </c>
      <c r="T222" s="98"/>
      <c r="U222" s="140">
        <v>44135</v>
      </c>
      <c r="V222" s="84"/>
      <c r="W222" s="84"/>
      <c r="X222" s="84"/>
      <c r="Y222" s="84" t="s">
        <v>543</v>
      </c>
      <c r="Z222" s="114" t="s">
        <v>1240</v>
      </c>
      <c r="AA222" s="269" t="s">
        <v>1790</v>
      </c>
      <c r="AB222" s="114"/>
      <c r="AC222" s="101"/>
    </row>
    <row r="223" spans="1:29" ht="386.25" customHeight="1" x14ac:dyDescent="0.3">
      <c r="A223" s="84">
        <f t="shared" si="3"/>
        <v>209</v>
      </c>
      <c r="B223" s="44" t="s">
        <v>1430</v>
      </c>
      <c r="C223" s="10">
        <v>118</v>
      </c>
      <c r="D223" s="11" t="s">
        <v>1320</v>
      </c>
      <c r="E223" s="23">
        <v>59</v>
      </c>
      <c r="F223" s="274" t="s">
        <v>1321</v>
      </c>
      <c r="G223" s="274" t="s">
        <v>655</v>
      </c>
      <c r="H223" s="12" t="s">
        <v>1326</v>
      </c>
      <c r="I223" s="23">
        <v>2</v>
      </c>
      <c r="J223" s="14" t="s">
        <v>1462</v>
      </c>
      <c r="K223" s="14" t="s">
        <v>1349</v>
      </c>
      <c r="L223" s="20" t="s">
        <v>1375</v>
      </c>
      <c r="M223" s="290" t="s">
        <v>1401</v>
      </c>
      <c r="N223" s="23">
        <v>1</v>
      </c>
      <c r="O223" s="292">
        <v>44075</v>
      </c>
      <c r="P223" s="292">
        <v>44363</v>
      </c>
      <c r="Q223" s="23">
        <v>1</v>
      </c>
      <c r="R223" s="18" t="s">
        <v>1861</v>
      </c>
      <c r="S223" s="23">
        <v>100</v>
      </c>
      <c r="T223" s="288"/>
      <c r="U223" s="289" t="s">
        <v>1854</v>
      </c>
      <c r="V223" s="23"/>
      <c r="W223" s="23"/>
      <c r="X223" s="23"/>
      <c r="Y223" s="23" t="s">
        <v>543</v>
      </c>
      <c r="Z223" s="274" t="s">
        <v>1849</v>
      </c>
      <c r="AA223" s="16"/>
      <c r="AB223" s="114" t="s">
        <v>1804</v>
      </c>
      <c r="AC223" s="101" t="s">
        <v>1799</v>
      </c>
    </row>
    <row r="224" spans="1:29" ht="404.25" customHeight="1" x14ac:dyDescent="0.3">
      <c r="A224" s="84">
        <f t="shared" si="3"/>
        <v>210</v>
      </c>
      <c r="B224" s="44" t="s">
        <v>1431</v>
      </c>
      <c r="C224" s="10">
        <v>118</v>
      </c>
      <c r="D224" s="11" t="s">
        <v>1320</v>
      </c>
      <c r="E224" s="23">
        <v>59</v>
      </c>
      <c r="F224" s="274" t="s">
        <v>1321</v>
      </c>
      <c r="G224" s="274" t="s">
        <v>655</v>
      </c>
      <c r="H224" s="12" t="s">
        <v>1327</v>
      </c>
      <c r="I224" s="23">
        <v>3</v>
      </c>
      <c r="J224" s="14" t="s">
        <v>1462</v>
      </c>
      <c r="K224" s="14" t="s">
        <v>1350</v>
      </c>
      <c r="L224" s="20" t="s">
        <v>1376</v>
      </c>
      <c r="M224" s="290" t="s">
        <v>1402</v>
      </c>
      <c r="N224" s="23">
        <v>11</v>
      </c>
      <c r="O224" s="292">
        <v>44013</v>
      </c>
      <c r="P224" s="292">
        <v>44363</v>
      </c>
      <c r="Q224" s="23">
        <v>10</v>
      </c>
      <c r="R224" s="18" t="s">
        <v>1862</v>
      </c>
      <c r="S224" s="23">
        <v>91</v>
      </c>
      <c r="T224" s="288"/>
      <c r="U224" s="289" t="s">
        <v>1854</v>
      </c>
      <c r="V224" s="23"/>
      <c r="W224" s="23"/>
      <c r="X224" s="23"/>
      <c r="Y224" s="23" t="s">
        <v>547</v>
      </c>
      <c r="Z224" s="23" t="s">
        <v>548</v>
      </c>
      <c r="AA224" s="16"/>
      <c r="AB224" s="114" t="s">
        <v>1804</v>
      </c>
      <c r="AC224" s="101" t="s">
        <v>1799</v>
      </c>
    </row>
    <row r="225" spans="1:30" ht="93.75" x14ac:dyDescent="0.3">
      <c r="A225" s="84">
        <f t="shared" si="3"/>
        <v>211</v>
      </c>
      <c r="B225" s="270" t="s">
        <v>1432</v>
      </c>
      <c r="C225" s="86">
        <v>118</v>
      </c>
      <c r="D225" s="100" t="s">
        <v>1320</v>
      </c>
      <c r="E225" s="84">
        <v>59</v>
      </c>
      <c r="F225" s="101" t="s">
        <v>1321</v>
      </c>
      <c r="G225" s="101" t="s">
        <v>662</v>
      </c>
      <c r="H225" s="114" t="s">
        <v>1328</v>
      </c>
      <c r="I225" s="84">
        <v>1</v>
      </c>
      <c r="J225" s="26" t="s">
        <v>1463</v>
      </c>
      <c r="K225" s="102" t="s">
        <v>1351</v>
      </c>
      <c r="L225" s="102" t="s">
        <v>1377</v>
      </c>
      <c r="M225" s="102" t="s">
        <v>1403</v>
      </c>
      <c r="N225" s="84">
        <v>1</v>
      </c>
      <c r="O225" s="103">
        <v>44013</v>
      </c>
      <c r="P225" s="103">
        <v>44074</v>
      </c>
      <c r="Q225" s="84">
        <v>1</v>
      </c>
      <c r="R225" s="104" t="s">
        <v>1834</v>
      </c>
      <c r="S225" s="84">
        <v>100</v>
      </c>
      <c r="T225" s="98"/>
      <c r="U225" s="140">
        <v>44135</v>
      </c>
      <c r="V225" s="84"/>
      <c r="W225" s="84"/>
      <c r="X225" s="84"/>
      <c r="Y225" s="84" t="s">
        <v>543</v>
      </c>
      <c r="Z225" s="114" t="s">
        <v>1240</v>
      </c>
      <c r="AA225" s="269" t="s">
        <v>1790</v>
      </c>
      <c r="AB225" s="114"/>
      <c r="AC225" s="101"/>
    </row>
    <row r="226" spans="1:30" ht="215.25" customHeight="1" thickBot="1" x14ac:dyDescent="0.35">
      <c r="A226" s="84">
        <f t="shared" si="3"/>
        <v>212</v>
      </c>
      <c r="B226" s="270" t="s">
        <v>1433</v>
      </c>
      <c r="C226" s="86">
        <v>118</v>
      </c>
      <c r="D226" s="100" t="s">
        <v>1320</v>
      </c>
      <c r="E226" s="84">
        <v>59</v>
      </c>
      <c r="F226" s="101" t="s">
        <v>1321</v>
      </c>
      <c r="G226" s="101" t="s">
        <v>662</v>
      </c>
      <c r="H226" s="114" t="s">
        <v>1329</v>
      </c>
      <c r="I226" s="84">
        <v>2</v>
      </c>
      <c r="J226" s="26" t="s">
        <v>1463</v>
      </c>
      <c r="K226" s="102" t="s">
        <v>1352</v>
      </c>
      <c r="L226" s="102" t="s">
        <v>1378</v>
      </c>
      <c r="M226" s="102" t="s">
        <v>1404</v>
      </c>
      <c r="N226" s="84">
        <v>1</v>
      </c>
      <c r="O226" s="97">
        <v>44013</v>
      </c>
      <c r="P226" s="97">
        <v>44196</v>
      </c>
      <c r="Q226" s="84">
        <v>1</v>
      </c>
      <c r="R226" s="104" t="s">
        <v>1835</v>
      </c>
      <c r="S226" s="84">
        <v>100</v>
      </c>
      <c r="T226" s="98"/>
      <c r="U226" s="105" t="s">
        <v>1785</v>
      </c>
      <c r="V226" s="84"/>
      <c r="W226" s="84"/>
      <c r="X226" s="84"/>
      <c r="Y226" s="84" t="s">
        <v>543</v>
      </c>
      <c r="Z226" s="114" t="s">
        <v>1240</v>
      </c>
      <c r="AA226" s="84">
        <v>1</v>
      </c>
      <c r="AB226" s="114" t="s">
        <v>1</v>
      </c>
      <c r="AC226" s="101" t="s">
        <v>1796</v>
      </c>
    </row>
    <row r="227" spans="1:30" ht="394.5" thickBot="1" x14ac:dyDescent="0.35">
      <c r="A227" s="84">
        <f t="shared" si="3"/>
        <v>213</v>
      </c>
      <c r="B227" s="44" t="s">
        <v>1434</v>
      </c>
      <c r="C227" s="10">
        <v>118</v>
      </c>
      <c r="D227" s="11" t="s">
        <v>1320</v>
      </c>
      <c r="E227" s="23">
        <v>59</v>
      </c>
      <c r="F227" s="274" t="s">
        <v>1321</v>
      </c>
      <c r="G227" s="274" t="s">
        <v>662</v>
      </c>
      <c r="H227" s="12" t="s">
        <v>1330</v>
      </c>
      <c r="I227" s="23">
        <v>3</v>
      </c>
      <c r="J227" s="14" t="s">
        <v>1463</v>
      </c>
      <c r="K227" s="14" t="s">
        <v>1353</v>
      </c>
      <c r="L227" s="23" t="s">
        <v>1379</v>
      </c>
      <c r="M227" s="290" t="s">
        <v>1405</v>
      </c>
      <c r="N227" s="23">
        <v>2</v>
      </c>
      <c r="O227" s="292">
        <v>44013</v>
      </c>
      <c r="P227" s="293">
        <v>44316</v>
      </c>
      <c r="Q227" s="23">
        <v>2</v>
      </c>
      <c r="R227" s="18" t="s">
        <v>1863</v>
      </c>
      <c r="S227" s="23">
        <v>100</v>
      </c>
      <c r="T227" s="288"/>
      <c r="U227" s="289" t="s">
        <v>1864</v>
      </c>
      <c r="V227" s="23"/>
      <c r="W227" s="23" t="s">
        <v>1306</v>
      </c>
      <c r="X227" s="23"/>
      <c r="Y227" s="23" t="s">
        <v>1865</v>
      </c>
      <c r="Z227" s="274" t="s">
        <v>1849</v>
      </c>
      <c r="AA227" s="16"/>
      <c r="AB227" s="114" t="s">
        <v>1</v>
      </c>
      <c r="AC227" s="101" t="s">
        <v>1796</v>
      </c>
    </row>
    <row r="228" spans="1:30" ht="181.5" customHeight="1" x14ac:dyDescent="0.3">
      <c r="A228" s="84">
        <f t="shared" si="3"/>
        <v>214</v>
      </c>
      <c r="B228" s="270" t="s">
        <v>1435</v>
      </c>
      <c r="C228" s="86">
        <v>118</v>
      </c>
      <c r="D228" s="100" t="s">
        <v>1320</v>
      </c>
      <c r="E228" s="84">
        <v>59</v>
      </c>
      <c r="F228" s="101" t="s">
        <v>1321</v>
      </c>
      <c r="G228" s="101" t="s">
        <v>1310</v>
      </c>
      <c r="H228" s="114" t="s">
        <v>1331</v>
      </c>
      <c r="I228" s="84">
        <v>1</v>
      </c>
      <c r="J228" s="26" t="s">
        <v>1464</v>
      </c>
      <c r="K228" s="107" t="s">
        <v>1354</v>
      </c>
      <c r="L228" s="130" t="s">
        <v>1380</v>
      </c>
      <c r="M228" s="130" t="s">
        <v>1380</v>
      </c>
      <c r="N228" s="84">
        <v>1</v>
      </c>
      <c r="O228" s="103">
        <v>44044</v>
      </c>
      <c r="P228" s="103">
        <v>44073</v>
      </c>
      <c r="Q228" s="84">
        <v>1</v>
      </c>
      <c r="R228" s="104" t="s">
        <v>1836</v>
      </c>
      <c r="S228" s="84">
        <v>100</v>
      </c>
      <c r="T228" s="98"/>
      <c r="U228" s="140">
        <v>44135</v>
      </c>
      <c r="V228" s="84"/>
      <c r="W228" s="84"/>
      <c r="X228" s="84"/>
      <c r="Y228" s="84" t="s">
        <v>543</v>
      </c>
      <c r="Z228" s="114" t="s">
        <v>1240</v>
      </c>
      <c r="AA228" s="269" t="s">
        <v>1790</v>
      </c>
      <c r="AB228" s="114"/>
      <c r="AC228" s="101"/>
    </row>
    <row r="229" spans="1:30" ht="409.5" customHeight="1" x14ac:dyDescent="0.3">
      <c r="A229" s="84">
        <f t="shared" si="3"/>
        <v>215</v>
      </c>
      <c r="B229" s="44" t="s">
        <v>1436</v>
      </c>
      <c r="C229" s="10">
        <v>118</v>
      </c>
      <c r="D229" s="11" t="s">
        <v>1320</v>
      </c>
      <c r="E229" s="23">
        <v>59</v>
      </c>
      <c r="F229" s="274" t="s">
        <v>1321</v>
      </c>
      <c r="G229" s="274" t="s">
        <v>1310</v>
      </c>
      <c r="H229" s="12" t="s">
        <v>1331</v>
      </c>
      <c r="I229" s="23">
        <v>2</v>
      </c>
      <c r="J229" s="14" t="s">
        <v>1464</v>
      </c>
      <c r="K229" s="20" t="s">
        <v>1355</v>
      </c>
      <c r="L229" s="294" t="s">
        <v>1381</v>
      </c>
      <c r="M229" s="20" t="s">
        <v>1381</v>
      </c>
      <c r="N229" s="23">
        <v>1</v>
      </c>
      <c r="O229" s="292">
        <v>44044</v>
      </c>
      <c r="P229" s="292">
        <v>44347</v>
      </c>
      <c r="Q229" s="23">
        <v>1</v>
      </c>
      <c r="R229" s="14" t="s">
        <v>1866</v>
      </c>
      <c r="S229" s="23">
        <v>100</v>
      </c>
      <c r="T229" s="288"/>
      <c r="U229" s="289" t="s">
        <v>1854</v>
      </c>
      <c r="V229" s="23"/>
      <c r="W229" s="23"/>
      <c r="X229" s="23"/>
      <c r="Y229" s="23" t="s">
        <v>543</v>
      </c>
      <c r="Z229" s="274" t="s">
        <v>1849</v>
      </c>
      <c r="AA229" s="295"/>
      <c r="AB229" s="114"/>
      <c r="AC229" s="101" t="s">
        <v>1798</v>
      </c>
    </row>
    <row r="230" spans="1:30" ht="289.5" customHeight="1" x14ac:dyDescent="0.3">
      <c r="A230" s="84">
        <f t="shared" si="3"/>
        <v>216</v>
      </c>
      <c r="B230" s="270" t="s">
        <v>1437</v>
      </c>
      <c r="C230" s="86">
        <v>118</v>
      </c>
      <c r="D230" s="100" t="s">
        <v>1320</v>
      </c>
      <c r="E230" s="84">
        <v>59</v>
      </c>
      <c r="F230" s="101" t="s">
        <v>1321</v>
      </c>
      <c r="G230" s="101" t="s">
        <v>1311</v>
      </c>
      <c r="H230" s="114" t="s">
        <v>628</v>
      </c>
      <c r="I230" s="84">
        <v>1</v>
      </c>
      <c r="J230" s="26" t="s">
        <v>1465</v>
      </c>
      <c r="K230" s="26" t="s">
        <v>1547</v>
      </c>
      <c r="L230" s="84" t="s">
        <v>1382</v>
      </c>
      <c r="M230" s="102" t="s">
        <v>1406</v>
      </c>
      <c r="N230" s="84">
        <v>1</v>
      </c>
      <c r="O230" s="103">
        <v>44013</v>
      </c>
      <c r="P230" s="103">
        <v>44363</v>
      </c>
      <c r="Q230" s="127">
        <v>1</v>
      </c>
      <c r="R230" s="104" t="s">
        <v>1792</v>
      </c>
      <c r="S230" s="131">
        <v>100</v>
      </c>
      <c r="T230" s="98"/>
      <c r="U230" s="105" t="s">
        <v>1785</v>
      </c>
      <c r="V230" s="84"/>
      <c r="W230" s="84"/>
      <c r="X230" s="84"/>
      <c r="Y230" s="84" t="s">
        <v>543</v>
      </c>
      <c r="Z230" s="101" t="s">
        <v>544</v>
      </c>
      <c r="AA230" s="84">
        <v>1</v>
      </c>
      <c r="AB230" s="114"/>
      <c r="AC230" s="101" t="s">
        <v>1798</v>
      </c>
    </row>
    <row r="231" spans="1:30" ht="305.25" customHeight="1" x14ac:dyDescent="0.3">
      <c r="A231" s="84">
        <f t="shared" si="3"/>
        <v>217</v>
      </c>
      <c r="B231" s="270" t="s">
        <v>1438</v>
      </c>
      <c r="C231" s="86">
        <v>118</v>
      </c>
      <c r="D231" s="100" t="s">
        <v>1320</v>
      </c>
      <c r="E231" s="84">
        <v>59</v>
      </c>
      <c r="F231" s="101" t="s">
        <v>1321</v>
      </c>
      <c r="G231" s="101" t="s">
        <v>1312</v>
      </c>
      <c r="H231" s="114" t="s">
        <v>1325</v>
      </c>
      <c r="I231" s="84">
        <v>1</v>
      </c>
      <c r="J231" s="26" t="s">
        <v>1466</v>
      </c>
      <c r="K231" s="107" t="s">
        <v>1348</v>
      </c>
      <c r="L231" s="107" t="s">
        <v>1374</v>
      </c>
      <c r="M231" s="102" t="s">
        <v>1400</v>
      </c>
      <c r="N231" s="84">
        <v>1</v>
      </c>
      <c r="O231" s="103">
        <v>44013</v>
      </c>
      <c r="P231" s="103">
        <v>44074</v>
      </c>
      <c r="Q231" s="84">
        <v>1</v>
      </c>
      <c r="R231" s="26" t="s">
        <v>1837</v>
      </c>
      <c r="S231" s="84">
        <v>100</v>
      </c>
      <c r="T231" s="98"/>
      <c r="U231" s="140">
        <v>44135</v>
      </c>
      <c r="V231" s="84"/>
      <c r="W231" s="84"/>
      <c r="X231" s="84"/>
      <c r="Y231" s="84" t="s">
        <v>543</v>
      </c>
      <c r="Z231" s="114" t="s">
        <v>1240</v>
      </c>
      <c r="AA231" s="269" t="s">
        <v>1790</v>
      </c>
      <c r="AB231" s="114"/>
      <c r="AC231" s="101"/>
    </row>
    <row r="232" spans="1:30" ht="404.25" customHeight="1" x14ac:dyDescent="0.3">
      <c r="A232" s="84">
        <f t="shared" si="3"/>
        <v>218</v>
      </c>
      <c r="B232" s="44" t="s">
        <v>1439</v>
      </c>
      <c r="C232" s="10">
        <v>118</v>
      </c>
      <c r="D232" s="11" t="s">
        <v>1320</v>
      </c>
      <c r="E232" s="23">
        <v>59</v>
      </c>
      <c r="F232" s="274" t="s">
        <v>1321</v>
      </c>
      <c r="G232" s="274" t="s">
        <v>1312</v>
      </c>
      <c r="H232" s="12" t="s">
        <v>1332</v>
      </c>
      <c r="I232" s="23">
        <v>2</v>
      </c>
      <c r="J232" s="14" t="s">
        <v>1466</v>
      </c>
      <c r="K232" s="14" t="s">
        <v>1349</v>
      </c>
      <c r="L232" s="14" t="s">
        <v>1375</v>
      </c>
      <c r="M232" s="290" t="s">
        <v>1401</v>
      </c>
      <c r="N232" s="23">
        <v>1</v>
      </c>
      <c r="O232" s="292">
        <v>44075</v>
      </c>
      <c r="P232" s="292">
        <v>44363</v>
      </c>
      <c r="Q232" s="23">
        <v>1</v>
      </c>
      <c r="R232" s="18" t="s">
        <v>1867</v>
      </c>
      <c r="S232" s="30">
        <v>100</v>
      </c>
      <c r="T232" s="288"/>
      <c r="U232" s="289" t="s">
        <v>1854</v>
      </c>
      <c r="V232" s="23"/>
      <c r="W232" s="23"/>
      <c r="X232" s="23"/>
      <c r="Y232" s="23" t="s">
        <v>543</v>
      </c>
      <c r="Z232" s="274" t="s">
        <v>1849</v>
      </c>
      <c r="AA232" s="16"/>
      <c r="AB232" s="114" t="s">
        <v>1804</v>
      </c>
      <c r="AC232" s="101" t="s">
        <v>1799</v>
      </c>
    </row>
    <row r="233" spans="1:30" ht="409.5" customHeight="1" x14ac:dyDescent="0.3">
      <c r="A233" s="84">
        <f t="shared" si="3"/>
        <v>219</v>
      </c>
      <c r="B233" s="44" t="s">
        <v>1440</v>
      </c>
      <c r="C233" s="10">
        <v>118</v>
      </c>
      <c r="D233" s="11" t="s">
        <v>1320</v>
      </c>
      <c r="E233" s="23">
        <v>59</v>
      </c>
      <c r="F233" s="274" t="s">
        <v>1321</v>
      </c>
      <c r="G233" s="274" t="s">
        <v>1312</v>
      </c>
      <c r="H233" s="12" t="s">
        <v>1325</v>
      </c>
      <c r="I233" s="23">
        <v>3</v>
      </c>
      <c r="J233" s="14" t="s">
        <v>1466</v>
      </c>
      <c r="K233" s="20" t="s">
        <v>1350</v>
      </c>
      <c r="L233" s="20" t="s">
        <v>1376</v>
      </c>
      <c r="M233" s="290" t="s">
        <v>1402</v>
      </c>
      <c r="N233" s="23">
        <v>11</v>
      </c>
      <c r="O233" s="292">
        <v>44013</v>
      </c>
      <c r="P233" s="292">
        <v>44363</v>
      </c>
      <c r="Q233" s="23">
        <v>10</v>
      </c>
      <c r="R233" s="287" t="s">
        <v>1868</v>
      </c>
      <c r="S233" s="296">
        <v>91</v>
      </c>
      <c r="T233" s="288"/>
      <c r="U233" s="289" t="s">
        <v>1854</v>
      </c>
      <c r="V233" s="23"/>
      <c r="W233" s="23"/>
      <c r="X233" s="23"/>
      <c r="Y233" s="23" t="s">
        <v>547</v>
      </c>
      <c r="Z233" s="23" t="s">
        <v>548</v>
      </c>
      <c r="AA233" s="16"/>
      <c r="AB233" s="114" t="s">
        <v>1804</v>
      </c>
      <c r="AC233" s="101" t="s">
        <v>1799</v>
      </c>
    </row>
    <row r="234" spans="1:30" ht="409.5" x14ac:dyDescent="0.3">
      <c r="A234" s="84">
        <f t="shared" si="3"/>
        <v>220</v>
      </c>
      <c r="B234" s="44" t="s">
        <v>1441</v>
      </c>
      <c r="C234" s="10">
        <v>118</v>
      </c>
      <c r="D234" s="11" t="s">
        <v>1320</v>
      </c>
      <c r="E234" s="23">
        <v>59</v>
      </c>
      <c r="F234" s="274" t="s">
        <v>1321</v>
      </c>
      <c r="G234" s="274" t="s">
        <v>1312</v>
      </c>
      <c r="H234" s="12" t="s">
        <v>1333</v>
      </c>
      <c r="I234" s="23">
        <v>4</v>
      </c>
      <c r="J234" s="14" t="s">
        <v>1466</v>
      </c>
      <c r="K234" s="20" t="s">
        <v>1356</v>
      </c>
      <c r="L234" s="18" t="s">
        <v>1383</v>
      </c>
      <c r="M234" s="290" t="s">
        <v>1407</v>
      </c>
      <c r="N234" s="23">
        <v>11</v>
      </c>
      <c r="O234" s="292">
        <v>44013</v>
      </c>
      <c r="P234" s="292">
        <v>44363</v>
      </c>
      <c r="Q234" s="23">
        <v>9</v>
      </c>
      <c r="R234" s="18" t="s">
        <v>1869</v>
      </c>
      <c r="S234" s="23">
        <v>81</v>
      </c>
      <c r="T234" s="288"/>
      <c r="U234" s="289" t="s">
        <v>1854</v>
      </c>
      <c r="V234" s="23"/>
      <c r="W234" s="23"/>
      <c r="X234" s="23"/>
      <c r="Y234" s="23" t="s">
        <v>547</v>
      </c>
      <c r="Z234" s="23" t="s">
        <v>548</v>
      </c>
      <c r="AA234" s="16"/>
      <c r="AB234" s="114" t="s">
        <v>1804</v>
      </c>
      <c r="AC234" s="101" t="s">
        <v>1799</v>
      </c>
    </row>
    <row r="235" spans="1:30" ht="409.5" customHeight="1" x14ac:dyDescent="0.3">
      <c r="A235" s="84">
        <f t="shared" si="3"/>
        <v>221</v>
      </c>
      <c r="B235" s="44" t="s">
        <v>1442</v>
      </c>
      <c r="C235" s="10">
        <v>118</v>
      </c>
      <c r="D235" s="11" t="s">
        <v>1320</v>
      </c>
      <c r="E235" s="23">
        <v>59</v>
      </c>
      <c r="F235" s="274" t="s">
        <v>1321</v>
      </c>
      <c r="G235" s="274" t="s">
        <v>1313</v>
      </c>
      <c r="H235" s="12" t="s">
        <v>1334</v>
      </c>
      <c r="I235" s="23">
        <v>1</v>
      </c>
      <c r="J235" s="14" t="s">
        <v>1467</v>
      </c>
      <c r="K235" s="14" t="s">
        <v>1357</v>
      </c>
      <c r="L235" s="274" t="s">
        <v>1384</v>
      </c>
      <c r="M235" s="274" t="s">
        <v>1408</v>
      </c>
      <c r="N235" s="297">
        <v>100</v>
      </c>
      <c r="O235" s="292">
        <v>44013</v>
      </c>
      <c r="P235" s="292">
        <v>44499</v>
      </c>
      <c r="Q235" s="23">
        <v>25</v>
      </c>
      <c r="R235" s="18" t="s">
        <v>1870</v>
      </c>
      <c r="S235" s="23">
        <v>25</v>
      </c>
      <c r="T235" s="288"/>
      <c r="U235" s="289" t="s">
        <v>1854</v>
      </c>
      <c r="V235" s="23"/>
      <c r="W235" s="23" t="s">
        <v>1306</v>
      </c>
      <c r="X235" s="23"/>
      <c r="Y235" s="23" t="s">
        <v>547</v>
      </c>
      <c r="Z235" s="23" t="s">
        <v>548</v>
      </c>
      <c r="AA235" s="295"/>
      <c r="AB235" s="114"/>
      <c r="AC235" s="101" t="s">
        <v>1797</v>
      </c>
    </row>
    <row r="236" spans="1:30" ht="271.5" customHeight="1" x14ac:dyDescent="0.3">
      <c r="A236" s="84">
        <f t="shared" si="3"/>
        <v>222</v>
      </c>
      <c r="B236" s="270" t="s">
        <v>1443</v>
      </c>
      <c r="C236" s="86">
        <v>118</v>
      </c>
      <c r="D236" s="100" t="s">
        <v>1320</v>
      </c>
      <c r="E236" s="84">
        <v>59</v>
      </c>
      <c r="F236" s="101" t="s">
        <v>1321</v>
      </c>
      <c r="G236" s="101" t="s">
        <v>1313</v>
      </c>
      <c r="H236" s="114" t="s">
        <v>1334</v>
      </c>
      <c r="I236" s="84">
        <v>2</v>
      </c>
      <c r="J236" s="26" t="s">
        <v>1467</v>
      </c>
      <c r="K236" s="26" t="s">
        <v>1542</v>
      </c>
      <c r="L236" s="101" t="s">
        <v>1385</v>
      </c>
      <c r="M236" s="94" t="s">
        <v>1409</v>
      </c>
      <c r="N236" s="145">
        <v>1</v>
      </c>
      <c r="O236" s="97">
        <v>44013</v>
      </c>
      <c r="P236" s="97">
        <v>44136</v>
      </c>
      <c r="Q236" s="84">
        <v>0</v>
      </c>
      <c r="R236" s="104" t="s">
        <v>1838</v>
      </c>
      <c r="S236" s="84">
        <v>100</v>
      </c>
      <c r="T236" s="98"/>
      <c r="U236" s="105" t="s">
        <v>1785</v>
      </c>
      <c r="V236" s="84"/>
      <c r="W236" s="84"/>
      <c r="X236" s="84"/>
      <c r="Y236" s="84" t="s">
        <v>543</v>
      </c>
      <c r="Z236" s="101" t="s">
        <v>1240</v>
      </c>
      <c r="AA236" s="84">
        <v>1</v>
      </c>
      <c r="AB236" s="114"/>
      <c r="AC236" s="101" t="s">
        <v>1797</v>
      </c>
    </row>
    <row r="237" spans="1:30" ht="312" customHeight="1" x14ac:dyDescent="0.3">
      <c r="A237" s="84">
        <f t="shared" si="3"/>
        <v>223</v>
      </c>
      <c r="B237" s="44" t="s">
        <v>1444</v>
      </c>
      <c r="C237" s="10">
        <v>118</v>
      </c>
      <c r="D237" s="11" t="s">
        <v>1320</v>
      </c>
      <c r="E237" s="23">
        <v>59</v>
      </c>
      <c r="F237" s="274" t="s">
        <v>1321</v>
      </c>
      <c r="G237" s="274" t="s">
        <v>1314</v>
      </c>
      <c r="H237" s="12" t="s">
        <v>1331</v>
      </c>
      <c r="I237" s="23">
        <v>1</v>
      </c>
      <c r="J237" s="14" t="s">
        <v>1468</v>
      </c>
      <c r="K237" s="14" t="s">
        <v>1358</v>
      </c>
      <c r="L237" s="23" t="s">
        <v>1386</v>
      </c>
      <c r="M237" s="274" t="s">
        <v>1410</v>
      </c>
      <c r="N237" s="23">
        <v>1</v>
      </c>
      <c r="O237" s="292">
        <v>44076</v>
      </c>
      <c r="P237" s="298">
        <v>44255</v>
      </c>
      <c r="Q237" s="299">
        <v>1</v>
      </c>
      <c r="R237" s="300" t="s">
        <v>1871</v>
      </c>
      <c r="S237" s="299">
        <v>100</v>
      </c>
      <c r="T237" s="301"/>
      <c r="U237" s="302" t="s">
        <v>1854</v>
      </c>
      <c r="V237" s="299"/>
      <c r="W237" s="299"/>
      <c r="X237" s="299"/>
      <c r="Y237" s="299" t="s">
        <v>543</v>
      </c>
      <c r="Z237" s="274" t="s">
        <v>1849</v>
      </c>
      <c r="AA237" s="16"/>
      <c r="AB237" s="16"/>
      <c r="AC237" s="16"/>
      <c r="AD237" s="16"/>
    </row>
    <row r="238" spans="1:30" ht="218.25" customHeight="1" x14ac:dyDescent="0.3">
      <c r="A238" s="84">
        <f t="shared" si="3"/>
        <v>224</v>
      </c>
      <c r="B238" s="44" t="s">
        <v>1445</v>
      </c>
      <c r="C238" s="10">
        <v>118</v>
      </c>
      <c r="D238" s="11" t="s">
        <v>1320</v>
      </c>
      <c r="E238" s="23">
        <v>59</v>
      </c>
      <c r="F238" s="274" t="s">
        <v>1321</v>
      </c>
      <c r="G238" s="274" t="s">
        <v>1315</v>
      </c>
      <c r="H238" s="12" t="s">
        <v>1780</v>
      </c>
      <c r="I238" s="23">
        <v>1</v>
      </c>
      <c r="J238" s="14" t="s">
        <v>1469</v>
      </c>
      <c r="K238" s="20" t="s">
        <v>1359</v>
      </c>
      <c r="L238" s="20" t="s">
        <v>1387</v>
      </c>
      <c r="M238" s="20" t="s">
        <v>1411</v>
      </c>
      <c r="N238" s="23">
        <v>100</v>
      </c>
      <c r="O238" s="292">
        <v>44105</v>
      </c>
      <c r="P238" s="292">
        <v>44363</v>
      </c>
      <c r="Q238" s="23">
        <v>10</v>
      </c>
      <c r="R238" s="18" t="s">
        <v>1872</v>
      </c>
      <c r="S238" s="23">
        <v>10</v>
      </c>
      <c r="T238" s="288"/>
      <c r="U238" s="289" t="s">
        <v>1854</v>
      </c>
      <c r="V238" s="23"/>
      <c r="W238" s="23"/>
      <c r="X238" s="23"/>
      <c r="Y238" s="23" t="s">
        <v>547</v>
      </c>
      <c r="Z238" s="23" t="s">
        <v>548</v>
      </c>
      <c r="AA238" s="16"/>
      <c r="AB238" s="16"/>
      <c r="AC238" s="16"/>
    </row>
    <row r="239" spans="1:30" ht="243.75" x14ac:dyDescent="0.3">
      <c r="A239" s="84">
        <f t="shared" si="3"/>
        <v>225</v>
      </c>
      <c r="B239" s="44" t="s">
        <v>1446</v>
      </c>
      <c r="C239" s="10">
        <v>118</v>
      </c>
      <c r="D239" s="11" t="s">
        <v>1320</v>
      </c>
      <c r="E239" s="23">
        <v>59</v>
      </c>
      <c r="F239" s="274" t="s">
        <v>1321</v>
      </c>
      <c r="G239" s="274" t="s">
        <v>323</v>
      </c>
      <c r="H239" s="12" t="s">
        <v>4</v>
      </c>
      <c r="I239" s="23">
        <v>1</v>
      </c>
      <c r="J239" s="14" t="s">
        <v>1470</v>
      </c>
      <c r="K239" s="14" t="s">
        <v>1360</v>
      </c>
      <c r="L239" s="23" t="s">
        <v>1388</v>
      </c>
      <c r="M239" s="274" t="s">
        <v>1412</v>
      </c>
      <c r="N239" s="23">
        <v>1</v>
      </c>
      <c r="O239" s="292">
        <v>44218</v>
      </c>
      <c r="P239" s="292">
        <v>44286</v>
      </c>
      <c r="Q239" s="23">
        <v>1</v>
      </c>
      <c r="R239" s="18" t="s">
        <v>1873</v>
      </c>
      <c r="S239" s="23">
        <v>100</v>
      </c>
      <c r="T239" s="288"/>
      <c r="U239" s="289" t="s">
        <v>1854</v>
      </c>
      <c r="V239" s="23"/>
      <c r="W239" s="23"/>
      <c r="X239" s="23"/>
      <c r="Y239" s="23" t="s">
        <v>543</v>
      </c>
      <c r="Z239" s="274" t="s">
        <v>1849</v>
      </c>
      <c r="AA239" s="16"/>
      <c r="AB239" s="114" t="s">
        <v>4</v>
      </c>
      <c r="AC239" s="101" t="s">
        <v>1796</v>
      </c>
    </row>
    <row r="240" spans="1:30" ht="187.5" x14ac:dyDescent="0.3">
      <c r="A240" s="84">
        <f t="shared" si="3"/>
        <v>226</v>
      </c>
      <c r="B240" s="44" t="s">
        <v>1447</v>
      </c>
      <c r="C240" s="10">
        <v>118</v>
      </c>
      <c r="D240" s="11" t="s">
        <v>1320</v>
      </c>
      <c r="E240" s="23">
        <v>59</v>
      </c>
      <c r="F240" s="274" t="s">
        <v>1321</v>
      </c>
      <c r="G240" s="274" t="s">
        <v>1316</v>
      </c>
      <c r="H240" s="12" t="s">
        <v>1335</v>
      </c>
      <c r="I240" s="23">
        <v>1</v>
      </c>
      <c r="J240" s="14" t="s">
        <v>1471</v>
      </c>
      <c r="K240" s="14" t="s">
        <v>1361</v>
      </c>
      <c r="L240" s="23" t="s">
        <v>744</v>
      </c>
      <c r="M240" s="274" t="s">
        <v>1413</v>
      </c>
      <c r="N240" s="23">
        <v>6</v>
      </c>
      <c r="O240" s="292">
        <v>44044</v>
      </c>
      <c r="P240" s="292">
        <v>44226</v>
      </c>
      <c r="Q240" s="23">
        <v>6</v>
      </c>
      <c r="R240" s="18" t="s">
        <v>1874</v>
      </c>
      <c r="S240" s="303">
        <v>1</v>
      </c>
      <c r="T240" s="288"/>
      <c r="U240" s="289" t="s">
        <v>1875</v>
      </c>
      <c r="V240" s="23"/>
      <c r="W240" s="23"/>
      <c r="X240" s="23"/>
      <c r="Y240" s="23" t="s">
        <v>543</v>
      </c>
      <c r="Z240" s="274" t="s">
        <v>1849</v>
      </c>
      <c r="AA240" s="16"/>
      <c r="AB240" s="114" t="s">
        <v>4</v>
      </c>
      <c r="AC240" s="101" t="s">
        <v>1796</v>
      </c>
    </row>
    <row r="241" spans="1:29" ht="321" customHeight="1" x14ac:dyDescent="0.3">
      <c r="A241" s="84">
        <f t="shared" si="3"/>
        <v>227</v>
      </c>
      <c r="B241" s="270" t="s">
        <v>1448</v>
      </c>
      <c r="C241" s="86">
        <v>118</v>
      </c>
      <c r="D241" s="100" t="s">
        <v>1320</v>
      </c>
      <c r="E241" s="84">
        <v>59</v>
      </c>
      <c r="F241" s="101" t="s">
        <v>1321</v>
      </c>
      <c r="G241" s="101" t="s">
        <v>1317</v>
      </c>
      <c r="H241" s="114" t="s">
        <v>1336</v>
      </c>
      <c r="I241" s="84">
        <v>1</v>
      </c>
      <c r="J241" s="26" t="s">
        <v>1472</v>
      </c>
      <c r="K241" s="26" t="s">
        <v>1362</v>
      </c>
      <c r="L241" s="101" t="s">
        <v>1389</v>
      </c>
      <c r="M241" s="26" t="s">
        <v>1414</v>
      </c>
      <c r="N241" s="101">
        <v>5</v>
      </c>
      <c r="O241" s="97">
        <v>44044</v>
      </c>
      <c r="P241" s="97">
        <v>44196</v>
      </c>
      <c r="Q241" s="84">
        <v>5</v>
      </c>
      <c r="R241" s="104" t="s">
        <v>1839</v>
      </c>
      <c r="S241" s="84">
        <v>100</v>
      </c>
      <c r="T241" s="98"/>
      <c r="U241" s="105" t="s">
        <v>1785</v>
      </c>
      <c r="V241" s="84"/>
      <c r="W241" s="84"/>
      <c r="X241" s="84"/>
      <c r="Y241" s="84" t="s">
        <v>543</v>
      </c>
      <c r="Z241" s="114" t="s">
        <v>1240</v>
      </c>
      <c r="AA241" s="84">
        <v>1</v>
      </c>
      <c r="AB241" s="114" t="s">
        <v>1804</v>
      </c>
      <c r="AC241" s="101" t="s">
        <v>1799</v>
      </c>
    </row>
    <row r="242" spans="1:29" ht="233.25" customHeight="1" thickBot="1" x14ac:dyDescent="0.35">
      <c r="A242" s="84">
        <f t="shared" si="3"/>
        <v>228</v>
      </c>
      <c r="B242" s="270" t="s">
        <v>1449</v>
      </c>
      <c r="C242" s="86">
        <v>118</v>
      </c>
      <c r="D242" s="100" t="s">
        <v>1320</v>
      </c>
      <c r="E242" s="84">
        <v>59</v>
      </c>
      <c r="F242" s="101" t="s">
        <v>1321</v>
      </c>
      <c r="G242" s="101" t="s">
        <v>1317</v>
      </c>
      <c r="H242" s="114" t="s">
        <v>1323</v>
      </c>
      <c r="I242" s="84">
        <v>2</v>
      </c>
      <c r="J242" s="26" t="s">
        <v>1472</v>
      </c>
      <c r="K242" s="26" t="s">
        <v>1363</v>
      </c>
      <c r="L242" s="101" t="s">
        <v>1390</v>
      </c>
      <c r="M242" s="94" t="s">
        <v>1415</v>
      </c>
      <c r="N242" s="95">
        <v>100</v>
      </c>
      <c r="O242" s="97">
        <v>44013</v>
      </c>
      <c r="P242" s="97">
        <v>44196</v>
      </c>
      <c r="Q242" s="84">
        <v>0</v>
      </c>
      <c r="R242" s="104" t="s">
        <v>1846</v>
      </c>
      <c r="S242" s="84">
        <v>100</v>
      </c>
      <c r="T242" s="98"/>
      <c r="U242" s="105" t="s">
        <v>1785</v>
      </c>
      <c r="V242" s="84"/>
      <c r="W242" s="84"/>
      <c r="X242" s="84"/>
      <c r="Y242" s="84" t="s">
        <v>543</v>
      </c>
      <c r="Z242" s="101" t="s">
        <v>1240</v>
      </c>
      <c r="AA242" s="84">
        <v>1</v>
      </c>
      <c r="AB242" s="114" t="s">
        <v>1</v>
      </c>
      <c r="AC242" s="101" t="s">
        <v>1796</v>
      </c>
    </row>
    <row r="243" spans="1:29" ht="169.5" customHeight="1" thickBot="1" x14ac:dyDescent="0.35">
      <c r="A243" s="84">
        <f t="shared" si="3"/>
        <v>229</v>
      </c>
      <c r="B243" s="44" t="s">
        <v>1450</v>
      </c>
      <c r="C243" s="10">
        <v>118</v>
      </c>
      <c r="D243" s="11" t="s">
        <v>1320</v>
      </c>
      <c r="E243" s="23">
        <v>59</v>
      </c>
      <c r="F243" s="274" t="s">
        <v>1321</v>
      </c>
      <c r="G243" s="274" t="s">
        <v>1317</v>
      </c>
      <c r="H243" s="12" t="s">
        <v>1337</v>
      </c>
      <c r="I243" s="23">
        <v>3</v>
      </c>
      <c r="J243" s="14" t="s">
        <v>1472</v>
      </c>
      <c r="K243" s="14" t="s">
        <v>1540</v>
      </c>
      <c r="L243" s="304" t="s">
        <v>1541</v>
      </c>
      <c r="M243" s="290" t="s">
        <v>1404</v>
      </c>
      <c r="N243" s="23">
        <v>2</v>
      </c>
      <c r="O243" s="292">
        <v>44013</v>
      </c>
      <c r="P243" s="293">
        <v>44255</v>
      </c>
      <c r="Q243" s="23">
        <v>0</v>
      </c>
      <c r="R243" s="18" t="s">
        <v>1876</v>
      </c>
      <c r="S243" s="23">
        <v>0</v>
      </c>
      <c r="T243" s="288"/>
      <c r="U243" s="289" t="s">
        <v>1854</v>
      </c>
      <c r="V243" s="23"/>
      <c r="W243" s="23" t="s">
        <v>1306</v>
      </c>
      <c r="X243" s="23"/>
      <c r="Y243" s="23" t="s">
        <v>547</v>
      </c>
      <c r="Z243" s="23" t="s">
        <v>1860</v>
      </c>
      <c r="AA243" s="16"/>
      <c r="AB243" s="114" t="s">
        <v>1805</v>
      </c>
      <c r="AC243" s="101" t="s">
        <v>1796</v>
      </c>
    </row>
    <row r="244" spans="1:29" ht="190.5" customHeight="1" x14ac:dyDescent="0.3">
      <c r="A244" s="84">
        <f t="shared" si="3"/>
        <v>230</v>
      </c>
      <c r="B244" s="270" t="s">
        <v>1451</v>
      </c>
      <c r="C244" s="86">
        <v>118</v>
      </c>
      <c r="D244" s="100" t="s">
        <v>1320</v>
      </c>
      <c r="E244" s="84">
        <v>59</v>
      </c>
      <c r="F244" s="101" t="s">
        <v>1321</v>
      </c>
      <c r="G244" s="101" t="s">
        <v>1318</v>
      </c>
      <c r="H244" s="114" t="s">
        <v>4</v>
      </c>
      <c r="I244" s="84">
        <v>1</v>
      </c>
      <c r="J244" s="26" t="s">
        <v>1473</v>
      </c>
      <c r="K244" s="26" t="s">
        <v>1364</v>
      </c>
      <c r="L244" s="101" t="s">
        <v>1391</v>
      </c>
      <c r="M244" s="94" t="s">
        <v>1416</v>
      </c>
      <c r="N244" s="95">
        <v>1</v>
      </c>
      <c r="O244" s="97">
        <v>44013</v>
      </c>
      <c r="P244" s="97">
        <v>44196</v>
      </c>
      <c r="Q244" s="84">
        <v>0</v>
      </c>
      <c r="R244" s="104" t="s">
        <v>1840</v>
      </c>
      <c r="S244" s="84">
        <v>100</v>
      </c>
      <c r="T244" s="98"/>
      <c r="U244" s="105" t="s">
        <v>1785</v>
      </c>
      <c r="V244" s="84"/>
      <c r="W244" s="84"/>
      <c r="X244" s="84"/>
      <c r="Y244" s="84" t="s">
        <v>543</v>
      </c>
      <c r="Z244" s="101" t="s">
        <v>1240</v>
      </c>
      <c r="AA244" s="84">
        <v>1</v>
      </c>
      <c r="AB244" s="114" t="s">
        <v>4</v>
      </c>
      <c r="AC244" s="101" t="s">
        <v>1796</v>
      </c>
    </row>
    <row r="245" spans="1:29" ht="409.5" x14ac:dyDescent="0.3">
      <c r="A245" s="84">
        <f t="shared" si="3"/>
        <v>231</v>
      </c>
      <c r="B245" s="270" t="s">
        <v>1452</v>
      </c>
      <c r="C245" s="86">
        <v>118</v>
      </c>
      <c r="D245" s="100" t="s">
        <v>1320</v>
      </c>
      <c r="E245" s="84">
        <v>59</v>
      </c>
      <c r="F245" s="101" t="s">
        <v>1321</v>
      </c>
      <c r="G245" s="101" t="s">
        <v>1318</v>
      </c>
      <c r="H245" s="114" t="s">
        <v>1338</v>
      </c>
      <c r="I245" s="84">
        <v>2</v>
      </c>
      <c r="J245" s="26" t="s">
        <v>1473</v>
      </c>
      <c r="K245" s="26" t="s">
        <v>1365</v>
      </c>
      <c r="L245" s="84" t="s">
        <v>1085</v>
      </c>
      <c r="M245" s="94" t="s">
        <v>716</v>
      </c>
      <c r="N245" s="95">
        <v>7</v>
      </c>
      <c r="O245" s="97">
        <v>44013</v>
      </c>
      <c r="P245" s="97">
        <v>44196</v>
      </c>
      <c r="Q245" s="84">
        <v>7</v>
      </c>
      <c r="R245" s="73" t="s">
        <v>1841</v>
      </c>
      <c r="S245" s="84">
        <v>100</v>
      </c>
      <c r="T245" s="98"/>
      <c r="U245" s="105" t="s">
        <v>1785</v>
      </c>
      <c r="V245" s="84"/>
      <c r="W245" s="84"/>
      <c r="X245" s="84"/>
      <c r="Y245" s="84" t="s">
        <v>543</v>
      </c>
      <c r="Z245" s="114" t="s">
        <v>1240</v>
      </c>
      <c r="AA245" s="84">
        <v>1</v>
      </c>
      <c r="AB245" s="114" t="s">
        <v>4</v>
      </c>
      <c r="AC245" s="101" t="s">
        <v>1796</v>
      </c>
    </row>
    <row r="246" spans="1:29" ht="409.5" x14ac:dyDescent="0.3">
      <c r="A246" s="84">
        <f t="shared" si="3"/>
        <v>232</v>
      </c>
      <c r="B246" s="44" t="s">
        <v>1453</v>
      </c>
      <c r="C246" s="10">
        <v>118</v>
      </c>
      <c r="D246" s="11" t="s">
        <v>1320</v>
      </c>
      <c r="E246" s="23">
        <v>59</v>
      </c>
      <c r="F246" s="274" t="s">
        <v>1321</v>
      </c>
      <c r="G246" s="274" t="s">
        <v>1318</v>
      </c>
      <c r="H246" s="12" t="s">
        <v>1339</v>
      </c>
      <c r="I246" s="23">
        <v>3</v>
      </c>
      <c r="J246" s="14" t="s">
        <v>1473</v>
      </c>
      <c r="K246" s="20" t="s">
        <v>1366</v>
      </c>
      <c r="L246" s="20" t="s">
        <v>1392</v>
      </c>
      <c r="M246" s="20" t="s">
        <v>1417</v>
      </c>
      <c r="N246" s="23">
        <v>4</v>
      </c>
      <c r="O246" s="292">
        <v>44044</v>
      </c>
      <c r="P246" s="292">
        <v>44363</v>
      </c>
      <c r="Q246" s="23">
        <v>3</v>
      </c>
      <c r="R246" s="18" t="s">
        <v>1877</v>
      </c>
      <c r="S246" s="23">
        <v>75</v>
      </c>
      <c r="T246" s="288"/>
      <c r="U246" s="289" t="s">
        <v>1854</v>
      </c>
      <c r="V246" s="23"/>
      <c r="W246" s="23"/>
      <c r="X246" s="23"/>
      <c r="Y246" s="23" t="s">
        <v>547</v>
      </c>
      <c r="Z246" s="23" t="s">
        <v>548</v>
      </c>
      <c r="AA246" s="16"/>
      <c r="AB246" s="114" t="s">
        <v>4</v>
      </c>
      <c r="AC246" s="101" t="s">
        <v>1796</v>
      </c>
    </row>
    <row r="247" spans="1:29" ht="112.5" x14ac:dyDescent="0.3">
      <c r="A247" s="84">
        <f t="shared" si="3"/>
        <v>233</v>
      </c>
      <c r="B247" s="270" t="s">
        <v>1454</v>
      </c>
      <c r="C247" s="86">
        <v>118</v>
      </c>
      <c r="D247" s="100" t="s">
        <v>1320</v>
      </c>
      <c r="E247" s="84">
        <v>59</v>
      </c>
      <c r="F247" s="101" t="s">
        <v>1321</v>
      </c>
      <c r="G247" s="101" t="s">
        <v>1319</v>
      </c>
      <c r="H247" s="114" t="s">
        <v>1342</v>
      </c>
      <c r="I247" s="101">
        <v>1</v>
      </c>
      <c r="J247" s="26" t="s">
        <v>1474</v>
      </c>
      <c r="K247" s="26" t="s">
        <v>1367</v>
      </c>
      <c r="L247" s="107" t="s">
        <v>1393</v>
      </c>
      <c r="M247" s="94" t="s">
        <v>1418</v>
      </c>
      <c r="N247" s="145">
        <v>1</v>
      </c>
      <c r="O247" s="97">
        <v>44013</v>
      </c>
      <c r="P247" s="97">
        <v>44363</v>
      </c>
      <c r="Q247" s="84">
        <v>1</v>
      </c>
      <c r="R247" s="104" t="s">
        <v>1738</v>
      </c>
      <c r="S247" s="84">
        <v>100</v>
      </c>
      <c r="T247" s="98"/>
      <c r="U247" s="140">
        <v>44135</v>
      </c>
      <c r="V247" s="84"/>
      <c r="W247" s="84"/>
      <c r="X247" s="140"/>
      <c r="Y247" s="84" t="s">
        <v>543</v>
      </c>
      <c r="Z247" s="153" t="s">
        <v>544</v>
      </c>
      <c r="AA247" s="269" t="s">
        <v>1790</v>
      </c>
      <c r="AB247" s="114"/>
      <c r="AC247" s="101"/>
    </row>
    <row r="248" spans="1:29" ht="243.75" x14ac:dyDescent="0.3">
      <c r="A248" s="84">
        <f t="shared" si="3"/>
        <v>234</v>
      </c>
      <c r="B248" s="44" t="s">
        <v>1455</v>
      </c>
      <c r="C248" s="10">
        <v>118</v>
      </c>
      <c r="D248" s="11" t="s">
        <v>1320</v>
      </c>
      <c r="E248" s="23">
        <v>59</v>
      </c>
      <c r="F248" s="274" t="s">
        <v>1321</v>
      </c>
      <c r="G248" s="274" t="s">
        <v>1319</v>
      </c>
      <c r="H248" s="12" t="s">
        <v>1342</v>
      </c>
      <c r="I248" s="274">
        <v>2</v>
      </c>
      <c r="J248" s="14" t="s">
        <v>1474</v>
      </c>
      <c r="K248" s="14" t="s">
        <v>1368</v>
      </c>
      <c r="L248" s="20" t="s">
        <v>1394</v>
      </c>
      <c r="M248" s="283" t="s">
        <v>1419</v>
      </c>
      <c r="N248" s="305">
        <v>2</v>
      </c>
      <c r="O248" s="306">
        <v>44044</v>
      </c>
      <c r="P248" s="306">
        <v>44363</v>
      </c>
      <c r="Q248" s="23">
        <v>2</v>
      </c>
      <c r="R248" s="18" t="s">
        <v>1878</v>
      </c>
      <c r="S248" s="23">
        <v>100</v>
      </c>
      <c r="T248" s="288"/>
      <c r="U248" s="289" t="s">
        <v>1854</v>
      </c>
      <c r="V248" s="23"/>
      <c r="W248" s="23"/>
      <c r="X248" s="23"/>
      <c r="Y248" s="23" t="s">
        <v>543</v>
      </c>
      <c r="Z248" s="274" t="s">
        <v>1849</v>
      </c>
      <c r="AA248" s="16"/>
      <c r="AB248" s="114"/>
      <c r="AC248" s="101" t="s">
        <v>1801</v>
      </c>
    </row>
    <row r="249" spans="1:29" ht="264" customHeight="1" x14ac:dyDescent="0.3">
      <c r="A249" s="84">
        <f t="shared" si="3"/>
        <v>235</v>
      </c>
      <c r="B249" s="44" t="s">
        <v>1456</v>
      </c>
      <c r="C249" s="10">
        <v>118</v>
      </c>
      <c r="D249" s="11" t="s">
        <v>1320</v>
      </c>
      <c r="E249" s="23">
        <v>59</v>
      </c>
      <c r="F249" s="274" t="s">
        <v>1321</v>
      </c>
      <c r="G249" s="274" t="s">
        <v>1319</v>
      </c>
      <c r="H249" s="12" t="s">
        <v>1340</v>
      </c>
      <c r="I249" s="274">
        <v>3</v>
      </c>
      <c r="J249" s="14" t="s">
        <v>1474</v>
      </c>
      <c r="K249" s="14" t="s">
        <v>1539</v>
      </c>
      <c r="L249" s="20" t="s">
        <v>1395</v>
      </c>
      <c r="M249" s="283" t="s">
        <v>1420</v>
      </c>
      <c r="N249" s="305">
        <v>100</v>
      </c>
      <c r="O249" s="306">
        <v>44044</v>
      </c>
      <c r="P249" s="306">
        <v>44363</v>
      </c>
      <c r="Q249" s="23">
        <v>82</v>
      </c>
      <c r="R249" s="18" t="s">
        <v>1879</v>
      </c>
      <c r="S249" s="23">
        <v>82</v>
      </c>
      <c r="T249" s="288"/>
      <c r="U249" s="289" t="s">
        <v>1854</v>
      </c>
      <c r="V249" s="23"/>
      <c r="W249" s="23"/>
      <c r="X249" s="23"/>
      <c r="Y249" s="23" t="s">
        <v>547</v>
      </c>
      <c r="Z249" s="274" t="s">
        <v>548</v>
      </c>
      <c r="AA249" s="16"/>
      <c r="AB249" s="114"/>
      <c r="AC249" s="101" t="s">
        <v>1801</v>
      </c>
    </row>
    <row r="250" spans="1:29" ht="281.25" x14ac:dyDescent="0.3">
      <c r="A250" s="84">
        <f t="shared" si="3"/>
        <v>236</v>
      </c>
      <c r="B250" s="44" t="s">
        <v>1457</v>
      </c>
      <c r="C250" s="10">
        <v>118</v>
      </c>
      <c r="D250" s="11" t="s">
        <v>1320</v>
      </c>
      <c r="E250" s="23">
        <v>59</v>
      </c>
      <c r="F250" s="274" t="s">
        <v>1321</v>
      </c>
      <c r="G250" s="274" t="s">
        <v>1319</v>
      </c>
      <c r="H250" s="12" t="s">
        <v>1341</v>
      </c>
      <c r="I250" s="274">
        <v>4</v>
      </c>
      <c r="J250" s="14" t="s">
        <v>1474</v>
      </c>
      <c r="K250" s="14" t="s">
        <v>1369</v>
      </c>
      <c r="L250" s="20" t="s">
        <v>1551</v>
      </c>
      <c r="M250" s="283" t="s">
        <v>1550</v>
      </c>
      <c r="N250" s="305">
        <v>100</v>
      </c>
      <c r="O250" s="306">
        <v>44044</v>
      </c>
      <c r="P250" s="306">
        <v>44363</v>
      </c>
      <c r="Q250" s="23">
        <v>100</v>
      </c>
      <c r="R250" s="18" t="s">
        <v>1880</v>
      </c>
      <c r="S250" s="23">
        <v>100</v>
      </c>
      <c r="T250" s="288"/>
      <c r="U250" s="289" t="s">
        <v>1881</v>
      </c>
      <c r="V250" s="23"/>
      <c r="W250" s="23"/>
      <c r="X250" s="23"/>
      <c r="Y250" s="23" t="s">
        <v>543</v>
      </c>
      <c r="Z250" s="274" t="s">
        <v>1849</v>
      </c>
      <c r="AA250" s="16"/>
      <c r="AB250" s="114"/>
      <c r="AC250" s="101" t="s">
        <v>1801</v>
      </c>
    </row>
    <row r="251" spans="1:29" ht="130.5" customHeight="1" x14ac:dyDescent="0.3">
      <c r="A251" s="84">
        <f t="shared" si="3"/>
        <v>237</v>
      </c>
      <c r="B251" s="44" t="s">
        <v>1476</v>
      </c>
      <c r="C251" s="10">
        <v>118</v>
      </c>
      <c r="D251" s="11" t="s">
        <v>1320</v>
      </c>
      <c r="E251" s="11">
        <v>68</v>
      </c>
      <c r="F251" s="274" t="s">
        <v>1491</v>
      </c>
      <c r="G251" s="274" t="s">
        <v>1252</v>
      </c>
      <c r="H251" s="274" t="s">
        <v>1496</v>
      </c>
      <c r="I251" s="23">
        <v>1</v>
      </c>
      <c r="J251" s="14" t="s">
        <v>1531</v>
      </c>
      <c r="K251" s="274" t="s">
        <v>1500</v>
      </c>
      <c r="L251" s="274" t="s">
        <v>658</v>
      </c>
      <c r="M251" s="274" t="s">
        <v>1521</v>
      </c>
      <c r="N251" s="23">
        <v>1</v>
      </c>
      <c r="O251" s="292">
        <v>44097</v>
      </c>
      <c r="P251" s="292">
        <v>44461</v>
      </c>
      <c r="Q251" s="23">
        <v>0.5</v>
      </c>
      <c r="R251" s="18" t="s">
        <v>1882</v>
      </c>
      <c r="S251" s="23">
        <v>0.5</v>
      </c>
      <c r="T251" s="288"/>
      <c r="U251" s="289" t="s">
        <v>1854</v>
      </c>
      <c r="V251" s="23"/>
      <c r="W251" s="23"/>
      <c r="X251" s="23"/>
      <c r="Y251" s="23" t="s">
        <v>547</v>
      </c>
      <c r="Z251" s="23" t="s">
        <v>548</v>
      </c>
      <c r="AA251" s="16"/>
      <c r="AB251" s="101"/>
      <c r="AC251" s="101" t="s">
        <v>1802</v>
      </c>
    </row>
    <row r="252" spans="1:29" ht="206.25" x14ac:dyDescent="0.3">
      <c r="A252" s="84">
        <f t="shared" si="3"/>
        <v>238</v>
      </c>
      <c r="B252" s="44" t="s">
        <v>1477</v>
      </c>
      <c r="C252" s="10">
        <v>118</v>
      </c>
      <c r="D252" s="11" t="s">
        <v>1320</v>
      </c>
      <c r="E252" s="11">
        <v>68</v>
      </c>
      <c r="F252" s="274" t="s">
        <v>1491</v>
      </c>
      <c r="G252" s="274" t="s">
        <v>1252</v>
      </c>
      <c r="H252" s="274" t="s">
        <v>5</v>
      </c>
      <c r="I252" s="23">
        <v>2</v>
      </c>
      <c r="J252" s="14" t="s">
        <v>1531</v>
      </c>
      <c r="K252" s="14" t="s">
        <v>1501</v>
      </c>
      <c r="L252" s="274" t="s">
        <v>1513</v>
      </c>
      <c r="M252" s="274" t="s">
        <v>1522</v>
      </c>
      <c r="N252" s="23">
        <v>100</v>
      </c>
      <c r="O252" s="292">
        <v>44097</v>
      </c>
      <c r="P252" s="292">
        <v>44461</v>
      </c>
      <c r="Q252" s="23">
        <v>75</v>
      </c>
      <c r="R252" s="18" t="s">
        <v>1883</v>
      </c>
      <c r="S252" s="23">
        <v>75</v>
      </c>
      <c r="T252" s="288"/>
      <c r="U252" s="289" t="s">
        <v>1854</v>
      </c>
      <c r="V252" s="23"/>
      <c r="W252" s="23"/>
      <c r="X252" s="23"/>
      <c r="Y252" s="23" t="s">
        <v>547</v>
      </c>
      <c r="Z252" s="23" t="s">
        <v>548</v>
      </c>
      <c r="AA252" s="16"/>
      <c r="AB252" s="101"/>
      <c r="AC252" s="101" t="s">
        <v>1797</v>
      </c>
    </row>
    <row r="253" spans="1:29" ht="187.5" x14ac:dyDescent="0.3">
      <c r="A253" s="84">
        <f t="shared" si="3"/>
        <v>239</v>
      </c>
      <c r="B253" s="44" t="s">
        <v>1478</v>
      </c>
      <c r="C253" s="10">
        <v>118</v>
      </c>
      <c r="D253" s="11" t="s">
        <v>1320</v>
      </c>
      <c r="E253" s="11">
        <v>68</v>
      </c>
      <c r="F253" s="274" t="s">
        <v>1491</v>
      </c>
      <c r="G253" s="274" t="s">
        <v>1492</v>
      </c>
      <c r="H253" s="274" t="s">
        <v>1</v>
      </c>
      <c r="I253" s="23">
        <v>1</v>
      </c>
      <c r="J253" s="14" t="s">
        <v>1532</v>
      </c>
      <c r="K253" s="14" t="s">
        <v>1502</v>
      </c>
      <c r="L253" s="23" t="s">
        <v>1514</v>
      </c>
      <c r="M253" s="274" t="s">
        <v>1267</v>
      </c>
      <c r="N253" s="23">
        <v>1</v>
      </c>
      <c r="O253" s="292">
        <v>44109</v>
      </c>
      <c r="P253" s="292">
        <v>44407</v>
      </c>
      <c r="Q253" s="23">
        <v>0</v>
      </c>
      <c r="R253" s="18" t="s">
        <v>1884</v>
      </c>
      <c r="S253" s="23">
        <v>0</v>
      </c>
      <c r="T253" s="288"/>
      <c r="U253" s="289" t="s">
        <v>1854</v>
      </c>
      <c r="V253" s="23"/>
      <c r="W253" s="23" t="s">
        <v>1306</v>
      </c>
      <c r="X253" s="23"/>
      <c r="Y253" s="23" t="s">
        <v>547</v>
      </c>
      <c r="Z253" s="23" t="s">
        <v>548</v>
      </c>
      <c r="AA253" s="16"/>
      <c r="AB253" s="101" t="s">
        <v>1</v>
      </c>
      <c r="AC253" s="101" t="s">
        <v>1796</v>
      </c>
    </row>
    <row r="254" spans="1:29" ht="131.25" x14ac:dyDescent="0.3">
      <c r="A254" s="84">
        <f t="shared" si="3"/>
        <v>240</v>
      </c>
      <c r="B254" s="270" t="s">
        <v>1479</v>
      </c>
      <c r="C254" s="57">
        <v>118</v>
      </c>
      <c r="D254" s="100" t="s">
        <v>1320</v>
      </c>
      <c r="E254" s="93">
        <v>68</v>
      </c>
      <c r="F254" s="101" t="s">
        <v>1491</v>
      </c>
      <c r="G254" s="94" t="s">
        <v>1492</v>
      </c>
      <c r="H254" s="94" t="s">
        <v>1</v>
      </c>
      <c r="I254" s="95">
        <v>2</v>
      </c>
      <c r="J254" s="96" t="s">
        <v>1532</v>
      </c>
      <c r="K254" s="96" t="s">
        <v>1503</v>
      </c>
      <c r="L254" s="95" t="s">
        <v>631</v>
      </c>
      <c r="M254" s="94" t="s">
        <v>1523</v>
      </c>
      <c r="N254" s="95">
        <v>1</v>
      </c>
      <c r="O254" s="97">
        <v>44109</v>
      </c>
      <c r="P254" s="97">
        <v>44196</v>
      </c>
      <c r="Q254" s="84">
        <v>1</v>
      </c>
      <c r="R254" s="104" t="s">
        <v>1842</v>
      </c>
      <c r="S254" s="84">
        <v>100</v>
      </c>
      <c r="T254" s="98"/>
      <c r="U254" s="140">
        <v>44135</v>
      </c>
      <c r="V254" s="84"/>
      <c r="W254" s="84"/>
      <c r="X254" s="84"/>
      <c r="Y254" s="84" t="s">
        <v>543</v>
      </c>
      <c r="Z254" s="114" t="s">
        <v>1240</v>
      </c>
      <c r="AA254" s="269" t="s">
        <v>1790</v>
      </c>
      <c r="AB254" s="94"/>
      <c r="AC254" s="101"/>
    </row>
    <row r="255" spans="1:29" ht="409.5" x14ac:dyDescent="0.3">
      <c r="A255" s="84">
        <f t="shared" si="3"/>
        <v>241</v>
      </c>
      <c r="B255" s="44" t="s">
        <v>1480</v>
      </c>
      <c r="C255" s="10">
        <v>118</v>
      </c>
      <c r="D255" s="11" t="s">
        <v>1320</v>
      </c>
      <c r="E255" s="11">
        <v>68</v>
      </c>
      <c r="F255" s="274" t="s">
        <v>1491</v>
      </c>
      <c r="G255" s="274" t="s">
        <v>710</v>
      </c>
      <c r="H255" s="274" t="s">
        <v>1497</v>
      </c>
      <c r="I255" s="23">
        <v>1</v>
      </c>
      <c r="J255" s="14" t="s">
        <v>1533</v>
      </c>
      <c r="K255" s="14" t="s">
        <v>1504</v>
      </c>
      <c r="L255" s="274" t="s">
        <v>1515</v>
      </c>
      <c r="M255" s="274" t="s">
        <v>1885</v>
      </c>
      <c r="N255" s="30">
        <v>100</v>
      </c>
      <c r="O255" s="292">
        <v>44105</v>
      </c>
      <c r="P255" s="292">
        <v>44461</v>
      </c>
      <c r="Q255" s="23">
        <v>33</v>
      </c>
      <c r="R255" s="287" t="s">
        <v>1886</v>
      </c>
      <c r="S255" s="23">
        <v>33</v>
      </c>
      <c r="T255" s="288"/>
      <c r="U255" s="289" t="s">
        <v>1854</v>
      </c>
      <c r="V255" s="23"/>
      <c r="W255" s="23"/>
      <c r="X255" s="23"/>
      <c r="Y255" s="23" t="s">
        <v>547</v>
      </c>
      <c r="Z255" s="23" t="s">
        <v>548</v>
      </c>
      <c r="AA255" s="16"/>
      <c r="AB255" s="101"/>
      <c r="AC255" s="101" t="s">
        <v>1798</v>
      </c>
    </row>
    <row r="256" spans="1:29" ht="281.25" x14ac:dyDescent="0.3">
      <c r="A256" s="84">
        <f t="shared" si="3"/>
        <v>242</v>
      </c>
      <c r="B256" s="44" t="s">
        <v>1481</v>
      </c>
      <c r="C256" s="10">
        <v>118</v>
      </c>
      <c r="D256" s="11" t="s">
        <v>1320</v>
      </c>
      <c r="E256" s="11">
        <v>68</v>
      </c>
      <c r="F256" s="274" t="s">
        <v>1491</v>
      </c>
      <c r="G256" s="274" t="s">
        <v>710</v>
      </c>
      <c r="H256" s="274" t="s">
        <v>1497</v>
      </c>
      <c r="I256" s="23">
        <v>2</v>
      </c>
      <c r="J256" s="14" t="s">
        <v>1533</v>
      </c>
      <c r="K256" s="14" t="s">
        <v>1505</v>
      </c>
      <c r="L256" s="274" t="s">
        <v>1516</v>
      </c>
      <c r="M256" s="274" t="s">
        <v>1524</v>
      </c>
      <c r="N256" s="30">
        <v>100</v>
      </c>
      <c r="O256" s="292">
        <v>44105</v>
      </c>
      <c r="P256" s="292">
        <v>44285</v>
      </c>
      <c r="Q256" s="23">
        <v>33</v>
      </c>
      <c r="R256" s="18" t="s">
        <v>1887</v>
      </c>
      <c r="S256" s="23">
        <v>33</v>
      </c>
      <c r="T256" s="288"/>
      <c r="U256" s="289" t="s">
        <v>1854</v>
      </c>
      <c r="V256" s="23"/>
      <c r="W256" s="23"/>
      <c r="X256" s="23"/>
      <c r="Y256" s="23" t="s">
        <v>547</v>
      </c>
      <c r="Z256" s="23" t="s">
        <v>1860</v>
      </c>
      <c r="AA256" s="16"/>
      <c r="AB256" s="101"/>
      <c r="AC256" s="101" t="s">
        <v>1798</v>
      </c>
    </row>
    <row r="257" spans="1:29" ht="150" x14ac:dyDescent="0.3">
      <c r="A257" s="84">
        <f t="shared" si="3"/>
        <v>243</v>
      </c>
      <c r="B257" s="44" t="s">
        <v>1482</v>
      </c>
      <c r="C257" s="10">
        <v>118</v>
      </c>
      <c r="D257" s="11" t="s">
        <v>1320</v>
      </c>
      <c r="E257" s="11">
        <v>68</v>
      </c>
      <c r="F257" s="274" t="s">
        <v>1491</v>
      </c>
      <c r="G257" s="274" t="s">
        <v>710</v>
      </c>
      <c r="H257" s="274" t="s">
        <v>1497</v>
      </c>
      <c r="I257" s="23">
        <v>3</v>
      </c>
      <c r="J257" s="14" t="s">
        <v>1533</v>
      </c>
      <c r="K257" s="14" t="s">
        <v>1506</v>
      </c>
      <c r="L257" s="274" t="s">
        <v>1516</v>
      </c>
      <c r="M257" s="274" t="s">
        <v>1525</v>
      </c>
      <c r="N257" s="30">
        <v>100</v>
      </c>
      <c r="O257" s="292">
        <v>44377</v>
      </c>
      <c r="P257" s="292">
        <v>44461</v>
      </c>
      <c r="Q257" s="23">
        <v>0</v>
      </c>
      <c r="R257" s="18" t="s">
        <v>1888</v>
      </c>
      <c r="S257" s="23">
        <v>0</v>
      </c>
      <c r="T257" s="288"/>
      <c r="U257" s="289" t="s">
        <v>1854</v>
      </c>
      <c r="V257" s="23"/>
      <c r="W257" s="23"/>
      <c r="X257" s="23"/>
      <c r="Y257" s="23" t="s">
        <v>547</v>
      </c>
      <c r="Z257" s="23" t="s">
        <v>1543</v>
      </c>
      <c r="AA257" s="16"/>
      <c r="AB257" s="101"/>
      <c r="AC257" s="101" t="s">
        <v>1798</v>
      </c>
    </row>
    <row r="258" spans="1:29" ht="131.25" x14ac:dyDescent="0.3">
      <c r="A258" s="84">
        <f t="shared" si="3"/>
        <v>244</v>
      </c>
      <c r="B258" s="270" t="s">
        <v>1483</v>
      </c>
      <c r="C258" s="57">
        <v>118</v>
      </c>
      <c r="D258" s="100" t="s">
        <v>1320</v>
      </c>
      <c r="E258" s="93">
        <v>68</v>
      </c>
      <c r="F258" s="101" t="s">
        <v>1491</v>
      </c>
      <c r="G258" s="94" t="s">
        <v>1493</v>
      </c>
      <c r="H258" s="94" t="s">
        <v>1498</v>
      </c>
      <c r="I258" s="95">
        <v>1</v>
      </c>
      <c r="J258" s="96" t="s">
        <v>1534</v>
      </c>
      <c r="K258" s="96" t="s">
        <v>1507</v>
      </c>
      <c r="L258" s="94" t="s">
        <v>1517</v>
      </c>
      <c r="M258" s="94" t="s">
        <v>1526</v>
      </c>
      <c r="N258" s="94">
        <v>1</v>
      </c>
      <c r="O258" s="97">
        <v>44104</v>
      </c>
      <c r="P258" s="97">
        <v>44151</v>
      </c>
      <c r="Q258" s="84">
        <v>1</v>
      </c>
      <c r="R258" s="104" t="s">
        <v>1843</v>
      </c>
      <c r="S258" s="84">
        <v>100</v>
      </c>
      <c r="T258" s="98"/>
      <c r="U258" s="105" t="s">
        <v>1785</v>
      </c>
      <c r="V258" s="84"/>
      <c r="W258" s="84"/>
      <c r="X258" s="84"/>
      <c r="Y258" s="84" t="s">
        <v>543</v>
      </c>
      <c r="Z258" s="114" t="s">
        <v>1240</v>
      </c>
      <c r="AA258" s="84">
        <v>1</v>
      </c>
      <c r="AB258" s="94"/>
      <c r="AC258" s="101" t="s">
        <v>1797</v>
      </c>
    </row>
    <row r="259" spans="1:29" ht="225" customHeight="1" x14ac:dyDescent="0.3">
      <c r="A259" s="84">
        <f t="shared" si="3"/>
        <v>245</v>
      </c>
      <c r="B259" s="44" t="s">
        <v>1484</v>
      </c>
      <c r="C259" s="10">
        <v>118</v>
      </c>
      <c r="D259" s="11" t="s">
        <v>1320</v>
      </c>
      <c r="E259" s="11">
        <v>68</v>
      </c>
      <c r="F259" s="274" t="s">
        <v>1491</v>
      </c>
      <c r="G259" s="274" t="s">
        <v>1493</v>
      </c>
      <c r="H259" s="274" t="s">
        <v>5</v>
      </c>
      <c r="I259" s="23">
        <v>2</v>
      </c>
      <c r="J259" s="14" t="s">
        <v>1534</v>
      </c>
      <c r="K259" s="14" t="s">
        <v>1508</v>
      </c>
      <c r="L259" s="274" t="s">
        <v>1518</v>
      </c>
      <c r="M259" s="274" t="s">
        <v>1527</v>
      </c>
      <c r="N259" s="274">
        <v>1</v>
      </c>
      <c r="O259" s="292">
        <v>44152</v>
      </c>
      <c r="P259" s="292">
        <v>44461</v>
      </c>
      <c r="Q259" s="23" t="s">
        <v>1889</v>
      </c>
      <c r="R259" s="18" t="s">
        <v>1890</v>
      </c>
      <c r="S259" s="23">
        <v>60</v>
      </c>
      <c r="T259" s="288"/>
      <c r="U259" s="289" t="s">
        <v>1854</v>
      </c>
      <c r="V259" s="23"/>
      <c r="W259" s="23"/>
      <c r="X259" s="23"/>
      <c r="Y259" s="23" t="s">
        <v>547</v>
      </c>
      <c r="Z259" s="23" t="s">
        <v>548</v>
      </c>
      <c r="AA259" s="16"/>
      <c r="AB259" s="101"/>
      <c r="AC259" s="101" t="s">
        <v>1797</v>
      </c>
    </row>
    <row r="260" spans="1:29" ht="249" customHeight="1" x14ac:dyDescent="0.3">
      <c r="A260" s="84">
        <f t="shared" si="3"/>
        <v>246</v>
      </c>
      <c r="B260" s="44" t="s">
        <v>1485</v>
      </c>
      <c r="C260" s="10">
        <v>118</v>
      </c>
      <c r="D260" s="11" t="s">
        <v>1320</v>
      </c>
      <c r="E260" s="11">
        <v>68</v>
      </c>
      <c r="F260" s="274" t="s">
        <v>1491</v>
      </c>
      <c r="G260" s="274" t="s">
        <v>1494</v>
      </c>
      <c r="H260" s="274" t="s">
        <v>5</v>
      </c>
      <c r="I260" s="23">
        <v>1</v>
      </c>
      <c r="J260" s="14" t="s">
        <v>1535</v>
      </c>
      <c r="K260" s="14" t="s">
        <v>1509</v>
      </c>
      <c r="L260" s="274" t="s">
        <v>1519</v>
      </c>
      <c r="M260" s="274" t="s">
        <v>1528</v>
      </c>
      <c r="N260" s="23">
        <v>100</v>
      </c>
      <c r="O260" s="292">
        <v>44097</v>
      </c>
      <c r="P260" s="292">
        <v>44461</v>
      </c>
      <c r="Q260" s="23">
        <v>67</v>
      </c>
      <c r="R260" s="18" t="s">
        <v>1891</v>
      </c>
      <c r="S260" s="23">
        <v>67</v>
      </c>
      <c r="T260" s="288"/>
      <c r="U260" s="289" t="s">
        <v>1854</v>
      </c>
      <c r="V260" s="23"/>
      <c r="W260" s="23"/>
      <c r="X260" s="307"/>
      <c r="Y260" s="307" t="s">
        <v>547</v>
      </c>
      <c r="Z260" s="23" t="s">
        <v>548</v>
      </c>
      <c r="AA260" s="16"/>
      <c r="AB260" s="101"/>
      <c r="AC260" s="101" t="s">
        <v>1797</v>
      </c>
    </row>
    <row r="261" spans="1:29" ht="196.5" customHeight="1" x14ac:dyDescent="0.3">
      <c r="A261" s="84">
        <f t="shared" si="3"/>
        <v>247</v>
      </c>
      <c r="B261" s="44" t="s">
        <v>1486</v>
      </c>
      <c r="C261" s="10">
        <v>118</v>
      </c>
      <c r="D261" s="11" t="s">
        <v>1320</v>
      </c>
      <c r="E261" s="11">
        <v>68</v>
      </c>
      <c r="F261" s="274" t="s">
        <v>1491</v>
      </c>
      <c r="G261" s="274" t="s">
        <v>1494</v>
      </c>
      <c r="H261" s="274" t="s">
        <v>5</v>
      </c>
      <c r="I261" s="23">
        <v>2</v>
      </c>
      <c r="J261" s="14" t="s">
        <v>1535</v>
      </c>
      <c r="K261" s="14" t="s">
        <v>1510</v>
      </c>
      <c r="L261" s="274" t="s">
        <v>1520</v>
      </c>
      <c r="M261" s="274" t="s">
        <v>1529</v>
      </c>
      <c r="N261" s="23">
        <v>100</v>
      </c>
      <c r="O261" s="292">
        <v>44097</v>
      </c>
      <c r="P261" s="292">
        <v>44461</v>
      </c>
      <c r="Q261" s="23">
        <v>82</v>
      </c>
      <c r="R261" s="18" t="s">
        <v>1892</v>
      </c>
      <c r="S261" s="23">
        <v>82</v>
      </c>
      <c r="T261" s="288"/>
      <c r="U261" s="289" t="s">
        <v>1854</v>
      </c>
      <c r="V261" s="23"/>
      <c r="W261" s="23"/>
      <c r="X261" s="23"/>
      <c r="Y261" s="23" t="s">
        <v>547</v>
      </c>
      <c r="Z261" s="23" t="s">
        <v>548</v>
      </c>
      <c r="AA261" s="16"/>
      <c r="AB261" s="101"/>
      <c r="AC261" s="101" t="s">
        <v>1797</v>
      </c>
    </row>
    <row r="262" spans="1:29" ht="202.5" customHeight="1" x14ac:dyDescent="0.3">
      <c r="A262" s="84">
        <f t="shared" si="3"/>
        <v>248</v>
      </c>
      <c r="B262" s="44" t="s">
        <v>1487</v>
      </c>
      <c r="C262" s="10">
        <v>118</v>
      </c>
      <c r="D262" s="11" t="s">
        <v>1320</v>
      </c>
      <c r="E262" s="11">
        <v>68</v>
      </c>
      <c r="F262" s="274" t="s">
        <v>1491</v>
      </c>
      <c r="G262" s="274" t="s">
        <v>336</v>
      </c>
      <c r="H262" s="274" t="s">
        <v>1499</v>
      </c>
      <c r="I262" s="23">
        <v>1</v>
      </c>
      <c r="J262" s="14" t="s">
        <v>1536</v>
      </c>
      <c r="K262" s="14" t="s">
        <v>1511</v>
      </c>
      <c r="L262" s="23" t="s">
        <v>1514</v>
      </c>
      <c r="M262" s="274" t="s">
        <v>1267</v>
      </c>
      <c r="N262" s="23">
        <v>1</v>
      </c>
      <c r="O262" s="292">
        <v>44109</v>
      </c>
      <c r="P262" s="292">
        <v>44407</v>
      </c>
      <c r="Q262" s="23">
        <v>0</v>
      </c>
      <c r="R262" s="18" t="s">
        <v>1893</v>
      </c>
      <c r="S262" s="23">
        <v>0</v>
      </c>
      <c r="T262" s="288"/>
      <c r="U262" s="289" t="s">
        <v>1854</v>
      </c>
      <c r="V262" s="23"/>
      <c r="W262" s="23" t="s">
        <v>1306</v>
      </c>
      <c r="X262" s="23"/>
      <c r="Y262" s="23" t="s">
        <v>547</v>
      </c>
      <c r="Z262" s="23" t="s">
        <v>548</v>
      </c>
      <c r="AA262" s="16"/>
      <c r="AB262" s="101" t="s">
        <v>1499</v>
      </c>
      <c r="AC262" s="101" t="s">
        <v>1796</v>
      </c>
    </row>
    <row r="263" spans="1:29" ht="131.25" x14ac:dyDescent="0.3">
      <c r="A263" s="84">
        <f t="shared" si="3"/>
        <v>249</v>
      </c>
      <c r="B263" s="270" t="s">
        <v>1488</v>
      </c>
      <c r="C263" s="57">
        <v>118</v>
      </c>
      <c r="D263" s="100" t="s">
        <v>1320</v>
      </c>
      <c r="E263" s="93">
        <v>68</v>
      </c>
      <c r="F263" s="101" t="s">
        <v>1491</v>
      </c>
      <c r="G263" s="94" t="s">
        <v>336</v>
      </c>
      <c r="H263" s="94" t="s">
        <v>1499</v>
      </c>
      <c r="I263" s="95">
        <v>2</v>
      </c>
      <c r="J263" s="96" t="s">
        <v>1536</v>
      </c>
      <c r="K263" s="96" t="s">
        <v>1503</v>
      </c>
      <c r="L263" s="95" t="s">
        <v>631</v>
      </c>
      <c r="M263" s="94" t="s">
        <v>1523</v>
      </c>
      <c r="N263" s="95">
        <v>1</v>
      </c>
      <c r="O263" s="97">
        <v>44109</v>
      </c>
      <c r="P263" s="97">
        <v>44196</v>
      </c>
      <c r="Q263" s="84">
        <v>1</v>
      </c>
      <c r="R263" s="104" t="s">
        <v>1844</v>
      </c>
      <c r="S263" s="84">
        <v>100</v>
      </c>
      <c r="T263" s="98"/>
      <c r="U263" s="140">
        <v>44135</v>
      </c>
      <c r="V263" s="84"/>
      <c r="W263" s="84"/>
      <c r="X263" s="84"/>
      <c r="Y263" s="84" t="s">
        <v>543</v>
      </c>
      <c r="Z263" s="114" t="s">
        <v>1240</v>
      </c>
      <c r="AA263" s="269" t="s">
        <v>1790</v>
      </c>
      <c r="AB263" s="94"/>
      <c r="AC263" s="101"/>
    </row>
    <row r="264" spans="1:29" ht="247.5" customHeight="1" x14ac:dyDescent="0.3">
      <c r="A264" s="84">
        <f t="shared" si="3"/>
        <v>250</v>
      </c>
      <c r="B264" s="270" t="s">
        <v>1489</v>
      </c>
      <c r="C264" s="57">
        <v>118</v>
      </c>
      <c r="D264" s="100" t="s">
        <v>1320</v>
      </c>
      <c r="E264" s="93">
        <v>68</v>
      </c>
      <c r="F264" s="101" t="s">
        <v>1491</v>
      </c>
      <c r="G264" s="94" t="s">
        <v>344</v>
      </c>
      <c r="H264" s="94" t="s">
        <v>1499</v>
      </c>
      <c r="I264" s="95">
        <v>1</v>
      </c>
      <c r="J264" s="96" t="s">
        <v>1537</v>
      </c>
      <c r="K264" s="96" t="s">
        <v>1512</v>
      </c>
      <c r="L264" s="94" t="s">
        <v>441</v>
      </c>
      <c r="M264" s="94" t="s">
        <v>1530</v>
      </c>
      <c r="N264" s="94">
        <v>1</v>
      </c>
      <c r="O264" s="97">
        <v>44109</v>
      </c>
      <c r="P264" s="97">
        <v>44196</v>
      </c>
      <c r="Q264" s="84">
        <v>0.4</v>
      </c>
      <c r="R264" s="104" t="s">
        <v>1845</v>
      </c>
      <c r="S264" s="84">
        <v>100</v>
      </c>
      <c r="T264" s="98"/>
      <c r="U264" s="105" t="s">
        <v>1785</v>
      </c>
      <c r="V264" s="84"/>
      <c r="W264" s="84"/>
      <c r="X264" s="84"/>
      <c r="Y264" s="84" t="s">
        <v>543</v>
      </c>
      <c r="Z264" s="101" t="s">
        <v>1240</v>
      </c>
      <c r="AA264" s="133">
        <v>1</v>
      </c>
      <c r="AB264" s="101" t="s">
        <v>1499</v>
      </c>
      <c r="AC264" s="101" t="s">
        <v>1796</v>
      </c>
    </row>
    <row r="265" spans="1:29" ht="255" customHeight="1" x14ac:dyDescent="0.3">
      <c r="A265" s="84">
        <f t="shared" si="3"/>
        <v>251</v>
      </c>
      <c r="B265" s="44" t="s">
        <v>1490</v>
      </c>
      <c r="C265" s="10">
        <v>118</v>
      </c>
      <c r="D265" s="11" t="s">
        <v>1320</v>
      </c>
      <c r="E265" s="11">
        <v>68</v>
      </c>
      <c r="F265" s="274" t="s">
        <v>1491</v>
      </c>
      <c r="G265" s="274" t="s">
        <v>1495</v>
      </c>
      <c r="H265" s="274" t="s">
        <v>1499</v>
      </c>
      <c r="I265" s="23">
        <v>1</v>
      </c>
      <c r="J265" s="14" t="s">
        <v>1538</v>
      </c>
      <c r="K265" s="14" t="s">
        <v>1545</v>
      </c>
      <c r="L265" s="23" t="s">
        <v>1514</v>
      </c>
      <c r="M265" s="274" t="s">
        <v>1267</v>
      </c>
      <c r="N265" s="23">
        <v>1</v>
      </c>
      <c r="O265" s="292">
        <v>44109</v>
      </c>
      <c r="P265" s="292">
        <v>44255</v>
      </c>
      <c r="Q265" s="23">
        <v>0</v>
      </c>
      <c r="R265" s="18" t="s">
        <v>1894</v>
      </c>
      <c r="S265" s="23">
        <v>0</v>
      </c>
      <c r="T265" s="288"/>
      <c r="U265" s="289" t="s">
        <v>1854</v>
      </c>
      <c r="V265" s="23"/>
      <c r="W265" s="23"/>
      <c r="X265" s="23"/>
      <c r="Y265" s="23" t="s">
        <v>547</v>
      </c>
      <c r="Z265" s="23" t="s">
        <v>1860</v>
      </c>
      <c r="AA265" s="16"/>
      <c r="AB265" s="101" t="s">
        <v>1499</v>
      </c>
      <c r="AC265" s="101" t="s">
        <v>1796</v>
      </c>
    </row>
    <row r="266" spans="1:29" ht="207" customHeight="1" x14ac:dyDescent="0.3">
      <c r="A266" s="84">
        <f t="shared" si="3"/>
        <v>252</v>
      </c>
      <c r="B266" s="44" t="s">
        <v>1771</v>
      </c>
      <c r="C266" s="282">
        <v>118</v>
      </c>
      <c r="D266" s="273" t="s">
        <v>1320</v>
      </c>
      <c r="E266" s="273">
        <v>75</v>
      </c>
      <c r="F266" s="283" t="s">
        <v>1793</v>
      </c>
      <c r="G266" s="283" t="s">
        <v>1252</v>
      </c>
      <c r="H266" s="283" t="s">
        <v>1743</v>
      </c>
      <c r="I266" s="284">
        <v>1</v>
      </c>
      <c r="J266" s="285" t="s">
        <v>1762</v>
      </c>
      <c r="K266" s="14" t="s">
        <v>1742</v>
      </c>
      <c r="L266" s="283" t="s">
        <v>1085</v>
      </c>
      <c r="M266" s="283" t="s">
        <v>614</v>
      </c>
      <c r="N266" s="308">
        <v>3</v>
      </c>
      <c r="O266" s="306">
        <v>44186</v>
      </c>
      <c r="P266" s="306">
        <v>44377</v>
      </c>
      <c r="Q266" s="23">
        <v>2</v>
      </c>
      <c r="R266" s="20" t="s">
        <v>1895</v>
      </c>
      <c r="S266" s="23">
        <v>67</v>
      </c>
      <c r="T266" s="288"/>
      <c r="U266" s="309">
        <v>44347</v>
      </c>
      <c r="V266" s="23"/>
      <c r="W266" s="23"/>
      <c r="X266" s="23"/>
      <c r="Y266" s="23" t="s">
        <v>547</v>
      </c>
      <c r="Z266" s="23" t="s">
        <v>548</v>
      </c>
      <c r="AA266" s="16"/>
      <c r="AB266" s="135"/>
      <c r="AC266" s="133"/>
    </row>
    <row r="267" spans="1:29" ht="156" customHeight="1" x14ac:dyDescent="0.3">
      <c r="A267" s="84">
        <f t="shared" si="3"/>
        <v>253</v>
      </c>
      <c r="B267" s="44" t="s">
        <v>1772</v>
      </c>
      <c r="C267" s="282">
        <v>118</v>
      </c>
      <c r="D267" s="273" t="s">
        <v>1320</v>
      </c>
      <c r="E267" s="273">
        <v>75</v>
      </c>
      <c r="F267" s="283" t="s">
        <v>1793</v>
      </c>
      <c r="G267" s="283" t="s">
        <v>1492</v>
      </c>
      <c r="H267" s="283" t="s">
        <v>1747</v>
      </c>
      <c r="I267" s="284">
        <v>1</v>
      </c>
      <c r="J267" s="285" t="s">
        <v>1763</v>
      </c>
      <c r="K267" s="14" t="s">
        <v>1744</v>
      </c>
      <c r="L267" s="283" t="s">
        <v>1745</v>
      </c>
      <c r="M267" s="283" t="s">
        <v>1746</v>
      </c>
      <c r="N267" s="308">
        <v>2</v>
      </c>
      <c r="O267" s="306">
        <v>44201</v>
      </c>
      <c r="P267" s="306">
        <v>44377</v>
      </c>
      <c r="Q267" s="23">
        <v>0</v>
      </c>
      <c r="R267" s="20" t="s">
        <v>1896</v>
      </c>
      <c r="S267" s="23">
        <v>0</v>
      </c>
      <c r="T267" s="288"/>
      <c r="U267" s="309">
        <v>44347</v>
      </c>
      <c r="V267" s="23"/>
      <c r="W267" s="23"/>
      <c r="X267" s="23"/>
      <c r="Y267" s="23" t="s">
        <v>547</v>
      </c>
      <c r="Z267" s="23" t="s">
        <v>548</v>
      </c>
      <c r="AA267" s="16"/>
      <c r="AB267" s="136"/>
      <c r="AC267" s="134"/>
    </row>
    <row r="268" spans="1:29" ht="148.5" customHeight="1" x14ac:dyDescent="0.3">
      <c r="A268" s="84">
        <f t="shared" si="3"/>
        <v>254</v>
      </c>
      <c r="B268" s="44" t="s">
        <v>1773</v>
      </c>
      <c r="C268" s="282">
        <v>118</v>
      </c>
      <c r="D268" s="273" t="s">
        <v>1320</v>
      </c>
      <c r="E268" s="273">
        <v>75</v>
      </c>
      <c r="F268" s="283" t="s">
        <v>1793</v>
      </c>
      <c r="G268" s="283" t="s">
        <v>710</v>
      </c>
      <c r="H268" s="283" t="s">
        <v>1743</v>
      </c>
      <c r="I268" s="283">
        <v>1</v>
      </c>
      <c r="J268" s="285" t="s">
        <v>1764</v>
      </c>
      <c r="K268" s="14" t="s">
        <v>1748</v>
      </c>
      <c r="L268" s="284" t="s">
        <v>1749</v>
      </c>
      <c r="M268" s="283" t="s">
        <v>1750</v>
      </c>
      <c r="N268" s="308">
        <v>2</v>
      </c>
      <c r="O268" s="306">
        <v>44186</v>
      </c>
      <c r="P268" s="306">
        <v>44550</v>
      </c>
      <c r="Q268" s="23">
        <v>0</v>
      </c>
      <c r="R268" s="20" t="s">
        <v>1897</v>
      </c>
      <c r="S268" s="23">
        <v>0</v>
      </c>
      <c r="T268" s="288"/>
      <c r="U268" s="309">
        <v>44347</v>
      </c>
      <c r="V268" s="23"/>
      <c r="W268" s="23"/>
      <c r="X268" s="23"/>
      <c r="Y268" s="23" t="s">
        <v>547</v>
      </c>
      <c r="Z268" s="23" t="s">
        <v>548</v>
      </c>
      <c r="AA268" s="16"/>
      <c r="AB268" s="135"/>
      <c r="AC268" s="133"/>
    </row>
    <row r="269" spans="1:29" ht="131.25" x14ac:dyDescent="0.3">
      <c r="A269" s="84">
        <f t="shared" ref="A269:A287" si="4">+A268+1</f>
        <v>255</v>
      </c>
      <c r="B269" s="44" t="s">
        <v>1774</v>
      </c>
      <c r="C269" s="282">
        <v>118</v>
      </c>
      <c r="D269" s="273" t="s">
        <v>1320</v>
      </c>
      <c r="E269" s="273">
        <v>75</v>
      </c>
      <c r="F269" s="283" t="s">
        <v>1793</v>
      </c>
      <c r="G269" s="283" t="s">
        <v>1493</v>
      </c>
      <c r="H269" s="283" t="s">
        <v>1743</v>
      </c>
      <c r="I269" s="284">
        <v>1</v>
      </c>
      <c r="J269" s="285" t="s">
        <v>1765</v>
      </c>
      <c r="K269" s="14" t="s">
        <v>1751</v>
      </c>
      <c r="L269" s="283" t="s">
        <v>744</v>
      </c>
      <c r="M269" s="283" t="s">
        <v>1752</v>
      </c>
      <c r="N269" s="310">
        <v>12</v>
      </c>
      <c r="O269" s="306">
        <v>44186</v>
      </c>
      <c r="P269" s="306">
        <v>44550</v>
      </c>
      <c r="Q269" s="23">
        <v>4</v>
      </c>
      <c r="R269" s="20" t="s">
        <v>1898</v>
      </c>
      <c r="S269" s="303">
        <f>4/12</f>
        <v>0.33333333333333331</v>
      </c>
      <c r="T269" s="288"/>
      <c r="U269" s="289" t="s">
        <v>1899</v>
      </c>
      <c r="V269" s="23"/>
      <c r="W269" s="23"/>
      <c r="X269" s="23"/>
      <c r="Y269" s="23" t="s">
        <v>547</v>
      </c>
      <c r="Z269" s="23" t="s">
        <v>548</v>
      </c>
      <c r="AA269" s="16"/>
      <c r="AB269" s="135"/>
      <c r="AC269" s="133"/>
    </row>
    <row r="270" spans="1:29" ht="131.25" x14ac:dyDescent="0.3">
      <c r="A270" s="84">
        <f t="shared" si="4"/>
        <v>256</v>
      </c>
      <c r="B270" s="44" t="s">
        <v>1775</v>
      </c>
      <c r="C270" s="282">
        <v>118</v>
      </c>
      <c r="D270" s="273" t="s">
        <v>1320</v>
      </c>
      <c r="E270" s="273">
        <v>75</v>
      </c>
      <c r="F270" s="283" t="s">
        <v>1793</v>
      </c>
      <c r="G270" s="283" t="s">
        <v>1494</v>
      </c>
      <c r="H270" s="283" t="s">
        <v>1743</v>
      </c>
      <c r="I270" s="284">
        <v>1</v>
      </c>
      <c r="J270" s="285" t="s">
        <v>1766</v>
      </c>
      <c r="K270" s="14" t="s">
        <v>1753</v>
      </c>
      <c r="L270" s="283" t="s">
        <v>744</v>
      </c>
      <c r="M270" s="283" t="s">
        <v>1752</v>
      </c>
      <c r="N270" s="308">
        <v>12</v>
      </c>
      <c r="O270" s="306">
        <v>44186</v>
      </c>
      <c r="P270" s="306">
        <v>44550</v>
      </c>
      <c r="Q270" s="23">
        <v>4</v>
      </c>
      <c r="R270" s="20" t="s">
        <v>1900</v>
      </c>
      <c r="S270" s="311">
        <v>33</v>
      </c>
      <c r="T270" s="288"/>
      <c r="U270" s="309">
        <v>44347</v>
      </c>
      <c r="V270" s="23"/>
      <c r="W270" s="23"/>
      <c r="X270" s="23"/>
      <c r="Y270" s="23" t="s">
        <v>547</v>
      </c>
      <c r="Z270" s="23" t="s">
        <v>548</v>
      </c>
      <c r="AA270" s="16"/>
      <c r="AB270" s="135"/>
      <c r="AC270" s="133"/>
    </row>
    <row r="271" spans="1:29" ht="156.75" customHeight="1" x14ac:dyDescent="0.3">
      <c r="A271" s="84">
        <f t="shared" si="4"/>
        <v>257</v>
      </c>
      <c r="B271" s="44" t="s">
        <v>1776</v>
      </c>
      <c r="C271" s="282">
        <v>118</v>
      </c>
      <c r="D271" s="273" t="s">
        <v>1320</v>
      </c>
      <c r="E271" s="273">
        <v>75</v>
      </c>
      <c r="F271" s="283" t="s">
        <v>1793</v>
      </c>
      <c r="G271" s="283" t="s">
        <v>336</v>
      </c>
      <c r="H271" s="283" t="s">
        <v>1743</v>
      </c>
      <c r="I271" s="284">
        <v>1</v>
      </c>
      <c r="J271" s="285" t="s">
        <v>1767</v>
      </c>
      <c r="K271" s="14" t="s">
        <v>1742</v>
      </c>
      <c r="L271" s="283" t="s">
        <v>1085</v>
      </c>
      <c r="M271" s="283" t="s">
        <v>614</v>
      </c>
      <c r="N271" s="308">
        <v>3</v>
      </c>
      <c r="O271" s="306">
        <v>44186</v>
      </c>
      <c r="P271" s="306">
        <v>44377</v>
      </c>
      <c r="Q271" s="23">
        <v>2</v>
      </c>
      <c r="R271" s="20" t="s">
        <v>1901</v>
      </c>
      <c r="S271" s="23">
        <v>67</v>
      </c>
      <c r="T271" s="288"/>
      <c r="U271" s="309">
        <v>44347</v>
      </c>
      <c r="V271" s="23"/>
      <c r="W271" s="23"/>
      <c r="X271" s="23"/>
      <c r="Y271" s="23" t="s">
        <v>547</v>
      </c>
      <c r="Z271" s="23" t="s">
        <v>548</v>
      </c>
      <c r="AA271" s="16"/>
      <c r="AB271" s="135"/>
      <c r="AC271" s="133"/>
    </row>
    <row r="272" spans="1:29" ht="176.25" customHeight="1" x14ac:dyDescent="0.3">
      <c r="A272" s="84">
        <f t="shared" si="4"/>
        <v>258</v>
      </c>
      <c r="B272" s="44" t="s">
        <v>1777</v>
      </c>
      <c r="C272" s="282">
        <v>118</v>
      </c>
      <c r="D272" s="273" t="s">
        <v>1320</v>
      </c>
      <c r="E272" s="273">
        <v>75</v>
      </c>
      <c r="F272" s="283" t="s">
        <v>1793</v>
      </c>
      <c r="G272" s="283" t="s">
        <v>341</v>
      </c>
      <c r="H272" s="283" t="s">
        <v>1747</v>
      </c>
      <c r="I272" s="284">
        <v>1</v>
      </c>
      <c r="J272" s="285" t="s">
        <v>1768</v>
      </c>
      <c r="K272" s="14" t="s">
        <v>1744</v>
      </c>
      <c r="L272" s="283" t="s">
        <v>1745</v>
      </c>
      <c r="M272" s="283" t="s">
        <v>1746</v>
      </c>
      <c r="N272" s="308">
        <v>2</v>
      </c>
      <c r="O272" s="306">
        <v>44201</v>
      </c>
      <c r="P272" s="306">
        <v>44377</v>
      </c>
      <c r="Q272" s="23">
        <v>0</v>
      </c>
      <c r="R272" s="20" t="s">
        <v>1902</v>
      </c>
      <c r="S272" s="23">
        <v>0</v>
      </c>
      <c r="T272" s="288"/>
      <c r="U272" s="309">
        <v>44347</v>
      </c>
      <c r="V272" s="23"/>
      <c r="W272" s="23"/>
      <c r="X272" s="23"/>
      <c r="Y272" s="23" t="s">
        <v>547</v>
      </c>
      <c r="Z272" s="23" t="s">
        <v>548</v>
      </c>
      <c r="AA272" s="16"/>
      <c r="AB272" s="136"/>
      <c r="AC272" s="134"/>
    </row>
    <row r="273" spans="1:29" ht="131.25" x14ac:dyDescent="0.3">
      <c r="A273" s="84">
        <f t="shared" si="4"/>
        <v>259</v>
      </c>
      <c r="B273" s="44" t="s">
        <v>1781</v>
      </c>
      <c r="C273" s="282">
        <v>118</v>
      </c>
      <c r="D273" s="273" t="s">
        <v>1320</v>
      </c>
      <c r="E273" s="273">
        <v>75</v>
      </c>
      <c r="F273" s="283" t="s">
        <v>1793</v>
      </c>
      <c r="G273" s="283" t="s">
        <v>1209</v>
      </c>
      <c r="H273" s="285" t="s">
        <v>1756</v>
      </c>
      <c r="I273" s="284">
        <v>1</v>
      </c>
      <c r="J273" s="285" t="s">
        <v>1769</v>
      </c>
      <c r="K273" s="14" t="s">
        <v>1539</v>
      </c>
      <c r="L273" s="283" t="s">
        <v>1754</v>
      </c>
      <c r="M273" s="283" t="s">
        <v>1755</v>
      </c>
      <c r="N273" s="283">
        <v>100</v>
      </c>
      <c r="O273" s="306">
        <v>44186</v>
      </c>
      <c r="P273" s="306">
        <v>44550</v>
      </c>
      <c r="Q273" s="23">
        <v>50</v>
      </c>
      <c r="R273" s="20" t="s">
        <v>1903</v>
      </c>
      <c r="S273" s="23">
        <v>50</v>
      </c>
      <c r="T273" s="288"/>
      <c r="U273" s="309">
        <v>44347</v>
      </c>
      <c r="V273" s="23"/>
      <c r="W273" s="23"/>
      <c r="X273" s="23"/>
      <c r="Y273" s="23" t="s">
        <v>547</v>
      </c>
      <c r="Z273" s="23" t="s">
        <v>548</v>
      </c>
      <c r="AA273" s="16"/>
      <c r="AB273" s="267"/>
      <c r="AC273" s="133"/>
    </row>
    <row r="274" spans="1:29" ht="112.5" x14ac:dyDescent="0.3">
      <c r="A274" s="84">
        <f t="shared" si="4"/>
        <v>260</v>
      </c>
      <c r="B274" s="44" t="s">
        <v>1778</v>
      </c>
      <c r="C274" s="282">
        <v>118</v>
      </c>
      <c r="D274" s="273" t="s">
        <v>1320</v>
      </c>
      <c r="E274" s="273">
        <v>75</v>
      </c>
      <c r="F274" s="283" t="s">
        <v>1793</v>
      </c>
      <c r="G274" s="283" t="s">
        <v>1209</v>
      </c>
      <c r="H274" s="285" t="s">
        <v>1756</v>
      </c>
      <c r="I274" s="284">
        <v>2</v>
      </c>
      <c r="J274" s="285" t="s">
        <v>1769</v>
      </c>
      <c r="K274" s="14" t="s">
        <v>1757</v>
      </c>
      <c r="L274" s="283" t="s">
        <v>1758</v>
      </c>
      <c r="M274" s="283" t="s">
        <v>1759</v>
      </c>
      <c r="N274" s="283">
        <v>100</v>
      </c>
      <c r="O274" s="306">
        <v>44186</v>
      </c>
      <c r="P274" s="306">
        <v>44550</v>
      </c>
      <c r="Q274" s="23">
        <v>50</v>
      </c>
      <c r="R274" s="20" t="s">
        <v>1904</v>
      </c>
      <c r="S274" s="23">
        <v>50</v>
      </c>
      <c r="T274" s="288"/>
      <c r="U274" s="309">
        <v>44347</v>
      </c>
      <c r="V274" s="23"/>
      <c r="W274" s="23"/>
      <c r="X274" s="23"/>
      <c r="Y274" s="23" t="s">
        <v>547</v>
      </c>
      <c r="Z274" s="23" t="s">
        <v>548</v>
      </c>
      <c r="AA274" s="16"/>
      <c r="AB274" s="267"/>
      <c r="AC274" s="133"/>
    </row>
    <row r="275" spans="1:29" ht="112.5" x14ac:dyDescent="0.3">
      <c r="A275" s="84">
        <f t="shared" si="4"/>
        <v>261</v>
      </c>
      <c r="B275" s="44" t="s">
        <v>1779</v>
      </c>
      <c r="C275" s="282">
        <v>118</v>
      </c>
      <c r="D275" s="273" t="s">
        <v>1320</v>
      </c>
      <c r="E275" s="273">
        <v>75</v>
      </c>
      <c r="F275" s="283" t="s">
        <v>1793</v>
      </c>
      <c r="G275" s="283" t="s">
        <v>1210</v>
      </c>
      <c r="H275" s="283" t="s">
        <v>1743</v>
      </c>
      <c r="I275" s="284">
        <v>1</v>
      </c>
      <c r="J275" s="285" t="s">
        <v>1770</v>
      </c>
      <c r="K275" s="14" t="s">
        <v>1760</v>
      </c>
      <c r="L275" s="283" t="s">
        <v>829</v>
      </c>
      <c r="M275" s="283" t="s">
        <v>1761</v>
      </c>
      <c r="N275" s="310">
        <v>4</v>
      </c>
      <c r="O275" s="306">
        <v>44186</v>
      </c>
      <c r="P275" s="306">
        <v>44550</v>
      </c>
      <c r="Q275" s="23">
        <v>1</v>
      </c>
      <c r="R275" s="20" t="s">
        <v>1905</v>
      </c>
      <c r="S275" s="23">
        <v>25</v>
      </c>
      <c r="T275" s="288"/>
      <c r="U275" s="309">
        <v>44347</v>
      </c>
      <c r="V275" s="23"/>
      <c r="W275" s="23"/>
      <c r="X275" s="23"/>
      <c r="Y275" s="23" t="s">
        <v>547</v>
      </c>
      <c r="Z275" s="23" t="s">
        <v>548</v>
      </c>
      <c r="AA275" s="16"/>
      <c r="AB275" s="135"/>
      <c r="AC275" s="133"/>
    </row>
    <row r="276" spans="1:29" ht="56.25" x14ac:dyDescent="0.3">
      <c r="A276" s="84">
        <f t="shared" si="4"/>
        <v>262</v>
      </c>
      <c r="B276" s="270" t="s">
        <v>1949</v>
      </c>
      <c r="C276" s="272">
        <v>118</v>
      </c>
      <c r="D276" s="273" t="s">
        <v>1906</v>
      </c>
      <c r="E276" s="273">
        <v>52</v>
      </c>
      <c r="F276" s="274" t="s">
        <v>1907</v>
      </c>
      <c r="G276" s="273" t="s">
        <v>612</v>
      </c>
      <c r="H276" s="275" t="s">
        <v>1910</v>
      </c>
      <c r="I276" s="273">
        <v>1</v>
      </c>
      <c r="J276" s="277" t="s">
        <v>1961</v>
      </c>
      <c r="K276" s="277" t="s">
        <v>1919</v>
      </c>
      <c r="L276" s="275" t="s">
        <v>1920</v>
      </c>
      <c r="M276" s="275" t="s">
        <v>1939</v>
      </c>
      <c r="N276" s="273">
        <v>100</v>
      </c>
      <c r="O276" s="276">
        <v>44348</v>
      </c>
      <c r="P276" s="276">
        <v>44699</v>
      </c>
      <c r="Q276" s="84">
        <v>0</v>
      </c>
      <c r="R276" s="130" t="s">
        <v>1948</v>
      </c>
      <c r="S276" s="84">
        <v>0</v>
      </c>
      <c r="T276" s="98"/>
      <c r="U276" s="84"/>
      <c r="V276" s="84"/>
      <c r="W276" s="84"/>
      <c r="X276" s="84"/>
      <c r="Y276" s="23" t="s">
        <v>547</v>
      </c>
      <c r="Z276" s="84" t="s">
        <v>1543</v>
      </c>
      <c r="AA276" s="269"/>
      <c r="AB276" s="269"/>
      <c r="AC276" s="269"/>
    </row>
    <row r="277" spans="1:29" ht="93.75" x14ac:dyDescent="0.3">
      <c r="A277" s="84">
        <f t="shared" si="4"/>
        <v>263</v>
      </c>
      <c r="B277" s="270" t="s">
        <v>1950</v>
      </c>
      <c r="C277" s="272">
        <v>118</v>
      </c>
      <c r="D277" s="273" t="s">
        <v>1906</v>
      </c>
      <c r="E277" s="273">
        <v>52</v>
      </c>
      <c r="F277" s="274" t="s">
        <v>1907</v>
      </c>
      <c r="G277" s="273" t="s">
        <v>612</v>
      </c>
      <c r="H277" s="275" t="s">
        <v>1911</v>
      </c>
      <c r="I277" s="273">
        <v>2</v>
      </c>
      <c r="J277" s="277" t="s">
        <v>1962</v>
      </c>
      <c r="K277" s="277" t="s">
        <v>1921</v>
      </c>
      <c r="L277" s="275" t="s">
        <v>1922</v>
      </c>
      <c r="M277" s="275" t="s">
        <v>1940</v>
      </c>
      <c r="N277" s="273">
        <v>1</v>
      </c>
      <c r="O277" s="276">
        <v>44348</v>
      </c>
      <c r="P277" s="276">
        <v>44699</v>
      </c>
      <c r="Q277" s="84">
        <v>0</v>
      </c>
      <c r="R277" s="130" t="s">
        <v>1948</v>
      </c>
      <c r="S277" s="84">
        <v>0</v>
      </c>
      <c r="T277" s="98"/>
      <c r="U277" s="84"/>
      <c r="V277" s="84"/>
      <c r="W277" s="84"/>
      <c r="X277" s="84"/>
      <c r="Y277" s="23" t="s">
        <v>547</v>
      </c>
      <c r="Z277" s="84" t="s">
        <v>1543</v>
      </c>
      <c r="AA277" s="269"/>
      <c r="AB277" s="269"/>
      <c r="AC277" s="269"/>
    </row>
    <row r="278" spans="1:29" ht="114.75" customHeight="1" x14ac:dyDescent="0.3">
      <c r="A278" s="84">
        <f t="shared" si="4"/>
        <v>264</v>
      </c>
      <c r="B278" s="270" t="s">
        <v>1951</v>
      </c>
      <c r="C278" s="272">
        <v>118</v>
      </c>
      <c r="D278" s="273" t="s">
        <v>1906</v>
      </c>
      <c r="E278" s="273">
        <v>52</v>
      </c>
      <c r="F278" s="274" t="s">
        <v>1907</v>
      </c>
      <c r="G278" s="273" t="s">
        <v>637</v>
      </c>
      <c r="H278" s="275" t="s">
        <v>1912</v>
      </c>
      <c r="I278" s="275">
        <v>1</v>
      </c>
      <c r="J278" s="277" t="s">
        <v>1963</v>
      </c>
      <c r="K278" s="277" t="s">
        <v>1923</v>
      </c>
      <c r="L278" s="275" t="s">
        <v>1924</v>
      </c>
      <c r="M278" s="275" t="s">
        <v>1941</v>
      </c>
      <c r="N278" s="275">
        <v>1</v>
      </c>
      <c r="O278" s="278">
        <v>44501</v>
      </c>
      <c r="P278" s="278">
        <v>44561</v>
      </c>
      <c r="Q278" s="84">
        <v>0</v>
      </c>
      <c r="R278" s="130" t="s">
        <v>1948</v>
      </c>
      <c r="S278" s="84">
        <v>0</v>
      </c>
      <c r="T278" s="98"/>
      <c r="U278" s="84"/>
      <c r="V278" s="84"/>
      <c r="W278" s="84"/>
      <c r="X278" s="84"/>
      <c r="Y278" s="23" t="s">
        <v>547</v>
      </c>
      <c r="Z278" s="84" t="s">
        <v>1543</v>
      </c>
      <c r="AA278" s="269"/>
      <c r="AB278" s="269"/>
      <c r="AC278" s="269"/>
    </row>
    <row r="279" spans="1:29" ht="56.25" x14ac:dyDescent="0.3">
      <c r="A279" s="84">
        <f t="shared" si="4"/>
        <v>265</v>
      </c>
      <c r="B279" s="270" t="s">
        <v>1952</v>
      </c>
      <c r="C279" s="272">
        <v>118</v>
      </c>
      <c r="D279" s="273" t="s">
        <v>1906</v>
      </c>
      <c r="E279" s="273">
        <v>52</v>
      </c>
      <c r="F279" s="274" t="s">
        <v>1907</v>
      </c>
      <c r="G279" s="273" t="s">
        <v>1310</v>
      </c>
      <c r="H279" s="275" t="s">
        <v>1913</v>
      </c>
      <c r="I279" s="273">
        <v>1</v>
      </c>
      <c r="J279" s="277" t="s">
        <v>1964</v>
      </c>
      <c r="K279" s="277" t="s">
        <v>1925</v>
      </c>
      <c r="L279" s="279" t="s">
        <v>1380</v>
      </c>
      <c r="M279" s="279" t="s">
        <v>1942</v>
      </c>
      <c r="N279" s="273">
        <v>1</v>
      </c>
      <c r="O279" s="276">
        <v>44562</v>
      </c>
      <c r="P279" s="276">
        <v>44699</v>
      </c>
      <c r="Q279" s="84">
        <v>0</v>
      </c>
      <c r="R279" s="130" t="s">
        <v>1948</v>
      </c>
      <c r="S279" s="84">
        <v>0</v>
      </c>
      <c r="T279" s="98"/>
      <c r="U279" s="84"/>
      <c r="V279" s="84"/>
      <c r="W279" s="84"/>
      <c r="X279" s="84"/>
      <c r="Y279" s="23" t="s">
        <v>547</v>
      </c>
      <c r="Z279" s="84" t="s">
        <v>1543</v>
      </c>
      <c r="AA279" s="269"/>
      <c r="AB279" s="269"/>
      <c r="AC279" s="269"/>
    </row>
    <row r="280" spans="1:29" ht="75" x14ac:dyDescent="0.3">
      <c r="A280" s="84">
        <f t="shared" si="4"/>
        <v>266</v>
      </c>
      <c r="B280" s="270" t="s">
        <v>1953</v>
      </c>
      <c r="C280" s="272">
        <v>118</v>
      </c>
      <c r="D280" s="273" t="s">
        <v>1906</v>
      </c>
      <c r="E280" s="273">
        <v>52</v>
      </c>
      <c r="F280" s="274" t="s">
        <v>1907</v>
      </c>
      <c r="G280" s="273" t="s">
        <v>1311</v>
      </c>
      <c r="H280" s="275" t="s">
        <v>1914</v>
      </c>
      <c r="I280" s="273">
        <v>1</v>
      </c>
      <c r="J280" s="277" t="s">
        <v>1965</v>
      </c>
      <c r="K280" s="277" t="s">
        <v>1926</v>
      </c>
      <c r="L280" s="279" t="s">
        <v>1927</v>
      </c>
      <c r="M280" s="279" t="s">
        <v>1943</v>
      </c>
      <c r="N280" s="273">
        <v>1</v>
      </c>
      <c r="O280" s="276">
        <v>44378</v>
      </c>
      <c r="P280" s="276">
        <v>44592</v>
      </c>
      <c r="Q280" s="84">
        <v>0</v>
      </c>
      <c r="R280" s="130" t="s">
        <v>1948</v>
      </c>
      <c r="S280" s="84">
        <v>0</v>
      </c>
      <c r="T280" s="98"/>
      <c r="U280" s="84"/>
      <c r="V280" s="84"/>
      <c r="W280" s="84"/>
      <c r="X280" s="84"/>
      <c r="Y280" s="23" t="s">
        <v>547</v>
      </c>
      <c r="Z280" s="84" t="s">
        <v>1543</v>
      </c>
      <c r="AA280" s="269"/>
      <c r="AB280" s="269"/>
      <c r="AC280" s="269"/>
    </row>
    <row r="281" spans="1:29" ht="75" x14ac:dyDescent="0.3">
      <c r="A281" s="84">
        <f t="shared" si="4"/>
        <v>267</v>
      </c>
      <c r="B281" s="270" t="s">
        <v>1954</v>
      </c>
      <c r="C281" s="272">
        <v>118</v>
      </c>
      <c r="D281" s="273" t="s">
        <v>1906</v>
      </c>
      <c r="E281" s="273">
        <v>52</v>
      </c>
      <c r="F281" s="274" t="s">
        <v>1907</v>
      </c>
      <c r="G281" s="273" t="s">
        <v>1908</v>
      </c>
      <c r="H281" s="275" t="s">
        <v>1913</v>
      </c>
      <c r="I281" s="273">
        <v>1</v>
      </c>
      <c r="J281" s="277" t="s">
        <v>1966</v>
      </c>
      <c r="K281" s="277" t="s">
        <v>1928</v>
      </c>
      <c r="L281" s="279" t="s">
        <v>1380</v>
      </c>
      <c r="M281" s="279" t="s">
        <v>1942</v>
      </c>
      <c r="N281" s="273">
        <v>1</v>
      </c>
      <c r="O281" s="276">
        <v>44562</v>
      </c>
      <c r="P281" s="276">
        <v>44699</v>
      </c>
      <c r="Q281" s="84">
        <v>0</v>
      </c>
      <c r="R281" s="130" t="s">
        <v>1948</v>
      </c>
      <c r="S281" s="84">
        <v>0</v>
      </c>
      <c r="T281" s="98"/>
      <c r="U281" s="84"/>
      <c r="V281" s="84"/>
      <c r="W281" s="84"/>
      <c r="X281" s="84"/>
      <c r="Y281" s="23" t="s">
        <v>547</v>
      </c>
      <c r="Z281" s="84" t="s">
        <v>1543</v>
      </c>
      <c r="AA281" s="269"/>
      <c r="AB281" s="269"/>
      <c r="AC281" s="269"/>
    </row>
    <row r="282" spans="1:29" ht="75" x14ac:dyDescent="0.3">
      <c r="A282" s="84">
        <f t="shared" si="4"/>
        <v>268</v>
      </c>
      <c r="B282" s="270" t="s">
        <v>1955</v>
      </c>
      <c r="C282" s="272">
        <v>118</v>
      </c>
      <c r="D282" s="273" t="s">
        <v>1906</v>
      </c>
      <c r="E282" s="273">
        <v>52</v>
      </c>
      <c r="F282" s="274" t="s">
        <v>1907</v>
      </c>
      <c r="G282" s="273" t="s">
        <v>323</v>
      </c>
      <c r="H282" s="275" t="s">
        <v>1915</v>
      </c>
      <c r="I282" s="273">
        <v>1</v>
      </c>
      <c r="J282" s="277" t="s">
        <v>1967</v>
      </c>
      <c r="K282" s="277" t="s">
        <v>1926</v>
      </c>
      <c r="L282" s="279" t="s">
        <v>1927</v>
      </c>
      <c r="M282" s="279" t="s">
        <v>1943</v>
      </c>
      <c r="N282" s="273">
        <v>1</v>
      </c>
      <c r="O282" s="276">
        <v>44378</v>
      </c>
      <c r="P282" s="276">
        <v>44592</v>
      </c>
      <c r="Q282" s="84">
        <v>0</v>
      </c>
      <c r="R282" s="130" t="s">
        <v>1948</v>
      </c>
      <c r="S282" s="84">
        <v>0</v>
      </c>
      <c r="T282" s="98"/>
      <c r="U282" s="84"/>
      <c r="V282" s="84"/>
      <c r="W282" s="84"/>
      <c r="X282" s="84"/>
      <c r="Y282" s="23" t="s">
        <v>547</v>
      </c>
      <c r="Z282" s="84" t="s">
        <v>1543</v>
      </c>
      <c r="AA282" s="269"/>
      <c r="AB282" s="269"/>
      <c r="AC282" s="269"/>
    </row>
    <row r="283" spans="1:29" ht="75" x14ac:dyDescent="0.3">
      <c r="A283" s="84">
        <f t="shared" si="4"/>
        <v>269</v>
      </c>
      <c r="B283" s="270" t="s">
        <v>1956</v>
      </c>
      <c r="C283" s="272">
        <v>118</v>
      </c>
      <c r="D283" s="273" t="s">
        <v>1906</v>
      </c>
      <c r="E283" s="273">
        <v>52</v>
      </c>
      <c r="F283" s="274" t="s">
        <v>1907</v>
      </c>
      <c r="G283" s="273" t="s">
        <v>331</v>
      </c>
      <c r="H283" s="275" t="s">
        <v>1916</v>
      </c>
      <c r="I283" s="273">
        <v>1</v>
      </c>
      <c r="J283" s="277" t="s">
        <v>1968</v>
      </c>
      <c r="K283" s="277" t="s">
        <v>1929</v>
      </c>
      <c r="L283" s="275" t="s">
        <v>1930</v>
      </c>
      <c r="M283" s="275" t="s">
        <v>1944</v>
      </c>
      <c r="N283" s="273">
        <v>1</v>
      </c>
      <c r="O283" s="276">
        <v>44348</v>
      </c>
      <c r="P283" s="276">
        <v>44651</v>
      </c>
      <c r="Q283" s="84">
        <v>0</v>
      </c>
      <c r="R283" s="130" t="s">
        <v>1948</v>
      </c>
      <c r="S283" s="84">
        <v>0</v>
      </c>
      <c r="T283" s="98"/>
      <c r="U283" s="84"/>
      <c r="V283" s="84"/>
      <c r="W283" s="84"/>
      <c r="X283" s="84"/>
      <c r="Y283" s="23" t="s">
        <v>547</v>
      </c>
      <c r="Z283" s="84" t="s">
        <v>1543</v>
      </c>
      <c r="AA283" s="269"/>
      <c r="AB283" s="269"/>
      <c r="AC283" s="269"/>
    </row>
    <row r="284" spans="1:29" ht="89.25" customHeight="1" x14ac:dyDescent="0.3">
      <c r="A284" s="84">
        <f t="shared" si="4"/>
        <v>270</v>
      </c>
      <c r="B284" s="270" t="s">
        <v>1957</v>
      </c>
      <c r="C284" s="272">
        <v>118</v>
      </c>
      <c r="D284" s="273" t="s">
        <v>1906</v>
      </c>
      <c r="E284" s="273">
        <v>52</v>
      </c>
      <c r="F284" s="274" t="s">
        <v>1907</v>
      </c>
      <c r="G284" s="273" t="s">
        <v>1909</v>
      </c>
      <c r="H284" s="275" t="s">
        <v>1917</v>
      </c>
      <c r="I284" s="273">
        <v>1</v>
      </c>
      <c r="J284" s="277" t="s">
        <v>1969</v>
      </c>
      <c r="K284" s="277" t="s">
        <v>1931</v>
      </c>
      <c r="L284" s="279" t="s">
        <v>1932</v>
      </c>
      <c r="M284" s="279" t="s">
        <v>1945</v>
      </c>
      <c r="N284" s="273">
        <v>1</v>
      </c>
      <c r="O284" s="276">
        <v>44348</v>
      </c>
      <c r="P284" s="276">
        <v>44561</v>
      </c>
      <c r="Q284" s="84">
        <v>0</v>
      </c>
      <c r="R284" s="130" t="s">
        <v>1948</v>
      </c>
      <c r="S284" s="84">
        <v>0</v>
      </c>
      <c r="T284" s="98"/>
      <c r="U284" s="84"/>
      <c r="V284" s="84"/>
      <c r="W284" s="84"/>
      <c r="X284" s="84"/>
      <c r="Y284" s="23" t="s">
        <v>547</v>
      </c>
      <c r="Z284" s="84" t="s">
        <v>1543</v>
      </c>
      <c r="AA284" s="269"/>
      <c r="AB284" s="269"/>
      <c r="AC284" s="269"/>
    </row>
    <row r="285" spans="1:29" ht="64.5" customHeight="1" x14ac:dyDescent="0.3">
      <c r="A285" s="84">
        <f t="shared" si="4"/>
        <v>271</v>
      </c>
      <c r="B285" s="270" t="s">
        <v>1958</v>
      </c>
      <c r="C285" s="272">
        <v>118</v>
      </c>
      <c r="D285" s="273" t="s">
        <v>1906</v>
      </c>
      <c r="E285" s="273">
        <v>52</v>
      </c>
      <c r="F285" s="274" t="s">
        <v>1907</v>
      </c>
      <c r="G285" s="273" t="s">
        <v>1909</v>
      </c>
      <c r="H285" s="275" t="s">
        <v>4</v>
      </c>
      <c r="I285" s="273">
        <v>2</v>
      </c>
      <c r="J285" s="277" t="s">
        <v>1969</v>
      </c>
      <c r="K285" s="277" t="s">
        <v>1933</v>
      </c>
      <c r="L285" s="279" t="s">
        <v>1934</v>
      </c>
      <c r="M285" s="280" t="s">
        <v>1946</v>
      </c>
      <c r="N285" s="273">
        <v>1</v>
      </c>
      <c r="O285" s="276">
        <v>44348</v>
      </c>
      <c r="P285" s="276">
        <v>44561</v>
      </c>
      <c r="Q285" s="84">
        <v>0</v>
      </c>
      <c r="R285" s="130" t="s">
        <v>1948</v>
      </c>
      <c r="S285" s="84">
        <v>0</v>
      </c>
      <c r="T285" s="98"/>
      <c r="U285" s="84"/>
      <c r="V285" s="84"/>
      <c r="W285" s="84"/>
      <c r="X285" s="84"/>
      <c r="Y285" s="23" t="s">
        <v>547</v>
      </c>
      <c r="Z285" s="84" t="s">
        <v>1543</v>
      </c>
      <c r="AA285" s="269"/>
      <c r="AB285" s="269"/>
      <c r="AC285" s="269"/>
    </row>
    <row r="286" spans="1:29" ht="76.5" customHeight="1" x14ac:dyDescent="0.3">
      <c r="A286" s="84">
        <f t="shared" si="4"/>
        <v>272</v>
      </c>
      <c r="B286" s="270" t="s">
        <v>1959</v>
      </c>
      <c r="C286" s="272">
        <v>118</v>
      </c>
      <c r="D286" s="273" t="s">
        <v>1906</v>
      </c>
      <c r="E286" s="273">
        <v>52</v>
      </c>
      <c r="F286" s="274" t="s">
        <v>1907</v>
      </c>
      <c r="G286" s="273" t="s">
        <v>1909</v>
      </c>
      <c r="H286" s="275" t="s">
        <v>4</v>
      </c>
      <c r="I286" s="273">
        <v>3</v>
      </c>
      <c r="J286" s="277" t="s">
        <v>1969</v>
      </c>
      <c r="K286" s="277" t="s">
        <v>1935</v>
      </c>
      <c r="L286" s="279" t="s">
        <v>1936</v>
      </c>
      <c r="M286" s="279" t="s">
        <v>1947</v>
      </c>
      <c r="N286" s="273">
        <v>1</v>
      </c>
      <c r="O286" s="276">
        <v>44348</v>
      </c>
      <c r="P286" s="276">
        <v>44561</v>
      </c>
      <c r="Q286" s="84">
        <v>0</v>
      </c>
      <c r="R286" s="130" t="s">
        <v>1948</v>
      </c>
      <c r="S286" s="84">
        <v>0</v>
      </c>
      <c r="T286" s="98"/>
      <c r="U286" s="84"/>
      <c r="V286" s="84"/>
      <c r="W286" s="84"/>
      <c r="X286" s="84"/>
      <c r="Y286" s="23" t="s">
        <v>547</v>
      </c>
      <c r="Z286" s="84" t="s">
        <v>1543</v>
      </c>
      <c r="AA286" s="269"/>
      <c r="AB286" s="269"/>
      <c r="AC286" s="269"/>
    </row>
    <row r="287" spans="1:29" ht="83.25" customHeight="1" x14ac:dyDescent="0.3">
      <c r="A287" s="84">
        <f t="shared" si="4"/>
        <v>273</v>
      </c>
      <c r="B287" s="270" t="s">
        <v>1960</v>
      </c>
      <c r="C287" s="272">
        <v>118</v>
      </c>
      <c r="D287" s="273" t="s">
        <v>1906</v>
      </c>
      <c r="E287" s="273">
        <v>52</v>
      </c>
      <c r="F287" s="274" t="s">
        <v>1907</v>
      </c>
      <c r="G287" s="273" t="s">
        <v>762</v>
      </c>
      <c r="H287" s="275" t="s">
        <v>1918</v>
      </c>
      <c r="I287" s="275">
        <v>1</v>
      </c>
      <c r="J287" s="277" t="s">
        <v>1970</v>
      </c>
      <c r="K287" s="277" t="s">
        <v>1937</v>
      </c>
      <c r="L287" s="279" t="s">
        <v>1938</v>
      </c>
      <c r="M287" s="275" t="s">
        <v>1416</v>
      </c>
      <c r="N287" s="275">
        <v>1</v>
      </c>
      <c r="O287" s="278">
        <v>44348</v>
      </c>
      <c r="P287" s="278">
        <v>44530</v>
      </c>
      <c r="Q287" s="84">
        <v>0</v>
      </c>
      <c r="R287" s="130" t="s">
        <v>1948</v>
      </c>
      <c r="S287" s="84">
        <v>0</v>
      </c>
      <c r="T287" s="98"/>
      <c r="U287" s="84"/>
      <c r="V287" s="84"/>
      <c r="W287" s="84"/>
      <c r="X287" s="84"/>
      <c r="Y287" s="23" t="s">
        <v>547</v>
      </c>
      <c r="Z287" s="84" t="s">
        <v>1543</v>
      </c>
      <c r="AA287" s="269"/>
      <c r="AB287" s="269"/>
      <c r="AC287" s="269"/>
    </row>
    <row r="288" spans="1:29" ht="18.75" x14ac:dyDescent="0.3">
      <c r="A288" s="80"/>
      <c r="B288" s="88"/>
      <c r="C288" s="312"/>
      <c r="D288" s="312"/>
      <c r="G288" s="312"/>
      <c r="H288" s="313"/>
      <c r="K288" s="313"/>
      <c r="L288" s="313"/>
      <c r="M288" s="268"/>
      <c r="Q288" s="269"/>
      <c r="S288" s="269"/>
      <c r="U288" s="269"/>
      <c r="V288" s="269"/>
      <c r="W288" s="269"/>
      <c r="X288" s="269"/>
      <c r="Y288" s="269"/>
      <c r="Z288" s="269"/>
      <c r="AA288" s="269"/>
      <c r="AB288" s="269"/>
      <c r="AC288" s="269"/>
    </row>
    <row r="289" spans="2:12" x14ac:dyDescent="0.35">
      <c r="B289" s="88"/>
      <c r="G289" s="2"/>
      <c r="K289"/>
      <c r="L289"/>
    </row>
    <row r="290" spans="2:12" x14ac:dyDescent="0.35">
      <c r="B290" s="88"/>
      <c r="K290"/>
      <c r="L290"/>
    </row>
    <row r="291" spans="2:12" x14ac:dyDescent="0.35">
      <c r="B291" s="88"/>
      <c r="K291"/>
      <c r="L291"/>
    </row>
    <row r="292" spans="2:12" x14ac:dyDescent="0.35">
      <c r="B292" s="88"/>
    </row>
    <row r="293" spans="2:12" x14ac:dyDescent="0.35">
      <c r="B293" s="88"/>
    </row>
    <row r="294" spans="2:12" x14ac:dyDescent="0.35">
      <c r="B294" s="88"/>
    </row>
    <row r="295" spans="2:12" x14ac:dyDescent="0.35">
      <c r="B295" s="88"/>
    </row>
    <row r="296" spans="2:12" x14ac:dyDescent="0.35">
      <c r="B296" s="88"/>
    </row>
    <row r="297" spans="2:12" x14ac:dyDescent="0.35">
      <c r="B297" s="88"/>
    </row>
    <row r="298" spans="2:12" x14ac:dyDescent="0.35">
      <c r="B298" s="88"/>
    </row>
    <row r="299" spans="2:12" x14ac:dyDescent="0.35">
      <c r="B299" s="88"/>
    </row>
    <row r="300" spans="2:12" x14ac:dyDescent="0.35">
      <c r="B300" s="88"/>
    </row>
    <row r="301" spans="2:12" x14ac:dyDescent="0.35">
      <c r="B301" s="88"/>
    </row>
    <row r="302" spans="2:12" x14ac:dyDescent="0.35">
      <c r="B302" s="88"/>
    </row>
    <row r="303" spans="2:12" x14ac:dyDescent="0.35">
      <c r="B303" s="88"/>
    </row>
    <row r="304" spans="2:12" x14ac:dyDescent="0.35">
      <c r="B304" s="88"/>
    </row>
    <row r="305" spans="2:2" x14ac:dyDescent="0.35">
      <c r="B305" s="88"/>
    </row>
    <row r="306" spans="2:2" x14ac:dyDescent="0.35">
      <c r="B306" s="88"/>
    </row>
    <row r="307" spans="2:2" x14ac:dyDescent="0.35">
      <c r="B307" s="88"/>
    </row>
    <row r="308" spans="2:2" x14ac:dyDescent="0.35">
      <c r="B308" s="88"/>
    </row>
    <row r="309" spans="2:2" x14ac:dyDescent="0.35">
      <c r="B309" s="88"/>
    </row>
    <row r="310" spans="2:2" x14ac:dyDescent="0.35">
      <c r="B310" s="88"/>
    </row>
    <row r="311" spans="2:2" x14ac:dyDescent="0.35">
      <c r="B311" s="88"/>
    </row>
    <row r="312" spans="2:2" x14ac:dyDescent="0.35">
      <c r="B312" s="88"/>
    </row>
    <row r="313" spans="2:2" x14ac:dyDescent="0.35">
      <c r="B313" s="88"/>
    </row>
    <row r="314" spans="2:2" x14ac:dyDescent="0.35">
      <c r="B314" s="88"/>
    </row>
    <row r="315" spans="2:2" x14ac:dyDescent="0.35">
      <c r="B315" s="88"/>
    </row>
    <row r="316" spans="2:2" x14ac:dyDescent="0.35">
      <c r="B316" s="88"/>
    </row>
    <row r="317" spans="2:2" x14ac:dyDescent="0.35">
      <c r="B317" s="88"/>
    </row>
    <row r="318" spans="2:2" x14ac:dyDescent="0.35">
      <c r="B318" s="88"/>
    </row>
    <row r="319" spans="2:2" x14ac:dyDescent="0.35">
      <c r="B319" s="88"/>
    </row>
    <row r="320" spans="2:2" x14ac:dyDescent="0.35">
      <c r="B320" s="88"/>
    </row>
    <row r="321" spans="2:2" x14ac:dyDescent="0.35">
      <c r="B321" s="88"/>
    </row>
    <row r="322" spans="2:2" x14ac:dyDescent="0.35">
      <c r="B322" s="88"/>
    </row>
    <row r="323" spans="2:2" x14ac:dyDescent="0.35">
      <c r="B323" s="88"/>
    </row>
    <row r="324" spans="2:2" x14ac:dyDescent="0.35">
      <c r="B324" s="88"/>
    </row>
    <row r="325" spans="2:2" x14ac:dyDescent="0.35">
      <c r="B325" s="88"/>
    </row>
    <row r="326" spans="2:2" x14ac:dyDescent="0.35">
      <c r="B326" s="88"/>
    </row>
    <row r="327" spans="2:2" x14ac:dyDescent="0.35">
      <c r="B327" s="88"/>
    </row>
    <row r="328" spans="2:2" x14ac:dyDescent="0.35">
      <c r="B328" s="88"/>
    </row>
    <row r="329" spans="2:2" x14ac:dyDescent="0.35">
      <c r="B329" s="88"/>
    </row>
    <row r="330" spans="2:2" x14ac:dyDescent="0.35">
      <c r="B330" s="88"/>
    </row>
    <row r="331" spans="2:2" x14ac:dyDescent="0.35">
      <c r="B331" s="88"/>
    </row>
    <row r="332" spans="2:2" x14ac:dyDescent="0.35">
      <c r="B332" s="88"/>
    </row>
    <row r="333" spans="2:2" x14ac:dyDescent="0.35">
      <c r="B333" s="88"/>
    </row>
    <row r="334" spans="2:2" x14ac:dyDescent="0.35">
      <c r="B334" s="88"/>
    </row>
    <row r="335" spans="2:2" x14ac:dyDescent="0.35">
      <c r="B335" s="88"/>
    </row>
    <row r="336" spans="2:2" x14ac:dyDescent="0.35">
      <c r="B336" s="88"/>
    </row>
    <row r="337" spans="2:2" x14ac:dyDescent="0.35">
      <c r="B337" s="88"/>
    </row>
    <row r="338" spans="2:2" x14ac:dyDescent="0.35">
      <c r="B338" s="88"/>
    </row>
    <row r="339" spans="2:2" x14ac:dyDescent="0.35">
      <c r="B339" s="88"/>
    </row>
    <row r="340" spans="2:2" x14ac:dyDescent="0.35">
      <c r="B340" s="88"/>
    </row>
    <row r="341" spans="2:2" x14ac:dyDescent="0.35">
      <c r="B341" s="88"/>
    </row>
    <row r="342" spans="2:2" x14ac:dyDescent="0.35">
      <c r="B342" s="88"/>
    </row>
    <row r="343" spans="2:2" x14ac:dyDescent="0.35">
      <c r="B343" s="88"/>
    </row>
    <row r="344" spans="2:2" x14ac:dyDescent="0.35">
      <c r="B344" s="88"/>
    </row>
    <row r="345" spans="2:2" x14ac:dyDescent="0.35">
      <c r="B345" s="88"/>
    </row>
    <row r="346" spans="2:2" x14ac:dyDescent="0.35">
      <c r="B346" s="88"/>
    </row>
    <row r="347" spans="2:2" x14ac:dyDescent="0.35">
      <c r="B347" s="88"/>
    </row>
    <row r="348" spans="2:2" x14ac:dyDescent="0.35">
      <c r="B348" s="88"/>
    </row>
    <row r="349" spans="2:2" x14ac:dyDescent="0.35">
      <c r="B349" s="88"/>
    </row>
    <row r="350" spans="2:2" x14ac:dyDescent="0.35">
      <c r="B350" s="88"/>
    </row>
    <row r="351" spans="2:2" x14ac:dyDescent="0.35">
      <c r="B351" s="88"/>
    </row>
    <row r="352" spans="2:2" x14ac:dyDescent="0.35">
      <c r="B352" s="88"/>
    </row>
    <row r="353" spans="2:2" x14ac:dyDescent="0.35">
      <c r="B353" s="88"/>
    </row>
    <row r="354" spans="2:2" x14ac:dyDescent="0.35">
      <c r="B354" s="88"/>
    </row>
    <row r="355" spans="2:2" x14ac:dyDescent="0.35">
      <c r="B355" s="88"/>
    </row>
    <row r="356" spans="2:2" x14ac:dyDescent="0.35">
      <c r="B356" s="88"/>
    </row>
    <row r="357" spans="2:2" x14ac:dyDescent="0.35">
      <c r="B357" s="88"/>
    </row>
    <row r="358" spans="2:2" x14ac:dyDescent="0.35">
      <c r="B358" s="88"/>
    </row>
    <row r="359" spans="2:2" x14ac:dyDescent="0.35">
      <c r="B359" s="88"/>
    </row>
    <row r="360" spans="2:2" x14ac:dyDescent="0.35">
      <c r="B360" s="88"/>
    </row>
    <row r="361" spans="2:2" x14ac:dyDescent="0.35">
      <c r="B361" s="88"/>
    </row>
    <row r="362" spans="2:2" x14ac:dyDescent="0.35">
      <c r="B362" s="88"/>
    </row>
    <row r="363" spans="2:2" x14ac:dyDescent="0.35">
      <c r="B363" s="88"/>
    </row>
    <row r="364" spans="2:2" x14ac:dyDescent="0.35">
      <c r="B364" s="88"/>
    </row>
    <row r="365" spans="2:2" x14ac:dyDescent="0.35">
      <c r="B365" s="88"/>
    </row>
    <row r="366" spans="2:2" x14ac:dyDescent="0.35">
      <c r="B366" s="88"/>
    </row>
    <row r="350479" spans="1:2" x14ac:dyDescent="0.35">
      <c r="A350479" s="79" t="s">
        <v>366</v>
      </c>
      <c r="B350479" s="85" t="s">
        <v>391</v>
      </c>
    </row>
    <row r="350480" spans="1:2" x14ac:dyDescent="0.35">
      <c r="A350480" s="79" t="s">
        <v>367</v>
      </c>
      <c r="B350480" s="85" t="s">
        <v>533</v>
      </c>
    </row>
    <row r="350481" spans="1:1" x14ac:dyDescent="0.35">
      <c r="A350481" s="79" t="s">
        <v>368</v>
      </c>
    </row>
    <row r="350482" spans="1:1" x14ac:dyDescent="0.35">
      <c r="A350482" s="79" t="s">
        <v>369</v>
      </c>
    </row>
    <row r="350483" spans="1:1" x14ac:dyDescent="0.35">
      <c r="A350483" s="79" t="s">
        <v>370</v>
      </c>
    </row>
    <row r="350484" spans="1:1" x14ac:dyDescent="0.35">
      <c r="A350484" s="79" t="s">
        <v>371</v>
      </c>
    </row>
    <row r="350485" spans="1:1" x14ac:dyDescent="0.35">
      <c r="A350485" s="79" t="s">
        <v>372</v>
      </c>
    </row>
    <row r="350486" spans="1:1" x14ac:dyDescent="0.35">
      <c r="A350486" s="79" t="s">
        <v>373</v>
      </c>
    </row>
    <row r="350487" spans="1:1" x14ac:dyDescent="0.35">
      <c r="A350487" s="79" t="s">
        <v>374</v>
      </c>
    </row>
    <row r="350488" spans="1:1" x14ac:dyDescent="0.35">
      <c r="A350488" s="79" t="s">
        <v>375</v>
      </c>
    </row>
    <row r="350489" spans="1:1" x14ac:dyDescent="0.35">
      <c r="A350489" s="79" t="s">
        <v>28</v>
      </c>
    </row>
    <row r="350490" spans="1:1" x14ac:dyDescent="0.35">
      <c r="A350490" s="79" t="s">
        <v>322</v>
      </c>
    </row>
  </sheetData>
  <autoFilter ref="A10:XBS287" xr:uid="{E31C4489-0311-4D30-9862-D444F5CA1B32}"/>
  <mergeCells count="2">
    <mergeCell ref="B8:X8"/>
    <mergeCell ref="Y9:Z9"/>
  </mergeCells>
  <dataValidations count="31">
    <dataValidation allowBlank="1" showInputMessage="1" showErrorMessage="1" errorTitle="Entrada no válida" error="Escriba un texto  Maximo 20 Caracteres" promptTitle="Cualquier contenido Maximo 20 Caracteres" sqref="G75:G78" xr:uid="{A96AAC32-3408-4074-BA69-2F8456E5D432}"/>
    <dataValidation type="list" allowBlank="1" showInputMessage="1" showErrorMessage="1" errorTitle="Entrada no válida" error="Por favor seleccione un elemento de la lista" promptTitle="Seleccione un elemento de la lista" sqref="D75:D78" xr:uid="{6467240D-1E67-4B38-8EEA-547A8649B893}">
      <formula1>$A$350406:$A$350418</formula1>
    </dataValidation>
    <dataValidation type="list" allowBlank="1" showInputMessage="1" showErrorMessage="1" errorTitle="Entrada no válida" error="Por favor seleccione un elemento de la lista" promptTitle="Seleccione un elemento de la lista" sqref="D68:D74" xr:uid="{61AE4679-D408-4C43-ABBD-DB9961665712}">
      <formula1>$A$350407:$A$350419</formula1>
    </dataValidation>
    <dataValidation type="textLength" allowBlank="1" showInputMessage="1" showErrorMessage="1" errorTitle="Entrada no válida" error="Escriba un texto  Maximo 500 Caracteres" promptTitle="Cualquier contenido Maximo 500 Caracteres" sqref="M11 M75 J34:J35 K68:K72 K140:K141 K35:K37 K39:K40 K42 K49:K51 K27:K29 K53:K56 K44 K47 K11:K14 K112 J37:J64 K31:K32 K17:K25 J11:J31 K75:K78 J212:J213 K182 K212 K198:K205 J204:J205 J206:K211 K243 K276:K277" xr:uid="{A3265CC0-72BE-4360-AF32-B9EBB688AB10}">
      <formula1>0</formula1>
      <formula2>500</formula2>
    </dataValidation>
    <dataValidation type="textLength" allowBlank="1" showInputMessage="1" showErrorMessage="1" errorTitle="Entrada no válida" error="Escriba un texto  Maximo 100 Caracteres" promptTitle="Cualquier contenido Maximo 100 Caracteres" sqref="M54 L28:M28 L43:M43 H68:H78 L143 L14:M14 L11:L13 M63 L35:L37 L39:L40 L41:M41 L42 L49:L51 H11:H15 M17:M18 L17:L19 L29 L27 L53:L56 L44 L47 L20:M20 L21:L25 L62:L64 H86 H101:H103 L92 L75:L78 M76 L31:L32 H17:H64 L15 H143 H90:H97 L140:L141 M199 M204 AB68:AB78 L209:M212 AB198:AB211 AB90:AB97 AB143 AB17:AB64 AB101:AB103 AB86 AB11:AB15 L206:M206 L198:L205 M207 L207:L208 H198:H213 L243 H280 H276:H277 H282 L276:L277" xr:uid="{B5C0BCD9-450D-4B19-835B-AE667082CBFA}">
      <formula1>0</formula1>
      <formula2>100</formula2>
    </dataValidation>
    <dataValidation type="textLength" allowBlank="1" showInputMessage="1" showErrorMessage="1" errorTitle="Entrada no válida" error="Escriba un texto  Maximo 200 Caracteres" promptTitle="Cualquier contenido Maximo 200 Caracteres" sqref="M77:M78 M29 M53 L68:L73 M64 M12:M13 M35:M37 M39:M40 M42 M49:M51 M31:M32 M27 M55:M56 M44 M47 M19:M25 M62 M92 M140:M141 M143 M15 M198 M200:M203 M205 M208 M243 M276:M277" xr:uid="{DBDAAC2D-DF5E-4564-8252-A8110AD8563D}">
      <formula1>0</formula1>
      <formula2>200</formula2>
    </dataValidation>
    <dataValidation type="whole" allowBlank="1" showInputMessage="1" showErrorMessage="1" errorTitle="Entrada no válida" error="Por favor escriba un número entero" promptTitle="Escriba un número entero en esta casilla" sqref="S11:S15 I75:I76 I68:I72 S77:S78 I41:I64 I140:I141 I11:I39 T22:T23 S20:T20 T26 S17:S19 S57:S62 I86 S21:S55 I198:I212 I276:I277" xr:uid="{7206D177-5497-462F-8150-650563065977}">
      <formula1>-999</formula1>
      <formula2>999</formula2>
    </dataValidation>
    <dataValidation type="list" allowBlank="1" showInputMessage="1" showErrorMessage="1" errorTitle="Entrada no válida" error="Por favor seleccione un elemento de la lista" promptTitle="Seleccione un elemento de la lista" sqref="D66 D11:D64" xr:uid="{9D6A337F-15B7-4355-BC98-C0DB4F77CE02}">
      <formula1>$A$350482:$A$350494</formula1>
    </dataValidation>
    <dataValidation type="decimal" allowBlank="1" showInputMessage="1" showErrorMessage="1" errorTitle="Entrada no válida" error="Por favor escriba un número" promptTitle="Escriba un número en esta casilla" sqref="E11:E64 E68:E149 E251:E275" xr:uid="{0790DFB7-16EB-41A9-92F3-43EA04623FF5}">
      <formula1>-9223372036854770000</formula1>
      <formula2>9223372036854770000</formula2>
    </dataValidation>
    <dataValidation type="date" allowBlank="1" showInputMessage="1" errorTitle="Entrada no válida" error="Por favor escriba una fecha válida (AAAA/MM/DD)" promptTitle="Ingrese una fecha (AAAA/MM/DD)" sqref="X11 O68:P78 U74:U76 O86 O101:O103 O90:O97 O129:O130 O11:P64 P112 U11:U48 U50:U65 U68:U70 O198:P213 P243 O276:P277 P279 P281" xr:uid="{D6E62F66-8DCE-4834-A50C-5A0A6B55E8B0}">
      <formula1>1900/1/1</formula1>
      <formula2>3000/1/1</formula2>
    </dataValidation>
    <dataValidation type="textLength" allowBlank="1" showInputMessage="1" error="Escriba un texto  Maximo 100 Caracteres" promptTitle="Cualquier contenido Maximo 100 Caracteres" sqref="L30 L38 L16 L45 L33:L34 L26" xr:uid="{E13027D2-B71A-4852-8FDA-6CAFBD29E799}">
      <formula1>0</formula1>
      <formula2>100</formula2>
    </dataValidation>
    <dataValidation type="list" allowBlank="1" showInputMessage="1" showErrorMessage="1" errorTitle="Entrada no válida" error="Por favor seleccione un elemento de la lista" promptTitle="Seleccione un elemento de la lista" sqref="T49:T57 T59:T64 T47 T11:T13 T19 T21 T24:T25 T27 T29 T32:T44" xr:uid="{19D8755E-AA3D-404F-8DED-88EF4EE2329C}">
      <formula1>$B$350478:$B$350480</formula1>
    </dataValidation>
    <dataValidation type="decimal" allowBlank="1" showInputMessage="1" showErrorMessage="1" errorTitle="Entrada no válida" error="Por favor escriba un número" promptTitle="Escriba un número en esta casilla" prompt=" Cantidad de días CALENDARIO en que se prorrogó el seguimiento" sqref="V11:W11" xr:uid="{EA2E1E30-D475-4ACE-AE09-08F1E035377D}">
      <formula1>-9999</formula1>
      <formula2>9999</formula2>
    </dataValidation>
    <dataValidation type="decimal" allowBlank="1" showInputMessage="1" showErrorMessage="1" errorTitle="Entrada no válida" error="Por favor escriba un número" promptTitle="Escriba un número en esta casilla" sqref="N68:N73 Q31 N11:N15 Q43 Q49:Q50 N75:N78 N29 N35:N37 N49:N51 N17 N31:N32 N27 N53:N56 N47 N19:N25 N62:N64 N86 Q40:Q41 N39:N44 N130 Q94:Q95 N140:N141 N99:N103 N111:N112 N120 N123 N125 N90:N96 Q71:Q73 Q146 N143:N148 Q77:Q78 N186 N182 Q19 Q21 Q27 Q29 N212 N198:N209 N276:N277" xr:uid="{DDA1A5D4-0A5B-452E-A912-9013FCDFD405}">
      <formula1>-999999</formula1>
      <formula2>999999</formula2>
    </dataValidation>
    <dataValidation type="textLength" allowBlank="1" showInputMessage="1" showErrorMessage="1" errorTitle="Entrada no válida" error="Escriba un texto  Maximo 20 Caracteres" promptTitle="Cualquier contenido Maximo 20 Caracteres" sqref="G68:G72 J68:J72 G86:G130 G21:G64 G11:G19 G140:G149 G241:G243 G198:G213 G246 G276:G277" xr:uid="{17268030-C096-46F7-B837-4DC454E6A158}">
      <formula1>0</formula1>
      <formula2>20</formula2>
    </dataValidation>
    <dataValidation type="list" allowBlank="1" showInputMessage="1" showErrorMessage="1" errorTitle="Entrada no válida" error="Por favor seleccione un elemento de la lista" promptTitle="Seleccione un elemento de la lista" sqref="D79:D108 D110:D130" xr:uid="{B2C7B0BE-DF7F-464F-8229-F4661A2448AD}">
      <formula1>$A$350673:$A$350686</formula1>
    </dataValidation>
    <dataValidation type="list" allowBlank="1" showInputMessage="1" showErrorMessage="1" errorTitle="Entrada no válida" error="Por favor seleccione un elemento de la lista" promptTitle="Seleccione un elemento de la lista" sqref="D140 D133 D145 D147:D148 D150:D155 D158" xr:uid="{1523F30A-FD9E-41EF-9617-949F4F64F089}">
      <formula1>$A$350924:$A$350937</formula1>
    </dataValidation>
    <dataValidation type="list" allowBlank="1" showInputMessage="1" showErrorMessage="1" errorTitle="Entrada no válida" error="Por favor seleccione un elemento de la lista" promptTitle="Seleccione un elemento de la lista" sqref="D143" xr:uid="{637CAED4-D9F4-43F6-B565-1C978BAA8FB5}">
      <formula1>$A$350927:$A$350940</formula1>
    </dataValidation>
    <dataValidation type="list" allowBlank="1" showInputMessage="1" showErrorMessage="1" errorTitle="Entrada no válida" error="Por favor seleccione un elemento de la lista" promptTitle="Seleccione un elemento de la lista" sqref="D131:D132" xr:uid="{6C533C86-7301-4A26-A508-E6125D8CF195}">
      <formula1>$A$350903:$A$350916</formula1>
    </dataValidation>
    <dataValidation type="list" allowBlank="1" showInputMessage="1" showErrorMessage="1" errorTitle="Entrada no válida" error="Por favor seleccione un elemento de la lista" promptTitle="Seleccione un elemento de la lista" sqref="D134" xr:uid="{150D44B2-0945-432B-B844-19535561997A}">
      <formula1>$A$350908:$A$350921</formula1>
    </dataValidation>
    <dataValidation allowBlank="1" showInputMessage="1" showErrorMessage="1" errorTitle="Entrada no válida" error="Por favor seleccione un elemento de la lista" promptTitle="Seleccione un elemento de la lista" sqref="T14 T17:T18 T28" xr:uid="{910ED978-F035-4568-8E61-8F496DBA11F0}"/>
    <dataValidation type="textLength" allowBlank="1" showInputMessage="1" showErrorMessage="1" errorTitle="Entrada no válida" error="Escriba un texto  Maximo 9 Caracteres" promptTitle="Cualquier contenido Maximo 9 Caracteres" sqref="C11:C78 C204:C277" xr:uid="{C8531180-2922-4A87-8337-2BEAE9630A71}">
      <formula1>0</formula1>
      <formula2>9</formula2>
    </dataValidation>
    <dataValidation type="list" allowBlank="1" showInputMessage="1" showErrorMessage="1" errorTitle="Entrada no válida" error="Por favor seleccione un elemento de la lista" promptTitle="Seleccione un elemento de la lista" sqref="D109" xr:uid="{7A4A2E35-FE31-43CE-A831-FE2EDF31F6BE}">
      <formula1>$A$350496:$A$350509</formula1>
    </dataValidation>
    <dataValidation type="list" allowBlank="1" showInputMessage="1" showErrorMessage="1" errorTitle="Entrada no válida" error="Por favor seleccione un elemento de la lista" promptTitle="Seleccione un elemento de la lista" sqref="D135:D139 D141:D142 D144 D146 D149 D156:D157" xr:uid="{C5BE01DD-1B67-430B-81A2-850802007402}">
      <formula1>$A$350747:$A$350760</formula1>
    </dataValidation>
    <dataValidation type="list" allowBlank="1" showInputMessage="1" showErrorMessage="1" errorTitle="Entrada no válida" error="Por favor seleccione un elemento de la lista" promptTitle="Seleccione un elemento de la lista" sqref="D216 D219 D222 D225:D226 D228 D230:D231 D236 D241:D242 D244:D245 D247 D254 D258 D263:D264" xr:uid="{01E84AF0-ED82-485D-B494-B930972D8F2A}">
      <formula1>$A$350980:$A$350995</formula1>
    </dataValidation>
    <dataValidation type="list" allowBlank="1" showInputMessage="1" showErrorMessage="1" errorTitle="Entrada no válida" error="Por favor seleccione un elemento de la lista" promptTitle="Seleccione un elemento de la lista" sqref="D214:D215 D217:D218 D220:D221 D223:D224 D227 D229 D232:D235" xr:uid="{6571456F-CED0-4596-BA30-B5C3CC2ADFA0}">
      <formula1>$A$350763:$A$350778</formula1>
    </dataValidation>
    <dataValidation type="list" allowBlank="1" showInputMessage="1" showErrorMessage="1" errorTitle="Entrada no válida" error="Por favor seleccione un elemento de la lista" promptTitle="Seleccione un elemento de la lista" sqref="D237:D240 D243 D246 D248:D253 D255:D257 D259:D262 D265" xr:uid="{1A9B6E0E-E459-4EB2-8F9B-973E5CDA9C89}">
      <formula1>$A$350764:$A$350779</formula1>
    </dataValidation>
    <dataValidation type="list" allowBlank="1" showInputMessage="1" showErrorMessage="1" errorTitle="Entrada no válida" error="Por favor seleccione un elemento de la lista" promptTitle="Seleccione un elemento de la lista" sqref="D266" xr:uid="{59A706BA-32DD-4D7A-A087-196BC7AD4B3E}">
      <formula1>$A$350644:$A$350659</formula1>
    </dataValidation>
    <dataValidation type="list" allowBlank="1" showInputMessage="1" showErrorMessage="1" errorTitle="Entrada no válida" error="Por favor seleccione un elemento de la lista" promptTitle="Seleccione un elemento de la lista" sqref="D267:D269 D273:D275" xr:uid="{5736FE04-CAF6-4BF4-B0CA-3DBC3CBC86BE}">
      <formula1>$A$350658:$A$350673</formula1>
    </dataValidation>
    <dataValidation type="list" allowBlank="1" showInputMessage="1" showErrorMessage="1" errorTitle="Entrada no válida" error="Por favor seleccione un elemento de la lista" promptTitle="Seleccione un elemento de la lista" sqref="D270:D272" xr:uid="{E2A07189-1D39-438A-9799-36E9A52038FF}">
      <formula1>$A$350771:$A$350786</formula1>
    </dataValidation>
    <dataValidation type="list" allowBlank="1" showInputMessage="1" showErrorMessage="1" errorTitle="Entrada no válida" error="Por favor seleccione un elemento de la lista" promptTitle="Seleccione un elemento de la lista" sqref="D276:D287" xr:uid="{4EEE61B2-8856-4850-A8BB-38BA8CDDA3E0}">
      <formula1>$A$351005:$A$351021</formula1>
    </dataValidation>
  </dataValidations>
  <pageMargins left="0.70866141732283472" right="0.70866141732283472" top="0.74803149606299213" bottom="0.74803149606299213" header="0.31496062992125984" footer="0.31496062992125984"/>
  <pageSetup paperSize="9" scale="17" orientation="landscape" r:id="rId1"/>
  <rowBreaks count="9" manualBreakCount="9">
    <brk id="40" max="16383" man="1"/>
    <brk id="51" max="16383" man="1"/>
    <brk id="75" max="16383" man="1"/>
    <brk id="112" max="16383" man="1"/>
    <brk id="122" max="16383" man="1"/>
    <brk id="129" max="50" man="1"/>
    <brk id="138" max="16383" man="1"/>
    <brk id="180" max="16383" man="1"/>
    <brk id="200" max="16383" man="1"/>
  </rowBreaks>
  <colBreaks count="1" manualBreakCount="1">
    <brk id="2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3" t="s">
        <v>11</v>
      </c>
      <c r="C1" s="64">
        <v>71</v>
      </c>
      <c r="D1" s="64" t="s">
        <v>376</v>
      </c>
    </row>
    <row r="2" spans="1:15" x14ac:dyDescent="0.25">
      <c r="B2" s="63" t="s">
        <v>12</v>
      </c>
      <c r="C2" s="64">
        <v>14253</v>
      </c>
      <c r="D2" s="64" t="s">
        <v>377</v>
      </c>
    </row>
    <row r="3" spans="1:15" x14ac:dyDescent="0.25">
      <c r="B3" s="63" t="s">
        <v>13</v>
      </c>
      <c r="C3" s="64">
        <v>1</v>
      </c>
    </row>
    <row r="4" spans="1:15" x14ac:dyDescent="0.25">
      <c r="B4" s="63" t="s">
        <v>14</v>
      </c>
      <c r="C4" s="64">
        <v>118</v>
      </c>
    </row>
    <row r="5" spans="1:15" ht="53.25" customHeight="1" x14ac:dyDescent="0.25">
      <c r="B5" s="63" t="s">
        <v>15</v>
      </c>
      <c r="C5" s="65">
        <v>43220</v>
      </c>
    </row>
    <row r="6" spans="1:15" x14ac:dyDescent="0.25">
      <c r="B6" s="63" t="s">
        <v>16</v>
      </c>
      <c r="C6" s="64">
        <v>12</v>
      </c>
      <c r="D6" s="64" t="s">
        <v>378</v>
      </c>
    </row>
    <row r="7" spans="1:15" customFormat="1" ht="15" x14ac:dyDescent="0.25">
      <c r="L7" s="2"/>
    </row>
    <row r="8" spans="1:15" customFormat="1" ht="57.75" customHeight="1" x14ac:dyDescent="0.25">
      <c r="A8" s="61" t="s">
        <v>17</v>
      </c>
      <c r="B8" s="320" t="s">
        <v>379</v>
      </c>
      <c r="C8" s="321"/>
      <c r="D8" s="321"/>
      <c r="E8" s="321"/>
      <c r="F8" s="321"/>
      <c r="G8" s="321"/>
      <c r="H8" s="321"/>
      <c r="I8" s="321"/>
      <c r="J8" s="321"/>
      <c r="K8" s="321"/>
      <c r="L8" s="321"/>
      <c r="M8" s="321"/>
      <c r="N8" s="321"/>
      <c r="O8" s="321"/>
    </row>
    <row r="9" spans="1:15" ht="48" customHeight="1" x14ac:dyDescent="0.25">
      <c r="C9" s="61">
        <v>4</v>
      </c>
      <c r="D9" s="61">
        <v>8</v>
      </c>
      <c r="E9" s="61">
        <v>12</v>
      </c>
      <c r="F9" s="61">
        <v>16</v>
      </c>
      <c r="G9" s="61">
        <v>20</v>
      </c>
      <c r="H9" s="61">
        <v>28</v>
      </c>
      <c r="I9" s="61">
        <v>32</v>
      </c>
      <c r="J9" s="61">
        <v>36</v>
      </c>
      <c r="K9" s="61">
        <v>40</v>
      </c>
      <c r="L9" s="61">
        <v>44</v>
      </c>
      <c r="M9" s="61">
        <v>48</v>
      </c>
      <c r="N9" s="66">
        <v>52</v>
      </c>
      <c r="O9" s="66">
        <v>56</v>
      </c>
    </row>
    <row r="10" spans="1:15" s="9" customFormat="1" ht="82.5" customHeight="1" x14ac:dyDescent="0.3">
      <c r="A10" s="62"/>
      <c r="B10" s="62"/>
      <c r="C10" s="62" t="s">
        <v>18</v>
      </c>
      <c r="D10" s="62" t="s">
        <v>19</v>
      </c>
      <c r="E10" s="62" t="s">
        <v>20</v>
      </c>
      <c r="F10" s="62" t="s">
        <v>21</v>
      </c>
      <c r="G10" s="62" t="s">
        <v>380</v>
      </c>
      <c r="H10" s="62" t="s">
        <v>381</v>
      </c>
      <c r="I10" s="62" t="s">
        <v>382</v>
      </c>
      <c r="J10" s="62" t="s">
        <v>383</v>
      </c>
      <c r="K10" s="62" t="s">
        <v>384</v>
      </c>
      <c r="L10" s="62" t="s">
        <v>385</v>
      </c>
      <c r="M10" s="67" t="s">
        <v>386</v>
      </c>
      <c r="N10" s="8" t="s">
        <v>387</v>
      </c>
      <c r="O10" s="8" t="s">
        <v>388</v>
      </c>
    </row>
    <row r="11" spans="1:15" s="16" customFormat="1" ht="138" customHeight="1" x14ac:dyDescent="0.3">
      <c r="A11" s="61">
        <v>1</v>
      </c>
      <c r="B11" s="10" t="s">
        <v>27</v>
      </c>
      <c r="C11" s="10">
        <v>118</v>
      </c>
      <c r="D11" s="11" t="s">
        <v>28</v>
      </c>
      <c r="E11" s="11">
        <v>49</v>
      </c>
      <c r="F11" s="12" t="s">
        <v>29</v>
      </c>
      <c r="G11" s="12">
        <v>1</v>
      </c>
      <c r="H11" s="12" t="s">
        <v>389</v>
      </c>
      <c r="I11" s="13">
        <v>1</v>
      </c>
      <c r="J11" s="14" t="s">
        <v>390</v>
      </c>
      <c r="K11" s="11">
        <v>100</v>
      </c>
      <c r="L11" s="11" t="s">
        <v>391</v>
      </c>
      <c r="M11" s="68">
        <v>43100</v>
      </c>
      <c r="N11" s="15"/>
      <c r="O11" s="15"/>
    </row>
    <row r="12" spans="1:15" s="16" customFormat="1" ht="151.5" customHeight="1" x14ac:dyDescent="0.3">
      <c r="A12" s="61">
        <v>2</v>
      </c>
      <c r="B12" s="10" t="s">
        <v>31</v>
      </c>
      <c r="C12" s="10">
        <v>118</v>
      </c>
      <c r="D12" s="11" t="s">
        <v>28</v>
      </c>
      <c r="E12" s="11">
        <v>49</v>
      </c>
      <c r="F12" s="12" t="s">
        <v>29</v>
      </c>
      <c r="G12" s="12">
        <v>2</v>
      </c>
      <c r="H12" s="12" t="s">
        <v>34</v>
      </c>
      <c r="I12" s="13">
        <v>1</v>
      </c>
      <c r="J12" s="14" t="s">
        <v>390</v>
      </c>
      <c r="K12" s="11">
        <v>100</v>
      </c>
      <c r="L12" s="11" t="s">
        <v>391</v>
      </c>
      <c r="M12" s="68">
        <v>43100</v>
      </c>
      <c r="N12" s="15"/>
      <c r="O12" s="15"/>
    </row>
    <row r="13" spans="1:15" s="16" customFormat="1" ht="252.75" customHeight="1" x14ac:dyDescent="0.3">
      <c r="A13" s="61">
        <v>3</v>
      </c>
      <c r="B13" s="10" t="s">
        <v>36</v>
      </c>
      <c r="C13" s="10">
        <v>118</v>
      </c>
      <c r="D13" s="11" t="s">
        <v>28</v>
      </c>
      <c r="E13" s="11">
        <v>49</v>
      </c>
      <c r="F13" s="12" t="s">
        <v>37</v>
      </c>
      <c r="G13" s="12">
        <v>1</v>
      </c>
      <c r="H13" s="12" t="s">
        <v>40</v>
      </c>
      <c r="I13" s="13">
        <v>1</v>
      </c>
      <c r="J13" s="17" t="s">
        <v>392</v>
      </c>
      <c r="K13" s="11">
        <v>100</v>
      </c>
      <c r="L13" s="11" t="s">
        <v>391</v>
      </c>
      <c r="M13" s="68">
        <v>43100</v>
      </c>
      <c r="N13" s="15"/>
      <c r="O13" s="15"/>
    </row>
    <row r="14" spans="1:15" s="16" customFormat="1" ht="134.25" customHeight="1" x14ac:dyDescent="0.3">
      <c r="A14" s="61">
        <v>4</v>
      </c>
      <c r="B14" s="10" t="s">
        <v>41</v>
      </c>
      <c r="C14" s="10">
        <v>118</v>
      </c>
      <c r="D14" s="11" t="s">
        <v>28</v>
      </c>
      <c r="E14" s="11">
        <v>49</v>
      </c>
      <c r="F14" s="12" t="s">
        <v>42</v>
      </c>
      <c r="G14" s="12">
        <v>1</v>
      </c>
      <c r="H14" s="12" t="s">
        <v>393</v>
      </c>
      <c r="I14" s="13">
        <v>0.1</v>
      </c>
      <c r="J14" s="18" t="s">
        <v>394</v>
      </c>
      <c r="K14" s="11">
        <v>10</v>
      </c>
      <c r="L14" s="11" t="s">
        <v>391</v>
      </c>
      <c r="M14" s="68">
        <v>43100</v>
      </c>
      <c r="N14" s="15"/>
      <c r="O14" s="15"/>
    </row>
    <row r="15" spans="1:15" s="16" customFormat="1" ht="93.75" x14ac:dyDescent="0.3">
      <c r="A15" s="61">
        <v>5</v>
      </c>
      <c r="B15" s="10" t="s">
        <v>46</v>
      </c>
      <c r="C15" s="10">
        <v>118</v>
      </c>
      <c r="D15" s="11" t="s">
        <v>28</v>
      </c>
      <c r="E15" s="11">
        <v>49</v>
      </c>
      <c r="F15" s="12" t="s">
        <v>47</v>
      </c>
      <c r="G15" s="12">
        <v>1</v>
      </c>
      <c r="H15" s="12" t="s">
        <v>395</v>
      </c>
      <c r="I15" s="13">
        <v>0.5</v>
      </c>
      <c r="J15" s="18" t="s">
        <v>396</v>
      </c>
      <c r="K15" s="11">
        <v>50</v>
      </c>
      <c r="L15" s="11" t="s">
        <v>391</v>
      </c>
      <c r="M15" s="68">
        <v>43100</v>
      </c>
      <c r="N15" s="15"/>
      <c r="O15" s="15"/>
    </row>
    <row r="16" spans="1:15" s="16" customFormat="1" ht="93.75" x14ac:dyDescent="0.3">
      <c r="A16" s="61">
        <v>6</v>
      </c>
      <c r="B16" s="10" t="s">
        <v>51</v>
      </c>
      <c r="C16" s="10">
        <v>118</v>
      </c>
      <c r="D16" s="11" t="s">
        <v>28</v>
      </c>
      <c r="E16" s="11">
        <v>49</v>
      </c>
      <c r="F16" s="12" t="s">
        <v>52</v>
      </c>
      <c r="G16" s="12">
        <v>1</v>
      </c>
      <c r="H16" s="12" t="s">
        <v>53</v>
      </c>
      <c r="I16" s="19">
        <v>1</v>
      </c>
      <c r="J16" s="14" t="s">
        <v>397</v>
      </c>
      <c r="K16" s="11">
        <v>100</v>
      </c>
      <c r="L16" s="11" t="s">
        <v>391</v>
      </c>
      <c r="M16" s="68">
        <v>43100</v>
      </c>
      <c r="N16" s="15"/>
      <c r="O16" s="15"/>
    </row>
    <row r="17" spans="1:15" s="16" customFormat="1" ht="141" customHeight="1" x14ac:dyDescent="0.3">
      <c r="A17" s="61">
        <v>7</v>
      </c>
      <c r="B17" s="10" t="s">
        <v>54</v>
      </c>
      <c r="C17" s="10">
        <v>118</v>
      </c>
      <c r="D17" s="11" t="s">
        <v>28</v>
      </c>
      <c r="E17" s="11">
        <v>49</v>
      </c>
      <c r="F17" s="12" t="s">
        <v>55</v>
      </c>
      <c r="G17" s="12">
        <v>1</v>
      </c>
      <c r="H17" s="12" t="s">
        <v>398</v>
      </c>
      <c r="I17" s="19">
        <v>1</v>
      </c>
      <c r="J17" s="20" t="s">
        <v>399</v>
      </c>
      <c r="K17" s="11">
        <v>33</v>
      </c>
      <c r="L17" s="11" t="s">
        <v>391</v>
      </c>
      <c r="M17" s="68">
        <v>43100</v>
      </c>
      <c r="N17" s="15"/>
      <c r="O17" s="15"/>
    </row>
    <row r="18" spans="1:15" s="16" customFormat="1" ht="132" customHeight="1" x14ac:dyDescent="0.3">
      <c r="A18" s="61">
        <v>8</v>
      </c>
      <c r="B18" s="10" t="s">
        <v>58</v>
      </c>
      <c r="C18" s="10">
        <v>118</v>
      </c>
      <c r="D18" s="11" t="s">
        <v>28</v>
      </c>
      <c r="E18" s="11">
        <v>49</v>
      </c>
      <c r="F18" s="12" t="s">
        <v>59</v>
      </c>
      <c r="G18" s="12">
        <v>1</v>
      </c>
      <c r="H18" s="12" t="s">
        <v>393</v>
      </c>
      <c r="I18" s="13">
        <v>0.1</v>
      </c>
      <c r="J18" s="18" t="s">
        <v>400</v>
      </c>
      <c r="K18" s="11">
        <v>10</v>
      </c>
      <c r="L18" s="11" t="s">
        <v>391</v>
      </c>
      <c r="M18" s="68">
        <v>43100</v>
      </c>
      <c r="N18" s="15"/>
      <c r="O18" s="15"/>
    </row>
    <row r="19" spans="1:15" s="16" customFormat="1" ht="78.75" x14ac:dyDescent="0.3">
      <c r="A19" s="61">
        <v>9</v>
      </c>
      <c r="B19" s="10" t="s">
        <v>60</v>
      </c>
      <c r="C19" s="10">
        <v>118</v>
      </c>
      <c r="D19" s="11" t="s">
        <v>28</v>
      </c>
      <c r="E19" s="11">
        <v>49</v>
      </c>
      <c r="F19" s="12" t="s">
        <v>61</v>
      </c>
      <c r="G19" s="12">
        <v>1</v>
      </c>
      <c r="H19" s="12" t="s">
        <v>62</v>
      </c>
      <c r="I19" s="13">
        <v>0.66</v>
      </c>
      <c r="J19" s="21" t="s">
        <v>401</v>
      </c>
      <c r="K19" s="11">
        <v>66</v>
      </c>
      <c r="L19" s="11" t="s">
        <v>391</v>
      </c>
      <c r="M19" s="68">
        <v>43100</v>
      </c>
      <c r="N19" s="15"/>
      <c r="O19" s="15"/>
    </row>
    <row r="20" spans="1:15" s="16" customFormat="1" ht="139.5" customHeight="1" x14ac:dyDescent="0.3">
      <c r="A20" s="61">
        <v>10</v>
      </c>
      <c r="B20" s="10" t="s">
        <v>63</v>
      </c>
      <c r="C20" s="10">
        <v>118</v>
      </c>
      <c r="D20" s="11" t="s">
        <v>28</v>
      </c>
      <c r="E20" s="11">
        <v>49</v>
      </c>
      <c r="F20" s="12" t="s">
        <v>64</v>
      </c>
      <c r="G20" s="12">
        <v>1</v>
      </c>
      <c r="H20" s="12" t="s">
        <v>393</v>
      </c>
      <c r="I20" s="13">
        <v>0.1</v>
      </c>
      <c r="J20" s="18" t="s">
        <v>400</v>
      </c>
      <c r="K20" s="11">
        <v>10</v>
      </c>
      <c r="L20" s="11" t="s">
        <v>391</v>
      </c>
      <c r="M20" s="68">
        <v>43100</v>
      </c>
      <c r="N20" s="15"/>
      <c r="O20" s="15"/>
    </row>
    <row r="21" spans="1:15" s="16" customFormat="1" ht="296.25" customHeight="1" x14ac:dyDescent="0.3">
      <c r="A21" s="61">
        <v>11</v>
      </c>
      <c r="B21" s="10" t="s">
        <v>65</v>
      </c>
      <c r="C21" s="10">
        <v>118</v>
      </c>
      <c r="D21" s="11" t="s">
        <v>28</v>
      </c>
      <c r="E21" s="11">
        <v>49</v>
      </c>
      <c r="F21" s="12" t="s">
        <v>66</v>
      </c>
      <c r="G21" s="12">
        <v>1</v>
      </c>
      <c r="H21" s="12" t="s">
        <v>402</v>
      </c>
      <c r="I21" s="13">
        <v>0</v>
      </c>
      <c r="J21" s="14" t="s">
        <v>403</v>
      </c>
      <c r="K21" s="11">
        <v>0</v>
      </c>
      <c r="L21" s="11" t="s">
        <v>391</v>
      </c>
      <c r="M21" s="68">
        <v>43100</v>
      </c>
      <c r="N21" s="15"/>
      <c r="O21" s="15"/>
    </row>
    <row r="22" spans="1:15" s="16" customFormat="1" ht="272.25" customHeight="1" x14ac:dyDescent="0.3">
      <c r="A22" s="61">
        <v>12</v>
      </c>
      <c r="B22" s="10" t="s">
        <v>69</v>
      </c>
      <c r="C22" s="10">
        <v>118</v>
      </c>
      <c r="D22" s="11" t="s">
        <v>28</v>
      </c>
      <c r="E22" s="11">
        <v>49</v>
      </c>
      <c r="F22" s="12" t="s">
        <v>70</v>
      </c>
      <c r="G22" s="12">
        <v>1</v>
      </c>
      <c r="H22" s="12" t="s">
        <v>404</v>
      </c>
      <c r="I22" s="13">
        <v>0.5</v>
      </c>
      <c r="J22" s="18" t="s">
        <v>405</v>
      </c>
      <c r="K22" s="11">
        <v>50</v>
      </c>
      <c r="L22" s="11" t="s">
        <v>391</v>
      </c>
      <c r="M22" s="68">
        <v>43100</v>
      </c>
      <c r="N22" s="15"/>
      <c r="O22" s="15"/>
    </row>
    <row r="23" spans="1:15" s="16" customFormat="1" ht="261.75" customHeight="1" x14ac:dyDescent="0.3">
      <c r="A23" s="61">
        <v>13</v>
      </c>
      <c r="B23" s="10" t="s">
        <v>73</v>
      </c>
      <c r="C23" s="10">
        <v>118</v>
      </c>
      <c r="D23" s="11" t="s">
        <v>28</v>
      </c>
      <c r="E23" s="11">
        <v>49</v>
      </c>
      <c r="F23" s="12" t="s">
        <v>74</v>
      </c>
      <c r="G23" s="12">
        <v>1</v>
      </c>
      <c r="H23" s="12" t="s">
        <v>402</v>
      </c>
      <c r="I23" s="13">
        <v>0</v>
      </c>
      <c r="J23" s="14" t="s">
        <v>406</v>
      </c>
      <c r="K23" s="11">
        <v>0</v>
      </c>
      <c r="L23" s="11" t="s">
        <v>391</v>
      </c>
      <c r="M23" s="68">
        <v>43100</v>
      </c>
      <c r="N23" s="15"/>
      <c r="O23" s="15"/>
    </row>
    <row r="24" spans="1:15" s="16" customFormat="1" ht="321.75" customHeight="1" x14ac:dyDescent="0.3">
      <c r="A24" s="61">
        <v>14</v>
      </c>
      <c r="B24" s="10" t="s">
        <v>75</v>
      </c>
      <c r="C24" s="10">
        <v>118</v>
      </c>
      <c r="D24" s="11" t="s">
        <v>28</v>
      </c>
      <c r="E24" s="11">
        <v>49</v>
      </c>
      <c r="F24" s="12" t="s">
        <v>76</v>
      </c>
      <c r="G24" s="12">
        <v>1</v>
      </c>
      <c r="H24" s="12" t="s">
        <v>404</v>
      </c>
      <c r="I24" s="13">
        <v>0.5</v>
      </c>
      <c r="J24" s="18" t="s">
        <v>407</v>
      </c>
      <c r="K24" s="11">
        <v>50</v>
      </c>
      <c r="L24" s="11" t="s">
        <v>391</v>
      </c>
      <c r="M24" s="68">
        <v>43100</v>
      </c>
      <c r="N24" s="15"/>
      <c r="O24" s="15"/>
    </row>
    <row r="25" spans="1:15" s="16" customFormat="1" ht="164.25" customHeight="1" x14ac:dyDescent="0.3">
      <c r="A25" s="61">
        <v>15</v>
      </c>
      <c r="B25" s="10" t="s">
        <v>78</v>
      </c>
      <c r="C25" s="10">
        <v>118</v>
      </c>
      <c r="D25" s="11" t="s">
        <v>28</v>
      </c>
      <c r="E25" s="11">
        <v>49</v>
      </c>
      <c r="F25" s="12" t="s">
        <v>79</v>
      </c>
      <c r="G25" s="12">
        <v>1</v>
      </c>
      <c r="H25" s="12" t="s">
        <v>404</v>
      </c>
      <c r="I25" s="13">
        <v>0.5</v>
      </c>
      <c r="J25" s="18" t="s">
        <v>408</v>
      </c>
      <c r="K25" s="11">
        <v>50</v>
      </c>
      <c r="L25" s="11" t="s">
        <v>391</v>
      </c>
      <c r="M25" s="68">
        <v>43100</v>
      </c>
      <c r="N25" s="15"/>
      <c r="O25" s="15"/>
    </row>
    <row r="26" spans="1:15" s="16" customFormat="1" ht="225.75" customHeight="1" x14ac:dyDescent="0.3">
      <c r="A26" s="61">
        <v>16</v>
      </c>
      <c r="B26" s="10" t="s">
        <v>80</v>
      </c>
      <c r="C26" s="10">
        <v>118</v>
      </c>
      <c r="D26" s="11" t="s">
        <v>28</v>
      </c>
      <c r="E26" s="11">
        <v>49</v>
      </c>
      <c r="F26" s="12" t="s">
        <v>81</v>
      </c>
      <c r="G26" s="12">
        <v>1</v>
      </c>
      <c r="H26" s="12" t="s">
        <v>34</v>
      </c>
      <c r="I26" s="22">
        <v>1</v>
      </c>
      <c r="J26" s="14" t="s">
        <v>409</v>
      </c>
      <c r="K26" s="11">
        <v>100</v>
      </c>
      <c r="L26" s="11" t="s">
        <v>391</v>
      </c>
      <c r="M26" s="68">
        <v>43100</v>
      </c>
      <c r="N26" s="15"/>
      <c r="O26" s="15"/>
    </row>
    <row r="27" spans="1:15" s="16" customFormat="1" ht="391.5" customHeight="1" x14ac:dyDescent="0.3">
      <c r="A27" s="61">
        <v>17</v>
      </c>
      <c r="B27" s="10" t="s">
        <v>83</v>
      </c>
      <c r="C27" s="10">
        <v>118</v>
      </c>
      <c r="D27" s="11" t="s">
        <v>28</v>
      </c>
      <c r="E27" s="11">
        <v>49</v>
      </c>
      <c r="F27" s="12" t="s">
        <v>84</v>
      </c>
      <c r="G27" s="12">
        <v>1</v>
      </c>
      <c r="H27" s="12" t="s">
        <v>410</v>
      </c>
      <c r="I27" s="13">
        <v>1</v>
      </c>
      <c r="J27" s="18" t="s">
        <v>411</v>
      </c>
      <c r="K27" s="11">
        <v>100</v>
      </c>
      <c r="L27" s="11" t="s">
        <v>391</v>
      </c>
      <c r="M27" s="68">
        <v>43100</v>
      </c>
      <c r="N27" s="15"/>
      <c r="O27" s="15"/>
    </row>
    <row r="28" spans="1:15" s="16" customFormat="1" ht="56.25" x14ac:dyDescent="0.3">
      <c r="A28" s="61">
        <v>18</v>
      </c>
      <c r="B28" s="10" t="s">
        <v>85</v>
      </c>
      <c r="C28" s="10">
        <v>118</v>
      </c>
      <c r="D28" s="11" t="s">
        <v>28</v>
      </c>
      <c r="E28" s="23">
        <v>49</v>
      </c>
      <c r="F28" s="23" t="s">
        <v>86</v>
      </c>
      <c r="G28" s="12">
        <v>1</v>
      </c>
      <c r="H28" s="12" t="s">
        <v>88</v>
      </c>
      <c r="I28" s="13">
        <v>0.5</v>
      </c>
      <c r="J28" s="18" t="s">
        <v>412</v>
      </c>
      <c r="K28" s="11">
        <v>50</v>
      </c>
      <c r="L28" s="11" t="s">
        <v>391</v>
      </c>
      <c r="M28" s="68">
        <v>43100</v>
      </c>
      <c r="N28" s="15"/>
      <c r="O28" s="15"/>
    </row>
    <row r="29" spans="1:15" s="16" customFormat="1" ht="159" customHeight="1" x14ac:dyDescent="0.3">
      <c r="A29" s="61">
        <v>19</v>
      </c>
      <c r="B29" s="10" t="s">
        <v>89</v>
      </c>
      <c r="C29" s="10">
        <v>118</v>
      </c>
      <c r="D29" s="11" t="s">
        <v>28</v>
      </c>
      <c r="E29" s="23">
        <v>49</v>
      </c>
      <c r="F29" s="23" t="s">
        <v>86</v>
      </c>
      <c r="G29" s="10">
        <v>2</v>
      </c>
      <c r="H29" s="12" t="s">
        <v>9</v>
      </c>
      <c r="I29" s="13">
        <v>1</v>
      </c>
      <c r="J29" s="14" t="s">
        <v>413</v>
      </c>
      <c r="K29" s="11">
        <v>100</v>
      </c>
      <c r="L29" s="11" t="s">
        <v>391</v>
      </c>
      <c r="M29" s="68">
        <v>43100</v>
      </c>
      <c r="N29" s="15"/>
      <c r="O29" s="15"/>
    </row>
    <row r="30" spans="1:15" s="16" customFormat="1" ht="152.25" customHeight="1" x14ac:dyDescent="0.3">
      <c r="A30" s="61">
        <v>20</v>
      </c>
      <c r="B30" s="10" t="s">
        <v>92</v>
      </c>
      <c r="C30" s="10">
        <v>118</v>
      </c>
      <c r="D30" s="11" t="s">
        <v>28</v>
      </c>
      <c r="E30" s="11">
        <v>49</v>
      </c>
      <c r="F30" s="12" t="s">
        <v>93</v>
      </c>
      <c r="G30" s="12">
        <v>1</v>
      </c>
      <c r="H30" s="12" t="s">
        <v>393</v>
      </c>
      <c r="I30" s="13">
        <v>0.1</v>
      </c>
      <c r="J30" s="18" t="s">
        <v>414</v>
      </c>
      <c r="K30" s="11">
        <v>10</v>
      </c>
      <c r="L30" s="11" t="s">
        <v>391</v>
      </c>
      <c r="M30" s="68">
        <v>43100</v>
      </c>
      <c r="N30" s="15"/>
      <c r="O30" s="15"/>
    </row>
    <row r="31" spans="1:15" s="16" customFormat="1" ht="378.75" customHeight="1" x14ac:dyDescent="0.3">
      <c r="A31" s="61">
        <v>21</v>
      </c>
      <c r="B31" s="10" t="s">
        <v>94</v>
      </c>
      <c r="C31" s="10">
        <v>118</v>
      </c>
      <c r="D31" s="11" t="s">
        <v>28</v>
      </c>
      <c r="E31" s="11">
        <v>49</v>
      </c>
      <c r="F31" s="12" t="s">
        <v>95</v>
      </c>
      <c r="G31" s="12">
        <v>1</v>
      </c>
      <c r="H31" s="12" t="s">
        <v>98</v>
      </c>
      <c r="I31" s="13">
        <v>0</v>
      </c>
      <c r="J31" s="18" t="s">
        <v>415</v>
      </c>
      <c r="K31" s="11">
        <v>0</v>
      </c>
      <c r="L31" s="11" t="s">
        <v>391</v>
      </c>
      <c r="M31" s="68">
        <v>43100</v>
      </c>
      <c r="N31" s="15"/>
      <c r="O31" s="15"/>
    </row>
    <row r="32" spans="1:15" s="16" customFormat="1" ht="156.75" customHeight="1" x14ac:dyDescent="0.3">
      <c r="A32" s="61">
        <v>22</v>
      </c>
      <c r="B32" s="10" t="s">
        <v>99</v>
      </c>
      <c r="C32" s="10">
        <v>118</v>
      </c>
      <c r="D32" s="11" t="s">
        <v>28</v>
      </c>
      <c r="E32" s="11">
        <v>49</v>
      </c>
      <c r="F32" s="12" t="s">
        <v>100</v>
      </c>
      <c r="G32" s="12">
        <v>1</v>
      </c>
      <c r="H32" s="12" t="s">
        <v>416</v>
      </c>
      <c r="I32" s="13">
        <v>0</v>
      </c>
      <c r="J32" s="14" t="s">
        <v>417</v>
      </c>
      <c r="K32" s="11">
        <v>0</v>
      </c>
      <c r="L32" s="11" t="s">
        <v>391</v>
      </c>
      <c r="M32" s="68">
        <v>43100</v>
      </c>
      <c r="N32" s="15"/>
      <c r="O32" s="15"/>
    </row>
    <row r="33" spans="1:15" s="16" customFormat="1" ht="186.75" customHeight="1" x14ac:dyDescent="0.3">
      <c r="A33" s="61">
        <v>23</v>
      </c>
      <c r="B33" s="10" t="s">
        <v>105</v>
      </c>
      <c r="C33" s="10">
        <v>118</v>
      </c>
      <c r="D33" s="11" t="s">
        <v>28</v>
      </c>
      <c r="E33" s="11">
        <v>49</v>
      </c>
      <c r="F33" s="12" t="s">
        <v>106</v>
      </c>
      <c r="G33" s="12">
        <v>1</v>
      </c>
      <c r="H33" s="12" t="s">
        <v>53</v>
      </c>
      <c r="I33" s="13">
        <v>1</v>
      </c>
      <c r="J33" s="14" t="s">
        <v>418</v>
      </c>
      <c r="K33" s="11">
        <v>100</v>
      </c>
      <c r="L33" s="11" t="s">
        <v>391</v>
      </c>
      <c r="M33" s="68">
        <v>43100</v>
      </c>
      <c r="N33" s="15"/>
      <c r="O33" s="15"/>
    </row>
    <row r="34" spans="1:15" s="16" customFormat="1" ht="291" customHeight="1" x14ac:dyDescent="0.3">
      <c r="A34" s="61">
        <v>24</v>
      </c>
      <c r="B34" s="10" t="s">
        <v>107</v>
      </c>
      <c r="C34" s="10">
        <v>118</v>
      </c>
      <c r="D34" s="11" t="s">
        <v>28</v>
      </c>
      <c r="E34" s="11">
        <v>49</v>
      </c>
      <c r="F34" s="12" t="s">
        <v>108</v>
      </c>
      <c r="G34" s="12">
        <v>1</v>
      </c>
      <c r="H34" s="12" t="s">
        <v>111</v>
      </c>
      <c r="I34" s="19">
        <v>0</v>
      </c>
      <c r="J34" s="14" t="s">
        <v>419</v>
      </c>
      <c r="K34" s="11">
        <v>0</v>
      </c>
      <c r="L34" s="11" t="s">
        <v>391</v>
      </c>
      <c r="M34" s="68">
        <v>43100</v>
      </c>
      <c r="N34" s="15"/>
      <c r="O34" s="15"/>
    </row>
    <row r="35" spans="1:15" s="16" customFormat="1" ht="246.75" customHeight="1" x14ac:dyDescent="0.3">
      <c r="A35" s="61">
        <v>25</v>
      </c>
      <c r="B35" s="10" t="s">
        <v>113</v>
      </c>
      <c r="C35" s="10">
        <v>118</v>
      </c>
      <c r="D35" s="11" t="s">
        <v>28</v>
      </c>
      <c r="E35" s="11">
        <v>49</v>
      </c>
      <c r="F35" s="12" t="s">
        <v>114</v>
      </c>
      <c r="G35" s="12">
        <v>1</v>
      </c>
      <c r="H35" s="12" t="s">
        <v>111</v>
      </c>
      <c r="I35" s="19">
        <v>0</v>
      </c>
      <c r="J35" s="14" t="s">
        <v>419</v>
      </c>
      <c r="K35" s="11">
        <v>0</v>
      </c>
      <c r="L35" s="11" t="s">
        <v>391</v>
      </c>
      <c r="M35" s="68">
        <v>43100</v>
      </c>
      <c r="N35" s="15"/>
      <c r="O35" s="15"/>
    </row>
    <row r="36" spans="1:15" s="16" customFormat="1" ht="170.25" customHeight="1" x14ac:dyDescent="0.3">
      <c r="A36" s="61">
        <v>26</v>
      </c>
      <c r="B36" s="10" t="s">
        <v>115</v>
      </c>
      <c r="C36" s="10">
        <v>118</v>
      </c>
      <c r="D36" s="11" t="s">
        <v>28</v>
      </c>
      <c r="E36" s="11">
        <v>49</v>
      </c>
      <c r="F36" s="12" t="s">
        <v>114</v>
      </c>
      <c r="G36" s="12">
        <v>2</v>
      </c>
      <c r="H36" s="12" t="s">
        <v>116</v>
      </c>
      <c r="I36" s="13">
        <v>1</v>
      </c>
      <c r="J36" s="14" t="s">
        <v>420</v>
      </c>
      <c r="K36" s="11">
        <v>100</v>
      </c>
      <c r="L36" s="11" t="s">
        <v>391</v>
      </c>
      <c r="M36" s="68">
        <v>43100</v>
      </c>
      <c r="N36" s="15"/>
      <c r="O36" s="15"/>
    </row>
    <row r="37" spans="1:15" s="16" customFormat="1" ht="189.75" customHeight="1" x14ac:dyDescent="0.3">
      <c r="A37" s="61">
        <v>27</v>
      </c>
      <c r="B37" s="10" t="s">
        <v>117</v>
      </c>
      <c r="C37" s="10">
        <v>118</v>
      </c>
      <c r="D37" s="11" t="s">
        <v>28</v>
      </c>
      <c r="E37" s="11">
        <v>49</v>
      </c>
      <c r="F37" s="12" t="s">
        <v>118</v>
      </c>
      <c r="G37" s="12">
        <v>1</v>
      </c>
      <c r="H37" s="12" t="s">
        <v>120</v>
      </c>
      <c r="I37" s="13">
        <v>0</v>
      </c>
      <c r="J37" s="24" t="s">
        <v>421</v>
      </c>
      <c r="K37" s="23">
        <v>0</v>
      </c>
      <c r="L37" s="11" t="s">
        <v>391</v>
      </c>
      <c r="M37" s="68">
        <v>43100</v>
      </c>
      <c r="N37" s="15"/>
      <c r="O37" s="15"/>
    </row>
    <row r="38" spans="1:15" s="16" customFormat="1" ht="175.5" customHeight="1" thickBot="1" x14ac:dyDescent="0.35">
      <c r="A38" s="61">
        <v>28</v>
      </c>
      <c r="B38" s="10" t="s">
        <v>121</v>
      </c>
      <c r="C38" s="10">
        <v>118</v>
      </c>
      <c r="D38" s="11" t="s">
        <v>28</v>
      </c>
      <c r="E38" s="11">
        <v>49</v>
      </c>
      <c r="F38" s="12" t="s">
        <v>122</v>
      </c>
      <c r="G38" s="12">
        <v>1</v>
      </c>
      <c r="H38" s="12" t="s">
        <v>120</v>
      </c>
      <c r="I38" s="13">
        <v>0</v>
      </c>
      <c r="J38" s="24" t="s">
        <v>421</v>
      </c>
      <c r="K38" s="23">
        <v>0</v>
      </c>
      <c r="L38" s="11" t="s">
        <v>391</v>
      </c>
      <c r="M38" s="68">
        <v>43100</v>
      </c>
      <c r="N38" s="15"/>
      <c r="O38" s="15"/>
    </row>
    <row r="39" spans="1:15" s="16" customFormat="1" ht="252.75" customHeight="1" thickBot="1" x14ac:dyDescent="0.35">
      <c r="A39" s="61">
        <v>29</v>
      </c>
      <c r="B39" s="10" t="s">
        <v>123</v>
      </c>
      <c r="C39" s="10">
        <v>118</v>
      </c>
      <c r="D39" s="11" t="s">
        <v>28</v>
      </c>
      <c r="E39" s="11">
        <v>49</v>
      </c>
      <c r="F39" s="12" t="s">
        <v>124</v>
      </c>
      <c r="G39" s="25">
        <v>1</v>
      </c>
      <c r="H39" s="12" t="s">
        <v>422</v>
      </c>
      <c r="I39" s="13">
        <v>0.5</v>
      </c>
      <c r="J39" s="18" t="s">
        <v>423</v>
      </c>
      <c r="K39" s="11">
        <v>50</v>
      </c>
      <c r="L39" s="11" t="s">
        <v>391</v>
      </c>
      <c r="M39" s="68">
        <v>43100</v>
      </c>
      <c r="N39" s="15"/>
      <c r="O39" s="15"/>
    </row>
    <row r="40" spans="1:15" s="16" customFormat="1" ht="136.5" customHeight="1" x14ac:dyDescent="0.3">
      <c r="A40" s="61">
        <v>30</v>
      </c>
      <c r="B40" s="10" t="s">
        <v>125</v>
      </c>
      <c r="C40" s="10">
        <v>118</v>
      </c>
      <c r="D40" s="11" t="s">
        <v>28</v>
      </c>
      <c r="E40" s="11">
        <v>49</v>
      </c>
      <c r="F40" s="12" t="s">
        <v>126</v>
      </c>
      <c r="G40" s="12">
        <v>1</v>
      </c>
      <c r="H40" s="12" t="s">
        <v>129</v>
      </c>
      <c r="I40" s="13">
        <v>0.45</v>
      </c>
      <c r="J40" s="20" t="s">
        <v>424</v>
      </c>
      <c r="K40" s="11">
        <v>45</v>
      </c>
      <c r="L40" s="11" t="s">
        <v>391</v>
      </c>
      <c r="M40" s="68">
        <v>43100</v>
      </c>
      <c r="N40" s="15"/>
      <c r="O40" s="15"/>
    </row>
    <row r="41" spans="1:15" s="16" customFormat="1" ht="75" x14ac:dyDescent="0.3">
      <c r="A41" s="61">
        <v>31</v>
      </c>
      <c r="B41" s="10" t="s">
        <v>130</v>
      </c>
      <c r="C41" s="10">
        <v>118</v>
      </c>
      <c r="D41" s="11" t="s">
        <v>28</v>
      </c>
      <c r="E41" s="11">
        <v>49</v>
      </c>
      <c r="F41" s="12" t="s">
        <v>131</v>
      </c>
      <c r="G41" s="12">
        <v>1</v>
      </c>
      <c r="H41" s="12" t="s">
        <v>134</v>
      </c>
      <c r="I41" s="13">
        <v>0.45</v>
      </c>
      <c r="J41" s="20" t="s">
        <v>425</v>
      </c>
      <c r="K41" s="11">
        <v>45</v>
      </c>
      <c r="L41" s="11" t="s">
        <v>391</v>
      </c>
      <c r="M41" s="68">
        <v>43100</v>
      </c>
      <c r="N41" s="15"/>
      <c r="O41" s="15"/>
    </row>
    <row r="42" spans="1:15" s="16" customFormat="1" ht="180" customHeight="1" x14ac:dyDescent="0.3">
      <c r="A42" s="61">
        <v>32</v>
      </c>
      <c r="B42" s="10" t="s">
        <v>135</v>
      </c>
      <c r="C42" s="10">
        <v>118</v>
      </c>
      <c r="D42" s="11" t="s">
        <v>28</v>
      </c>
      <c r="E42" s="11">
        <v>49</v>
      </c>
      <c r="F42" s="12" t="s">
        <v>136</v>
      </c>
      <c r="G42" s="12">
        <v>1</v>
      </c>
      <c r="H42" s="12" t="s">
        <v>426</v>
      </c>
      <c r="I42" s="13">
        <v>0.35</v>
      </c>
      <c r="J42" s="69" t="s">
        <v>427</v>
      </c>
      <c r="K42" s="11">
        <v>45</v>
      </c>
      <c r="L42" s="11" t="s">
        <v>391</v>
      </c>
      <c r="M42" s="68">
        <v>43100</v>
      </c>
      <c r="N42" s="15"/>
      <c r="O42" s="15"/>
    </row>
    <row r="43" spans="1:15" s="16" customFormat="1" ht="372.75" customHeight="1" x14ac:dyDescent="0.3">
      <c r="A43" s="61">
        <v>33</v>
      </c>
      <c r="B43" s="10" t="s">
        <v>139</v>
      </c>
      <c r="C43" s="10">
        <v>118</v>
      </c>
      <c r="D43" s="11" t="s">
        <v>28</v>
      </c>
      <c r="E43" s="11">
        <v>49</v>
      </c>
      <c r="F43" s="12" t="s">
        <v>140</v>
      </c>
      <c r="G43" s="12">
        <v>1</v>
      </c>
      <c r="H43" s="12" t="s">
        <v>143</v>
      </c>
      <c r="I43" s="13">
        <v>0.5</v>
      </c>
      <c r="J43" s="26" t="s">
        <v>428</v>
      </c>
      <c r="K43" s="11">
        <v>50</v>
      </c>
      <c r="L43" s="11" t="s">
        <v>391</v>
      </c>
      <c r="M43" s="68">
        <v>43100</v>
      </c>
      <c r="N43" s="15"/>
      <c r="O43" s="15"/>
    </row>
    <row r="44" spans="1:15" s="16" customFormat="1" ht="270.75" customHeight="1" x14ac:dyDescent="0.3">
      <c r="A44" s="61">
        <v>34</v>
      </c>
      <c r="B44" s="10" t="s">
        <v>145</v>
      </c>
      <c r="C44" s="10">
        <v>118</v>
      </c>
      <c r="D44" s="11" t="s">
        <v>28</v>
      </c>
      <c r="E44" s="11">
        <v>49</v>
      </c>
      <c r="F44" s="12" t="s">
        <v>140</v>
      </c>
      <c r="G44" s="12">
        <v>2</v>
      </c>
      <c r="H44" s="12" t="s">
        <v>148</v>
      </c>
      <c r="I44" s="19">
        <v>15</v>
      </c>
      <c r="J44" s="26" t="s">
        <v>429</v>
      </c>
      <c r="K44" s="11">
        <v>75</v>
      </c>
      <c r="L44" s="11" t="s">
        <v>391</v>
      </c>
      <c r="M44" s="68">
        <v>43100</v>
      </c>
      <c r="N44" s="15"/>
      <c r="O44" s="15"/>
    </row>
    <row r="45" spans="1:15" s="16" customFormat="1" ht="211.5" customHeight="1" x14ac:dyDescent="0.3">
      <c r="A45" s="61">
        <v>35</v>
      </c>
      <c r="B45" s="10" t="s">
        <v>149</v>
      </c>
      <c r="C45" s="10">
        <v>118</v>
      </c>
      <c r="D45" s="11" t="s">
        <v>28</v>
      </c>
      <c r="E45" s="11">
        <v>49</v>
      </c>
      <c r="F45" s="12" t="s">
        <v>150</v>
      </c>
      <c r="G45" s="12">
        <v>1</v>
      </c>
      <c r="H45" s="12" t="s">
        <v>151</v>
      </c>
      <c r="I45" s="13">
        <v>1</v>
      </c>
      <c r="J45" s="14" t="s">
        <v>430</v>
      </c>
      <c r="K45" s="11">
        <v>100</v>
      </c>
      <c r="L45" s="11" t="s">
        <v>391</v>
      </c>
      <c r="M45" s="68">
        <v>43100</v>
      </c>
      <c r="N45" s="15"/>
      <c r="O45" s="15"/>
    </row>
    <row r="46" spans="1:15" s="16" customFormat="1" ht="211.5" customHeight="1" x14ac:dyDescent="0.3">
      <c r="A46" s="61">
        <v>36</v>
      </c>
      <c r="B46" s="10" t="s">
        <v>152</v>
      </c>
      <c r="C46" s="10">
        <v>118</v>
      </c>
      <c r="D46" s="11" t="s">
        <v>28</v>
      </c>
      <c r="E46" s="11">
        <v>49</v>
      </c>
      <c r="F46" s="12" t="s">
        <v>150</v>
      </c>
      <c r="G46" s="12">
        <v>2</v>
      </c>
      <c r="H46" s="12" t="s">
        <v>153</v>
      </c>
      <c r="I46" s="13">
        <v>1</v>
      </c>
      <c r="J46" s="14" t="s">
        <v>431</v>
      </c>
      <c r="K46" s="11">
        <v>100</v>
      </c>
      <c r="L46" s="11" t="s">
        <v>391</v>
      </c>
      <c r="M46" s="68">
        <v>43100</v>
      </c>
      <c r="N46" s="15"/>
      <c r="O46" s="15"/>
    </row>
    <row r="47" spans="1:15" s="16" customFormat="1" ht="222.75" customHeight="1" x14ac:dyDescent="0.3">
      <c r="A47" s="61">
        <v>37</v>
      </c>
      <c r="B47" s="10" t="s">
        <v>154</v>
      </c>
      <c r="C47" s="10">
        <v>118</v>
      </c>
      <c r="D47" s="11" t="s">
        <v>28</v>
      </c>
      <c r="E47" s="11">
        <v>49</v>
      </c>
      <c r="F47" s="12" t="s">
        <v>150</v>
      </c>
      <c r="G47" s="12">
        <v>3</v>
      </c>
      <c r="H47" s="12" t="s">
        <v>155</v>
      </c>
      <c r="I47" s="13">
        <v>1</v>
      </c>
      <c r="J47" s="14" t="s">
        <v>432</v>
      </c>
      <c r="K47" s="11">
        <v>100</v>
      </c>
      <c r="L47" s="11" t="s">
        <v>391</v>
      </c>
      <c r="M47" s="68">
        <v>43100</v>
      </c>
      <c r="N47" s="15"/>
      <c r="O47" s="15"/>
    </row>
    <row r="48" spans="1:15" s="16" customFormat="1" ht="195.75" customHeight="1" x14ac:dyDescent="0.3">
      <c r="A48" s="61">
        <v>38</v>
      </c>
      <c r="B48" s="10" t="s">
        <v>156</v>
      </c>
      <c r="C48" s="10">
        <v>118</v>
      </c>
      <c r="D48" s="11" t="s">
        <v>28</v>
      </c>
      <c r="E48" s="11">
        <v>49</v>
      </c>
      <c r="F48" s="12" t="s">
        <v>150</v>
      </c>
      <c r="G48" s="12">
        <v>4</v>
      </c>
      <c r="H48" s="12" t="s">
        <v>153</v>
      </c>
      <c r="I48" s="13">
        <v>1</v>
      </c>
      <c r="J48" s="14" t="s">
        <v>433</v>
      </c>
      <c r="K48" s="11">
        <v>100</v>
      </c>
      <c r="L48" s="11" t="s">
        <v>391</v>
      </c>
      <c r="M48" s="68">
        <v>43100</v>
      </c>
      <c r="N48" s="15"/>
      <c r="O48" s="15"/>
    </row>
    <row r="49" spans="1:15" s="16" customFormat="1" ht="204" customHeight="1" x14ac:dyDescent="0.3">
      <c r="A49" s="61">
        <v>39</v>
      </c>
      <c r="B49" s="10" t="s">
        <v>157</v>
      </c>
      <c r="C49" s="10">
        <v>118</v>
      </c>
      <c r="D49" s="11" t="s">
        <v>28</v>
      </c>
      <c r="E49" s="11">
        <v>49</v>
      </c>
      <c r="F49" s="12" t="s">
        <v>158</v>
      </c>
      <c r="G49" s="12">
        <v>1</v>
      </c>
      <c r="H49" s="12" t="s">
        <v>434</v>
      </c>
      <c r="I49" s="19">
        <v>1</v>
      </c>
      <c r="J49" s="20" t="s">
        <v>435</v>
      </c>
      <c r="K49" s="11">
        <v>25</v>
      </c>
      <c r="L49" s="11" t="s">
        <v>391</v>
      </c>
      <c r="M49" s="68">
        <v>43100</v>
      </c>
      <c r="N49" s="15"/>
      <c r="O49" s="15"/>
    </row>
    <row r="50" spans="1:15" s="16" customFormat="1" ht="253.5" customHeight="1" x14ac:dyDescent="0.3">
      <c r="A50" s="61">
        <v>40</v>
      </c>
      <c r="B50" s="10" t="s">
        <v>162</v>
      </c>
      <c r="C50" s="10">
        <v>118</v>
      </c>
      <c r="D50" s="11" t="s">
        <v>28</v>
      </c>
      <c r="E50" s="11">
        <v>49</v>
      </c>
      <c r="F50" s="12" t="s">
        <v>163</v>
      </c>
      <c r="G50" s="12">
        <v>1</v>
      </c>
      <c r="H50" s="12" t="s">
        <v>166</v>
      </c>
      <c r="I50" s="13">
        <v>0.1</v>
      </c>
      <c r="J50" s="20" t="s">
        <v>436</v>
      </c>
      <c r="K50" s="11">
        <v>10</v>
      </c>
      <c r="L50" s="11" t="s">
        <v>391</v>
      </c>
      <c r="M50" s="68">
        <v>43100</v>
      </c>
      <c r="N50" s="15"/>
      <c r="O50" s="15"/>
    </row>
    <row r="51" spans="1:15" s="16" customFormat="1" ht="406.5" customHeight="1" x14ac:dyDescent="0.3">
      <c r="A51" s="61">
        <v>41</v>
      </c>
      <c r="B51" s="10" t="s">
        <v>167</v>
      </c>
      <c r="C51" s="10">
        <v>118</v>
      </c>
      <c r="D51" s="11" t="s">
        <v>28</v>
      </c>
      <c r="E51" s="11">
        <v>49</v>
      </c>
      <c r="F51" s="12" t="s">
        <v>168</v>
      </c>
      <c r="G51" s="12">
        <v>1</v>
      </c>
      <c r="H51" s="12" t="s">
        <v>437</v>
      </c>
      <c r="I51" s="22">
        <v>0</v>
      </c>
      <c r="J51" s="14" t="s">
        <v>438</v>
      </c>
      <c r="K51" s="11">
        <v>0</v>
      </c>
      <c r="L51" s="11" t="s">
        <v>391</v>
      </c>
      <c r="M51" s="68">
        <v>43100</v>
      </c>
      <c r="N51" s="15"/>
      <c r="O51" s="15"/>
    </row>
    <row r="52" spans="1:15" s="16" customFormat="1" ht="207.75" customHeight="1" x14ac:dyDescent="0.3">
      <c r="A52" s="61">
        <v>42</v>
      </c>
      <c r="B52" s="10" t="s">
        <v>169</v>
      </c>
      <c r="C52" s="10">
        <v>118</v>
      </c>
      <c r="D52" s="11" t="s">
        <v>28</v>
      </c>
      <c r="E52" s="11">
        <v>49</v>
      </c>
      <c r="F52" s="12" t="s">
        <v>170</v>
      </c>
      <c r="G52" s="12">
        <v>1</v>
      </c>
      <c r="H52" s="12" t="s">
        <v>439</v>
      </c>
      <c r="I52" s="13">
        <v>1</v>
      </c>
      <c r="J52" s="69" t="s">
        <v>440</v>
      </c>
      <c r="K52" s="11">
        <v>100</v>
      </c>
      <c r="L52" s="11" t="s">
        <v>391</v>
      </c>
      <c r="M52" s="68">
        <v>43100</v>
      </c>
      <c r="N52" s="15"/>
      <c r="O52" s="15"/>
    </row>
    <row r="53" spans="1:15" s="16" customFormat="1" ht="183.75" customHeight="1" x14ac:dyDescent="0.3">
      <c r="A53" s="61">
        <v>43</v>
      </c>
      <c r="B53" s="10" t="s">
        <v>173</v>
      </c>
      <c r="C53" s="10">
        <v>118</v>
      </c>
      <c r="D53" s="11" t="s">
        <v>28</v>
      </c>
      <c r="E53" s="11">
        <v>49</v>
      </c>
      <c r="F53" s="12" t="s">
        <v>170</v>
      </c>
      <c r="G53" s="12">
        <v>2</v>
      </c>
      <c r="H53" s="12" t="s">
        <v>441</v>
      </c>
      <c r="I53" s="13">
        <v>0</v>
      </c>
      <c r="J53" s="70" t="s">
        <v>442</v>
      </c>
      <c r="K53" s="23">
        <v>0</v>
      </c>
      <c r="L53" s="11" t="s">
        <v>391</v>
      </c>
      <c r="M53" s="68">
        <v>43100</v>
      </c>
      <c r="N53" s="15"/>
      <c r="O53" s="15"/>
    </row>
    <row r="54" spans="1:15" s="16" customFormat="1" ht="169.5" customHeight="1" x14ac:dyDescent="0.3">
      <c r="A54" s="61">
        <v>44</v>
      </c>
      <c r="B54" s="10" t="s">
        <v>175</v>
      </c>
      <c r="C54" s="10">
        <v>118</v>
      </c>
      <c r="D54" s="11" t="s">
        <v>28</v>
      </c>
      <c r="E54" s="11">
        <v>49</v>
      </c>
      <c r="F54" s="12" t="s">
        <v>176</v>
      </c>
      <c r="G54" s="12">
        <v>1</v>
      </c>
      <c r="H54" s="12" t="s">
        <v>441</v>
      </c>
      <c r="I54" s="13">
        <v>0</v>
      </c>
      <c r="J54" s="70" t="s">
        <v>442</v>
      </c>
      <c r="K54" s="23">
        <v>0</v>
      </c>
      <c r="L54" s="11" t="s">
        <v>391</v>
      </c>
      <c r="M54" s="68">
        <v>43100</v>
      </c>
      <c r="N54" s="15"/>
      <c r="O54" s="15"/>
    </row>
    <row r="55" spans="1:15" s="16" customFormat="1" ht="351" customHeight="1" x14ac:dyDescent="0.3">
      <c r="A55" s="61">
        <v>45</v>
      </c>
      <c r="B55" s="10" t="s">
        <v>178</v>
      </c>
      <c r="C55" s="10">
        <v>118</v>
      </c>
      <c r="D55" s="11" t="s">
        <v>28</v>
      </c>
      <c r="E55" s="11">
        <v>49</v>
      </c>
      <c r="F55" s="12" t="s">
        <v>179</v>
      </c>
      <c r="G55" s="12">
        <v>1</v>
      </c>
      <c r="H55" s="12" t="s">
        <v>182</v>
      </c>
      <c r="I55" s="13">
        <v>0.5</v>
      </c>
      <c r="J55" s="70" t="s">
        <v>443</v>
      </c>
      <c r="K55" s="11">
        <v>50</v>
      </c>
      <c r="L55" s="11" t="s">
        <v>391</v>
      </c>
      <c r="M55" s="68">
        <v>43100</v>
      </c>
      <c r="N55" s="15"/>
      <c r="O55" s="15"/>
    </row>
    <row r="56" spans="1:15" s="16" customFormat="1" ht="122.25" customHeight="1" x14ac:dyDescent="0.3">
      <c r="A56" s="61">
        <v>46</v>
      </c>
      <c r="B56" s="10" t="s">
        <v>183</v>
      </c>
      <c r="C56" s="10">
        <v>118</v>
      </c>
      <c r="D56" s="11" t="s">
        <v>28</v>
      </c>
      <c r="E56" s="11">
        <v>49</v>
      </c>
      <c r="F56" s="12" t="s">
        <v>184</v>
      </c>
      <c r="G56" s="12">
        <v>1</v>
      </c>
      <c r="H56" s="12" t="s">
        <v>441</v>
      </c>
      <c r="I56" s="13">
        <v>0</v>
      </c>
      <c r="J56" s="70" t="s">
        <v>442</v>
      </c>
      <c r="K56" s="23">
        <v>0</v>
      </c>
      <c r="L56" s="11" t="s">
        <v>391</v>
      </c>
      <c r="M56" s="68">
        <v>43100</v>
      </c>
      <c r="N56" s="15"/>
      <c r="O56" s="15"/>
    </row>
    <row r="57" spans="1:15" s="16" customFormat="1" ht="372.75" customHeight="1" x14ac:dyDescent="0.3">
      <c r="A57" s="61">
        <v>47</v>
      </c>
      <c r="B57" s="10" t="s">
        <v>185</v>
      </c>
      <c r="C57" s="10">
        <v>118</v>
      </c>
      <c r="D57" s="11" t="s">
        <v>28</v>
      </c>
      <c r="E57" s="11">
        <v>49</v>
      </c>
      <c r="F57" s="12" t="s">
        <v>186</v>
      </c>
      <c r="G57" s="12">
        <v>1</v>
      </c>
      <c r="H57" s="12" t="s">
        <v>188</v>
      </c>
      <c r="I57" s="13">
        <v>1</v>
      </c>
      <c r="J57" s="14" t="s">
        <v>444</v>
      </c>
      <c r="K57" s="11">
        <v>100</v>
      </c>
      <c r="L57" s="11" t="s">
        <v>391</v>
      </c>
      <c r="M57" s="68">
        <v>43100</v>
      </c>
      <c r="N57" s="15"/>
      <c r="O57" s="15"/>
    </row>
    <row r="58" spans="1:15" s="16" customFormat="1" ht="300" customHeight="1" x14ac:dyDescent="0.3">
      <c r="A58" s="61">
        <v>48</v>
      </c>
      <c r="B58" s="10" t="s">
        <v>190</v>
      </c>
      <c r="C58" s="10">
        <v>118</v>
      </c>
      <c r="D58" s="11" t="s">
        <v>28</v>
      </c>
      <c r="E58" s="11">
        <v>49</v>
      </c>
      <c r="F58" s="12" t="s">
        <v>191</v>
      </c>
      <c r="G58" s="12">
        <v>1</v>
      </c>
      <c r="H58" s="12" t="s">
        <v>194</v>
      </c>
      <c r="I58" s="19">
        <v>1</v>
      </c>
      <c r="J58" s="69" t="s">
        <v>445</v>
      </c>
      <c r="K58" s="11">
        <v>100</v>
      </c>
      <c r="L58" s="11" t="s">
        <v>391</v>
      </c>
      <c r="M58" s="68">
        <v>43100</v>
      </c>
      <c r="N58" s="15"/>
      <c r="O58" s="15"/>
    </row>
    <row r="59" spans="1:15" s="16" customFormat="1" ht="163.5" customHeight="1" x14ac:dyDescent="0.3">
      <c r="A59" s="61">
        <v>49</v>
      </c>
      <c r="B59" s="10" t="s">
        <v>195</v>
      </c>
      <c r="C59" s="10">
        <v>118</v>
      </c>
      <c r="D59" s="11" t="s">
        <v>28</v>
      </c>
      <c r="E59" s="11">
        <v>49</v>
      </c>
      <c r="F59" s="12" t="s">
        <v>196</v>
      </c>
      <c r="G59" s="12">
        <v>1</v>
      </c>
      <c r="H59" s="12" t="s">
        <v>199</v>
      </c>
      <c r="I59" s="13">
        <v>1</v>
      </c>
      <c r="J59" s="14" t="s">
        <v>446</v>
      </c>
      <c r="K59" s="11">
        <v>100</v>
      </c>
      <c r="L59" s="11" t="s">
        <v>391</v>
      </c>
      <c r="M59" s="68">
        <v>43100</v>
      </c>
      <c r="N59" s="15"/>
      <c r="O59" s="15"/>
    </row>
    <row r="60" spans="1:15" s="16" customFormat="1" ht="320.25" customHeight="1" x14ac:dyDescent="0.3">
      <c r="A60" s="61">
        <v>50</v>
      </c>
      <c r="B60" s="10" t="s">
        <v>200</v>
      </c>
      <c r="C60" s="10">
        <v>118</v>
      </c>
      <c r="D60" s="11" t="s">
        <v>28</v>
      </c>
      <c r="E60" s="11">
        <v>49</v>
      </c>
      <c r="F60" s="12" t="s">
        <v>201</v>
      </c>
      <c r="G60" s="12">
        <v>1</v>
      </c>
      <c r="H60" s="12" t="s">
        <v>209</v>
      </c>
      <c r="I60" s="13">
        <v>0.75</v>
      </c>
      <c r="J60" s="69" t="s">
        <v>447</v>
      </c>
      <c r="K60" s="11">
        <v>75</v>
      </c>
      <c r="L60" s="11" t="s">
        <v>391</v>
      </c>
      <c r="M60" s="68">
        <v>43100</v>
      </c>
      <c r="N60" s="15"/>
      <c r="O60" s="15"/>
    </row>
    <row r="61" spans="1:15" s="16" customFormat="1" ht="207" customHeight="1" x14ac:dyDescent="0.3">
      <c r="A61" s="61">
        <v>51</v>
      </c>
      <c r="B61" s="10" t="s">
        <v>205</v>
      </c>
      <c r="C61" s="10">
        <v>118</v>
      </c>
      <c r="D61" s="11" t="s">
        <v>28</v>
      </c>
      <c r="E61" s="11">
        <v>49</v>
      </c>
      <c r="F61" s="12" t="s">
        <v>206</v>
      </c>
      <c r="G61" s="12">
        <v>1</v>
      </c>
      <c r="H61" s="12" t="s">
        <v>209</v>
      </c>
      <c r="I61" s="13">
        <v>1</v>
      </c>
      <c r="J61" s="14" t="s">
        <v>448</v>
      </c>
      <c r="K61" s="11">
        <v>100</v>
      </c>
      <c r="L61" s="11" t="s">
        <v>391</v>
      </c>
      <c r="M61" s="68">
        <v>43100</v>
      </c>
      <c r="N61" s="15"/>
      <c r="O61" s="15"/>
    </row>
    <row r="62" spans="1:15" s="16" customFormat="1" ht="409.5" customHeight="1" x14ac:dyDescent="0.3">
      <c r="A62" s="61">
        <v>52</v>
      </c>
      <c r="B62" s="10" t="s">
        <v>210</v>
      </c>
      <c r="C62" s="10">
        <v>118</v>
      </c>
      <c r="D62" s="11" t="s">
        <v>28</v>
      </c>
      <c r="E62" s="11">
        <v>49</v>
      </c>
      <c r="F62" s="12" t="s">
        <v>206</v>
      </c>
      <c r="G62" s="12">
        <v>2</v>
      </c>
      <c r="H62" s="12" t="s">
        <v>213</v>
      </c>
      <c r="I62" s="13">
        <v>0.45</v>
      </c>
      <c r="J62" s="70" t="s">
        <v>449</v>
      </c>
      <c r="K62" s="11">
        <v>45</v>
      </c>
      <c r="L62" s="11" t="s">
        <v>391</v>
      </c>
      <c r="M62" s="68">
        <v>43100</v>
      </c>
      <c r="N62" s="15"/>
      <c r="O62" s="15"/>
    </row>
    <row r="63" spans="1:15" s="16" customFormat="1" ht="279" customHeight="1" x14ac:dyDescent="0.3">
      <c r="A63" s="61">
        <v>53</v>
      </c>
      <c r="B63" s="10" t="s">
        <v>214</v>
      </c>
      <c r="C63" s="10">
        <v>118</v>
      </c>
      <c r="D63" s="11" t="s">
        <v>28</v>
      </c>
      <c r="E63" s="11">
        <v>49</v>
      </c>
      <c r="F63" s="12" t="s">
        <v>215</v>
      </c>
      <c r="G63" s="12">
        <v>1</v>
      </c>
      <c r="H63" s="12" t="s">
        <v>209</v>
      </c>
      <c r="I63" s="13">
        <v>1</v>
      </c>
      <c r="J63" s="14" t="s">
        <v>450</v>
      </c>
      <c r="K63" s="11">
        <v>100</v>
      </c>
      <c r="L63" s="11" t="s">
        <v>391</v>
      </c>
      <c r="M63" s="68">
        <v>43100</v>
      </c>
      <c r="N63" s="15"/>
      <c r="O63" s="15"/>
    </row>
    <row r="64" spans="1:15" s="16" customFormat="1" ht="343.5" customHeight="1" x14ac:dyDescent="0.3">
      <c r="A64" s="61">
        <v>54</v>
      </c>
      <c r="B64" s="10" t="s">
        <v>218</v>
      </c>
      <c r="C64" s="10">
        <v>118</v>
      </c>
      <c r="D64" s="11" t="s">
        <v>28</v>
      </c>
      <c r="E64" s="11">
        <v>49</v>
      </c>
      <c r="F64" s="12" t="s">
        <v>219</v>
      </c>
      <c r="G64" s="12">
        <v>1</v>
      </c>
      <c r="H64" s="12" t="s">
        <v>222</v>
      </c>
      <c r="I64" s="13">
        <v>0.45</v>
      </c>
      <c r="J64" s="69" t="s">
        <v>451</v>
      </c>
      <c r="K64" s="11">
        <v>45</v>
      </c>
      <c r="L64" s="11" t="s">
        <v>391</v>
      </c>
      <c r="M64" s="68">
        <v>43100</v>
      </c>
      <c r="N64" s="15"/>
      <c r="O64" s="15"/>
    </row>
    <row r="65" spans="1:15" s="16" customFormat="1" ht="224.25" customHeight="1" x14ac:dyDescent="0.3">
      <c r="A65" s="61">
        <v>55</v>
      </c>
      <c r="B65" s="10" t="s">
        <v>223</v>
      </c>
      <c r="C65" s="10">
        <v>118</v>
      </c>
      <c r="D65" s="11" t="s">
        <v>28</v>
      </c>
      <c r="E65" s="11">
        <v>49</v>
      </c>
      <c r="F65" s="12" t="s">
        <v>224</v>
      </c>
      <c r="G65" s="12">
        <v>1</v>
      </c>
      <c r="H65" s="12" t="s">
        <v>452</v>
      </c>
      <c r="I65" s="13">
        <v>0</v>
      </c>
      <c r="J65" s="14" t="s">
        <v>453</v>
      </c>
      <c r="K65" s="11">
        <v>0</v>
      </c>
      <c r="L65" s="11" t="s">
        <v>391</v>
      </c>
      <c r="M65" s="68">
        <v>43100</v>
      </c>
      <c r="N65" s="15"/>
      <c r="O65" s="15"/>
    </row>
    <row r="66" spans="1:15" s="16" customFormat="1" ht="222.75" customHeight="1" x14ac:dyDescent="0.3">
      <c r="A66" s="61">
        <v>56</v>
      </c>
      <c r="B66" s="10" t="s">
        <v>228</v>
      </c>
      <c r="C66" s="10">
        <v>118</v>
      </c>
      <c r="D66" s="11" t="s">
        <v>28</v>
      </c>
      <c r="E66" s="11">
        <v>49</v>
      </c>
      <c r="F66" s="12" t="s">
        <v>229</v>
      </c>
      <c r="G66" s="12">
        <v>1</v>
      </c>
      <c r="H66" s="12" t="s">
        <v>120</v>
      </c>
      <c r="I66" s="13">
        <v>0</v>
      </c>
      <c r="J66" s="24" t="s">
        <v>421</v>
      </c>
      <c r="K66" s="23">
        <v>0</v>
      </c>
      <c r="L66" s="11" t="s">
        <v>391</v>
      </c>
      <c r="M66" s="68">
        <v>43100</v>
      </c>
      <c r="N66" s="15"/>
      <c r="O66" s="15"/>
    </row>
    <row r="67" spans="1:15" s="16" customFormat="1" ht="306" customHeight="1" x14ac:dyDescent="0.3">
      <c r="A67" s="61">
        <v>57</v>
      </c>
      <c r="B67" s="10" t="s">
        <v>231</v>
      </c>
      <c r="C67" s="10">
        <v>118</v>
      </c>
      <c r="D67" s="11" t="s">
        <v>28</v>
      </c>
      <c r="E67" s="11">
        <v>49</v>
      </c>
      <c r="F67" s="12" t="s">
        <v>232</v>
      </c>
      <c r="G67" s="12">
        <v>1</v>
      </c>
      <c r="H67" s="12" t="s">
        <v>209</v>
      </c>
      <c r="I67" s="13">
        <v>0</v>
      </c>
      <c r="J67" s="69" t="s">
        <v>454</v>
      </c>
      <c r="K67" s="11">
        <v>0</v>
      </c>
      <c r="L67" s="11" t="s">
        <v>391</v>
      </c>
      <c r="M67" s="68">
        <v>43100</v>
      </c>
      <c r="N67" s="15"/>
      <c r="O67" s="15"/>
    </row>
    <row r="68" spans="1:15" s="16" customFormat="1" ht="409.5" customHeight="1" x14ac:dyDescent="0.3">
      <c r="A68" s="61">
        <v>58</v>
      </c>
      <c r="B68" s="10" t="s">
        <v>235</v>
      </c>
      <c r="C68" s="10">
        <v>118</v>
      </c>
      <c r="D68" s="11" t="s">
        <v>28</v>
      </c>
      <c r="E68" s="11">
        <v>49</v>
      </c>
      <c r="F68" s="12" t="s">
        <v>236</v>
      </c>
      <c r="G68" s="12">
        <v>1</v>
      </c>
      <c r="H68" s="12" t="s">
        <v>213</v>
      </c>
      <c r="I68" s="13">
        <v>0.45</v>
      </c>
      <c r="J68" s="70" t="s">
        <v>449</v>
      </c>
      <c r="K68" s="11">
        <v>45</v>
      </c>
      <c r="L68" s="11" t="s">
        <v>391</v>
      </c>
      <c r="M68" s="68">
        <v>43100</v>
      </c>
      <c r="N68" s="15"/>
      <c r="O68" s="15"/>
    </row>
    <row r="69" spans="1:15" s="16" customFormat="1" ht="384" customHeight="1" x14ac:dyDescent="0.3">
      <c r="A69" s="61">
        <v>59</v>
      </c>
      <c r="B69" s="10" t="s">
        <v>240</v>
      </c>
      <c r="C69" s="10">
        <v>118</v>
      </c>
      <c r="D69" s="11" t="s">
        <v>28</v>
      </c>
      <c r="E69" s="11">
        <v>49</v>
      </c>
      <c r="F69" s="12" t="s">
        <v>241</v>
      </c>
      <c r="G69" s="12">
        <v>1</v>
      </c>
      <c r="H69" s="12" t="s">
        <v>244</v>
      </c>
      <c r="I69" s="13">
        <v>0.45</v>
      </c>
      <c r="J69" s="70" t="s">
        <v>455</v>
      </c>
      <c r="K69" s="11">
        <v>45</v>
      </c>
      <c r="L69" s="11" t="s">
        <v>391</v>
      </c>
      <c r="M69" s="68">
        <v>43100</v>
      </c>
      <c r="N69" s="15"/>
      <c r="O69" s="15"/>
    </row>
    <row r="70" spans="1:15" s="16" customFormat="1" ht="240.75" customHeight="1" x14ac:dyDescent="0.3">
      <c r="A70" s="61">
        <v>60</v>
      </c>
      <c r="B70" s="10" t="s">
        <v>245</v>
      </c>
      <c r="C70" s="10">
        <v>118</v>
      </c>
      <c r="D70" s="11" t="s">
        <v>28</v>
      </c>
      <c r="E70" s="11">
        <v>49</v>
      </c>
      <c r="F70" s="12" t="s">
        <v>246</v>
      </c>
      <c r="G70" s="12">
        <v>1</v>
      </c>
      <c r="H70" s="12" t="s">
        <v>456</v>
      </c>
      <c r="I70" s="13">
        <v>0</v>
      </c>
      <c r="J70" s="14" t="s">
        <v>457</v>
      </c>
      <c r="K70" s="11">
        <v>0</v>
      </c>
      <c r="L70" s="11" t="s">
        <v>391</v>
      </c>
      <c r="M70" s="68">
        <v>43100</v>
      </c>
      <c r="N70" s="15"/>
      <c r="O70" s="15"/>
    </row>
    <row r="71" spans="1:15" s="16" customFormat="1" ht="201" customHeight="1" x14ac:dyDescent="0.3">
      <c r="A71" s="61">
        <v>61</v>
      </c>
      <c r="B71" s="10" t="s">
        <v>250</v>
      </c>
      <c r="C71" s="10">
        <v>118</v>
      </c>
      <c r="D71" s="11" t="s">
        <v>28</v>
      </c>
      <c r="E71" s="11">
        <v>49</v>
      </c>
      <c r="F71" s="12" t="s">
        <v>251</v>
      </c>
      <c r="G71" s="12">
        <v>1</v>
      </c>
      <c r="H71" s="12">
        <v>1</v>
      </c>
      <c r="I71" s="13">
        <v>0.2</v>
      </c>
      <c r="J71" s="14" t="s">
        <v>458</v>
      </c>
      <c r="K71" s="11">
        <v>20</v>
      </c>
      <c r="L71" s="11" t="s">
        <v>391</v>
      </c>
      <c r="M71" s="68">
        <v>43100</v>
      </c>
      <c r="N71" s="15"/>
      <c r="O71" s="15"/>
    </row>
    <row r="72" spans="1:15" s="16" customFormat="1" ht="195.75" customHeight="1" x14ac:dyDescent="0.3">
      <c r="A72" s="61">
        <v>62</v>
      </c>
      <c r="B72" s="10" t="s">
        <v>256</v>
      </c>
      <c r="C72" s="10">
        <v>118</v>
      </c>
      <c r="D72" s="11" t="s">
        <v>28</v>
      </c>
      <c r="E72" s="11">
        <v>49</v>
      </c>
      <c r="F72" s="12" t="s">
        <v>251</v>
      </c>
      <c r="G72" s="12">
        <v>2</v>
      </c>
      <c r="H72" s="12" t="s">
        <v>459</v>
      </c>
      <c r="I72" s="13">
        <v>0.2</v>
      </c>
      <c r="J72" s="14" t="s">
        <v>460</v>
      </c>
      <c r="K72" s="11">
        <v>20</v>
      </c>
      <c r="L72" s="11" t="s">
        <v>391</v>
      </c>
      <c r="M72" s="68">
        <v>43100</v>
      </c>
      <c r="N72" s="15"/>
      <c r="O72" s="15"/>
    </row>
    <row r="73" spans="1:15" s="16" customFormat="1" ht="409.5" customHeight="1" x14ac:dyDescent="0.3">
      <c r="A73" s="61">
        <v>63</v>
      </c>
      <c r="B73" s="10" t="s">
        <v>461</v>
      </c>
      <c r="C73" s="10">
        <v>118</v>
      </c>
      <c r="D73" s="11" t="s">
        <v>28</v>
      </c>
      <c r="E73" s="23">
        <v>66</v>
      </c>
      <c r="F73" s="27" t="s">
        <v>260</v>
      </c>
      <c r="G73" s="27">
        <v>1</v>
      </c>
      <c r="H73" s="12" t="s">
        <v>261</v>
      </c>
      <c r="I73" s="28">
        <v>0.8</v>
      </c>
      <c r="J73" s="29" t="s">
        <v>462</v>
      </c>
      <c r="K73" s="30">
        <v>80</v>
      </c>
      <c r="L73" s="11" t="s">
        <v>391</v>
      </c>
      <c r="M73" s="68">
        <v>43100</v>
      </c>
      <c r="N73" s="15"/>
      <c r="O73" s="15"/>
    </row>
    <row r="74" spans="1:15" s="16" customFormat="1" ht="300.75" customHeight="1" x14ac:dyDescent="0.3">
      <c r="A74" s="61">
        <v>64</v>
      </c>
      <c r="B74" s="10" t="s">
        <v>463</v>
      </c>
      <c r="C74" s="10">
        <v>118</v>
      </c>
      <c r="D74" s="11" t="s">
        <v>28</v>
      </c>
      <c r="E74" s="23">
        <v>66</v>
      </c>
      <c r="F74" s="27" t="s">
        <v>260</v>
      </c>
      <c r="G74" s="27">
        <v>2</v>
      </c>
      <c r="H74" s="12" t="s">
        <v>262</v>
      </c>
      <c r="I74" s="31">
        <v>2</v>
      </c>
      <c r="J74" s="29" t="s">
        <v>464</v>
      </c>
      <c r="K74" s="30">
        <v>100</v>
      </c>
      <c r="L74" s="11" t="s">
        <v>391</v>
      </c>
      <c r="M74" s="68">
        <v>43100</v>
      </c>
      <c r="N74" s="15"/>
      <c r="O74" s="15"/>
    </row>
    <row r="75" spans="1:15" s="16" customFormat="1" ht="123.75" customHeight="1" x14ac:dyDescent="0.3">
      <c r="A75" s="61">
        <v>65</v>
      </c>
      <c r="B75" s="10" t="s">
        <v>465</v>
      </c>
      <c r="C75" s="10">
        <v>118</v>
      </c>
      <c r="D75" s="27">
        <v>2013</v>
      </c>
      <c r="E75" s="23">
        <v>801</v>
      </c>
      <c r="F75" s="27" t="s">
        <v>264</v>
      </c>
      <c r="G75" s="27">
        <v>1</v>
      </c>
      <c r="H75" s="12" t="s">
        <v>265</v>
      </c>
      <c r="I75" s="32">
        <v>1</v>
      </c>
      <c r="J75" s="33" t="s">
        <v>466</v>
      </c>
      <c r="K75" s="30">
        <v>100</v>
      </c>
      <c r="L75" s="11" t="s">
        <v>391</v>
      </c>
      <c r="M75" s="68">
        <v>43100</v>
      </c>
      <c r="N75" s="15"/>
      <c r="O75" s="15"/>
    </row>
    <row r="76" spans="1:15" s="16" customFormat="1" ht="93.75" x14ac:dyDescent="0.3">
      <c r="A76" s="61">
        <v>66</v>
      </c>
      <c r="B76" s="10" t="s">
        <v>467</v>
      </c>
      <c r="C76" s="10">
        <v>118</v>
      </c>
      <c r="D76" s="27">
        <v>2013</v>
      </c>
      <c r="E76" s="23">
        <v>801</v>
      </c>
      <c r="F76" s="27" t="s">
        <v>266</v>
      </c>
      <c r="G76" s="27">
        <v>1</v>
      </c>
      <c r="H76" s="12" t="s">
        <v>267</v>
      </c>
      <c r="I76" s="28">
        <v>1</v>
      </c>
      <c r="J76" s="29" t="s">
        <v>468</v>
      </c>
      <c r="K76" s="30">
        <v>100</v>
      </c>
      <c r="L76" s="11" t="s">
        <v>391</v>
      </c>
      <c r="M76" s="68">
        <v>43100</v>
      </c>
      <c r="N76" s="15"/>
      <c r="O76" s="15"/>
    </row>
    <row r="77" spans="1:15" s="16" customFormat="1" ht="289.5" customHeight="1" x14ac:dyDescent="0.3">
      <c r="A77" s="61">
        <v>67</v>
      </c>
      <c r="B77" s="10" t="s">
        <v>469</v>
      </c>
      <c r="C77" s="10">
        <v>118</v>
      </c>
      <c r="D77" s="11" t="s">
        <v>28</v>
      </c>
      <c r="E77" s="23">
        <v>66</v>
      </c>
      <c r="F77" s="27" t="s">
        <v>273</v>
      </c>
      <c r="G77" s="27">
        <v>1</v>
      </c>
      <c r="H77" s="12" t="s">
        <v>470</v>
      </c>
      <c r="I77" s="31">
        <v>7</v>
      </c>
      <c r="J77" s="34" t="s">
        <v>471</v>
      </c>
      <c r="K77" s="30">
        <v>100</v>
      </c>
      <c r="L77" s="11" t="s">
        <v>391</v>
      </c>
      <c r="M77" s="68">
        <v>43100</v>
      </c>
      <c r="N77" s="15"/>
      <c r="O77" s="15"/>
    </row>
    <row r="78" spans="1:15" s="16" customFormat="1" ht="409.6" customHeight="1" x14ac:dyDescent="0.3">
      <c r="A78" s="61">
        <v>68</v>
      </c>
      <c r="B78" s="10" t="s">
        <v>472</v>
      </c>
      <c r="C78" s="10">
        <v>118</v>
      </c>
      <c r="D78" s="11" t="s">
        <v>28</v>
      </c>
      <c r="E78" s="23">
        <v>66</v>
      </c>
      <c r="F78" s="27" t="s">
        <v>274</v>
      </c>
      <c r="G78" s="27">
        <v>1</v>
      </c>
      <c r="H78" s="12" t="s">
        <v>473</v>
      </c>
      <c r="I78" s="13">
        <v>0.56000000000000005</v>
      </c>
      <c r="J78" s="34" t="s">
        <v>474</v>
      </c>
      <c r="K78" s="30">
        <v>56</v>
      </c>
      <c r="L78" s="11" t="s">
        <v>391</v>
      </c>
      <c r="M78" s="68">
        <v>43100</v>
      </c>
      <c r="N78" s="15"/>
      <c r="O78" s="15"/>
    </row>
    <row r="79" spans="1:15" s="16" customFormat="1" ht="252.75" customHeight="1" x14ac:dyDescent="0.3">
      <c r="A79" s="61">
        <v>69</v>
      </c>
      <c r="B79" s="10" t="s">
        <v>475</v>
      </c>
      <c r="C79" s="10">
        <v>118</v>
      </c>
      <c r="D79" s="27">
        <v>2013</v>
      </c>
      <c r="E79" s="23">
        <v>801</v>
      </c>
      <c r="F79" s="27" t="s">
        <v>280</v>
      </c>
      <c r="G79" s="27">
        <v>1</v>
      </c>
      <c r="H79" s="29" t="s">
        <v>476</v>
      </c>
      <c r="I79" s="28">
        <v>1</v>
      </c>
      <c r="J79" s="29" t="s">
        <v>477</v>
      </c>
      <c r="K79" s="30">
        <v>100</v>
      </c>
      <c r="L79" s="11" t="s">
        <v>391</v>
      </c>
      <c r="M79" s="68">
        <v>43100</v>
      </c>
      <c r="N79" s="15"/>
      <c r="O79" s="15"/>
    </row>
    <row r="80" spans="1:15" s="16" customFormat="1" ht="267" customHeight="1" x14ac:dyDescent="0.3">
      <c r="A80" s="61">
        <v>70</v>
      </c>
      <c r="B80" s="10" t="s">
        <v>478</v>
      </c>
      <c r="C80" s="23">
        <v>118</v>
      </c>
      <c r="D80" s="27">
        <v>2013</v>
      </c>
      <c r="E80" s="23">
        <v>801</v>
      </c>
      <c r="F80" s="27" t="s">
        <v>280</v>
      </c>
      <c r="G80" s="27">
        <v>3</v>
      </c>
      <c r="H80" s="29" t="s">
        <v>476</v>
      </c>
      <c r="I80" s="28">
        <v>1</v>
      </c>
      <c r="J80" s="29" t="s">
        <v>479</v>
      </c>
      <c r="K80" s="30">
        <v>100</v>
      </c>
      <c r="L80" s="11" t="s">
        <v>391</v>
      </c>
      <c r="M80" s="68">
        <v>43100</v>
      </c>
      <c r="N80" s="15"/>
      <c r="O80" s="15"/>
    </row>
    <row r="81" spans="1:15" s="16" customFormat="1" ht="392.25" customHeight="1" x14ac:dyDescent="0.3">
      <c r="A81" s="61">
        <v>71</v>
      </c>
      <c r="B81" s="10" t="s">
        <v>480</v>
      </c>
      <c r="C81" s="10">
        <v>118</v>
      </c>
      <c r="D81" s="11" t="s">
        <v>28</v>
      </c>
      <c r="E81" s="23">
        <v>66</v>
      </c>
      <c r="F81" s="27" t="s">
        <v>281</v>
      </c>
      <c r="G81" s="27">
        <v>1</v>
      </c>
      <c r="H81" s="12" t="s">
        <v>282</v>
      </c>
      <c r="I81" s="13">
        <v>1</v>
      </c>
      <c r="J81" s="35" t="s">
        <v>481</v>
      </c>
      <c r="K81" s="30">
        <v>100</v>
      </c>
      <c r="L81" s="11" t="s">
        <v>391</v>
      </c>
      <c r="M81" s="68">
        <v>43100</v>
      </c>
      <c r="N81" s="15"/>
      <c r="O81" s="15"/>
    </row>
    <row r="82" spans="1:15" s="16" customFormat="1" ht="409.5" customHeight="1" x14ac:dyDescent="0.3">
      <c r="A82" s="61">
        <v>72</v>
      </c>
      <c r="B82" s="10" t="s">
        <v>482</v>
      </c>
      <c r="C82" s="10">
        <v>118</v>
      </c>
      <c r="D82" s="11" t="s">
        <v>28</v>
      </c>
      <c r="E82" s="23">
        <v>66</v>
      </c>
      <c r="F82" s="27" t="s">
        <v>66</v>
      </c>
      <c r="G82" s="27">
        <v>1</v>
      </c>
      <c r="H82" s="12" t="s">
        <v>283</v>
      </c>
      <c r="I82" s="31">
        <v>6</v>
      </c>
      <c r="J82" s="29" t="s">
        <v>483</v>
      </c>
      <c r="K82" s="30">
        <v>100</v>
      </c>
      <c r="L82" s="11" t="s">
        <v>391</v>
      </c>
      <c r="M82" s="68">
        <v>43100</v>
      </c>
      <c r="N82" s="15"/>
      <c r="O82" s="15"/>
    </row>
    <row r="83" spans="1:15" s="16" customFormat="1" ht="307.5" customHeight="1" x14ac:dyDescent="0.3">
      <c r="A83" s="61">
        <v>73</v>
      </c>
      <c r="B83" s="10" t="s">
        <v>484</v>
      </c>
      <c r="C83" s="10">
        <v>118</v>
      </c>
      <c r="D83" s="11" t="s">
        <v>28</v>
      </c>
      <c r="E83" s="23">
        <v>66</v>
      </c>
      <c r="F83" s="27" t="s">
        <v>66</v>
      </c>
      <c r="G83" s="27">
        <v>2</v>
      </c>
      <c r="H83" s="12" t="s">
        <v>284</v>
      </c>
      <c r="I83" s="31">
        <v>4</v>
      </c>
      <c r="J83" s="29" t="s">
        <v>485</v>
      </c>
      <c r="K83" s="30">
        <v>100</v>
      </c>
      <c r="L83" s="11" t="s">
        <v>391</v>
      </c>
      <c r="M83" s="68">
        <v>43100</v>
      </c>
      <c r="N83" s="15"/>
      <c r="O83" s="15"/>
    </row>
    <row r="84" spans="1:15" s="16" customFormat="1" ht="385.5" customHeight="1" x14ac:dyDescent="0.3">
      <c r="A84" s="61">
        <v>74</v>
      </c>
      <c r="B84" s="10" t="s">
        <v>486</v>
      </c>
      <c r="C84" s="10">
        <v>118</v>
      </c>
      <c r="D84" s="11" t="s">
        <v>28</v>
      </c>
      <c r="E84" s="23">
        <v>66</v>
      </c>
      <c r="F84" s="27" t="s">
        <v>70</v>
      </c>
      <c r="G84" s="27">
        <v>2</v>
      </c>
      <c r="H84" s="12" t="s">
        <v>285</v>
      </c>
      <c r="I84" s="31">
        <v>6</v>
      </c>
      <c r="J84" s="29" t="s">
        <v>487</v>
      </c>
      <c r="K84" s="30">
        <v>100</v>
      </c>
      <c r="L84" s="11" t="s">
        <v>391</v>
      </c>
      <c r="M84" s="68">
        <v>43100</v>
      </c>
      <c r="N84" s="15"/>
      <c r="O84" s="15"/>
    </row>
    <row r="85" spans="1:15" s="16" customFormat="1" ht="303.75" customHeight="1" x14ac:dyDescent="0.3">
      <c r="A85" s="61">
        <v>75</v>
      </c>
      <c r="B85" s="10" t="s">
        <v>488</v>
      </c>
      <c r="C85" s="10">
        <v>118</v>
      </c>
      <c r="D85" s="11" t="s">
        <v>28</v>
      </c>
      <c r="E85" s="23">
        <v>66</v>
      </c>
      <c r="F85" s="27" t="s">
        <v>286</v>
      </c>
      <c r="G85" s="27">
        <v>3</v>
      </c>
      <c r="H85" s="12" t="s">
        <v>287</v>
      </c>
      <c r="I85" s="31">
        <v>4</v>
      </c>
      <c r="J85" s="29" t="s">
        <v>489</v>
      </c>
      <c r="K85" s="30">
        <v>100</v>
      </c>
      <c r="L85" s="11" t="s">
        <v>391</v>
      </c>
      <c r="M85" s="68">
        <v>43100</v>
      </c>
      <c r="N85" s="15"/>
      <c r="O85" s="15"/>
    </row>
    <row r="86" spans="1:15" s="16" customFormat="1" ht="297.75" customHeight="1" x14ac:dyDescent="0.3">
      <c r="A86" s="61">
        <v>76</v>
      </c>
      <c r="B86" s="10" t="s">
        <v>490</v>
      </c>
      <c r="C86" s="10">
        <v>118</v>
      </c>
      <c r="D86" s="11" t="s">
        <v>28</v>
      </c>
      <c r="E86" s="23">
        <v>66</v>
      </c>
      <c r="F86" s="27" t="s">
        <v>74</v>
      </c>
      <c r="G86" s="27">
        <v>1</v>
      </c>
      <c r="H86" s="12" t="s">
        <v>288</v>
      </c>
      <c r="I86" s="31">
        <v>6</v>
      </c>
      <c r="J86" s="34" t="s">
        <v>491</v>
      </c>
      <c r="K86" s="30">
        <v>100</v>
      </c>
      <c r="L86" s="11" t="s">
        <v>391</v>
      </c>
      <c r="M86" s="68">
        <v>43100</v>
      </c>
      <c r="N86" s="15"/>
      <c r="O86" s="15"/>
    </row>
    <row r="87" spans="1:15" s="16" customFormat="1" ht="390" customHeight="1" x14ac:dyDescent="0.3">
      <c r="A87" s="61">
        <v>77</v>
      </c>
      <c r="B87" s="10" t="s">
        <v>492</v>
      </c>
      <c r="C87" s="10">
        <v>118</v>
      </c>
      <c r="D87" s="11" t="s">
        <v>28</v>
      </c>
      <c r="E87" s="23">
        <v>66</v>
      </c>
      <c r="F87" s="27" t="s">
        <v>74</v>
      </c>
      <c r="G87" s="27">
        <v>2</v>
      </c>
      <c r="H87" s="12" t="s">
        <v>289</v>
      </c>
      <c r="I87" s="31">
        <v>4</v>
      </c>
      <c r="J87" s="34" t="s">
        <v>493</v>
      </c>
      <c r="K87" s="30">
        <v>100</v>
      </c>
      <c r="L87" s="11" t="s">
        <v>391</v>
      </c>
      <c r="M87" s="68">
        <v>43100</v>
      </c>
      <c r="N87" s="15"/>
      <c r="O87" s="15"/>
    </row>
    <row r="88" spans="1:15" s="16" customFormat="1" ht="309" customHeight="1" x14ac:dyDescent="0.3">
      <c r="A88" s="61">
        <v>78</v>
      </c>
      <c r="B88" s="10" t="s">
        <v>494</v>
      </c>
      <c r="C88" s="10">
        <v>118</v>
      </c>
      <c r="D88" s="11" t="s">
        <v>28</v>
      </c>
      <c r="E88" s="23">
        <v>66</v>
      </c>
      <c r="F88" s="27" t="s">
        <v>290</v>
      </c>
      <c r="G88" s="27">
        <v>1</v>
      </c>
      <c r="H88" s="12" t="s">
        <v>495</v>
      </c>
      <c r="I88" s="13">
        <v>1</v>
      </c>
      <c r="J88" s="36" t="s">
        <v>496</v>
      </c>
      <c r="K88" s="30">
        <v>100</v>
      </c>
      <c r="L88" s="11" t="s">
        <v>391</v>
      </c>
      <c r="M88" s="68">
        <v>43100</v>
      </c>
      <c r="N88" s="15"/>
      <c r="O88" s="15"/>
    </row>
    <row r="89" spans="1:15" s="16" customFormat="1" ht="405.75" customHeight="1" x14ac:dyDescent="0.3">
      <c r="A89" s="61">
        <v>79</v>
      </c>
      <c r="B89" s="10" t="s">
        <v>497</v>
      </c>
      <c r="C89" s="10">
        <v>118</v>
      </c>
      <c r="D89" s="11" t="s">
        <v>28</v>
      </c>
      <c r="E89" s="23">
        <v>66</v>
      </c>
      <c r="F89" s="27" t="s">
        <v>291</v>
      </c>
      <c r="G89" s="27">
        <v>1</v>
      </c>
      <c r="H89" s="12" t="s">
        <v>292</v>
      </c>
      <c r="I89" s="37">
        <v>1</v>
      </c>
      <c r="J89" s="34" t="s">
        <v>498</v>
      </c>
      <c r="K89" s="30">
        <v>100</v>
      </c>
      <c r="L89" s="11" t="s">
        <v>391</v>
      </c>
      <c r="M89" s="68">
        <v>43100</v>
      </c>
      <c r="N89" s="15"/>
      <c r="O89" s="15"/>
    </row>
    <row r="90" spans="1:15" s="16" customFormat="1" ht="368.25" customHeight="1" x14ac:dyDescent="0.3">
      <c r="A90" s="61">
        <v>80</v>
      </c>
      <c r="B90" s="10" t="s">
        <v>499</v>
      </c>
      <c r="C90" s="10">
        <v>118</v>
      </c>
      <c r="D90" s="11" t="s">
        <v>28</v>
      </c>
      <c r="E90" s="23">
        <v>66</v>
      </c>
      <c r="F90" s="27" t="s">
        <v>293</v>
      </c>
      <c r="G90" s="27">
        <v>1</v>
      </c>
      <c r="H90" s="12" t="s">
        <v>500</v>
      </c>
      <c r="I90" s="13">
        <v>1</v>
      </c>
      <c r="J90" s="34" t="s">
        <v>501</v>
      </c>
      <c r="K90" s="30">
        <v>100</v>
      </c>
      <c r="L90" s="11" t="s">
        <v>391</v>
      </c>
      <c r="M90" s="68">
        <v>43100</v>
      </c>
      <c r="N90" s="15"/>
      <c r="O90" s="15"/>
    </row>
    <row r="91" spans="1:15" s="16" customFormat="1" ht="348" customHeight="1" x14ac:dyDescent="0.3">
      <c r="A91" s="61">
        <v>81</v>
      </c>
      <c r="B91" s="10" t="s">
        <v>502</v>
      </c>
      <c r="C91" s="10">
        <v>118</v>
      </c>
      <c r="D91" s="11" t="s">
        <v>28</v>
      </c>
      <c r="E91" s="23">
        <v>66</v>
      </c>
      <c r="F91" s="27" t="s">
        <v>294</v>
      </c>
      <c r="G91" s="27">
        <v>1</v>
      </c>
      <c r="H91" s="12" t="s">
        <v>500</v>
      </c>
      <c r="I91" s="13">
        <v>1</v>
      </c>
      <c r="J91" s="34" t="s">
        <v>501</v>
      </c>
      <c r="K91" s="30">
        <v>100</v>
      </c>
      <c r="L91" s="11" t="s">
        <v>391</v>
      </c>
      <c r="M91" s="68">
        <v>43100</v>
      </c>
      <c r="N91" s="15"/>
      <c r="O91" s="15"/>
    </row>
    <row r="92" spans="1:15" s="16" customFormat="1" ht="360.75" customHeight="1" x14ac:dyDescent="0.3">
      <c r="A92" s="61">
        <v>82</v>
      </c>
      <c r="B92" s="10" t="s">
        <v>503</v>
      </c>
      <c r="C92" s="10">
        <v>118</v>
      </c>
      <c r="D92" s="11" t="s">
        <v>28</v>
      </c>
      <c r="E92" s="23">
        <v>66</v>
      </c>
      <c r="F92" s="27" t="s">
        <v>295</v>
      </c>
      <c r="G92" s="27">
        <v>1</v>
      </c>
      <c r="H92" s="12" t="s">
        <v>296</v>
      </c>
      <c r="I92" s="31">
        <v>1</v>
      </c>
      <c r="J92" s="35" t="s">
        <v>504</v>
      </c>
      <c r="K92" s="30">
        <v>100</v>
      </c>
      <c r="L92" s="11" t="s">
        <v>391</v>
      </c>
      <c r="M92" s="68">
        <v>43100</v>
      </c>
      <c r="N92" s="15"/>
      <c r="O92" s="15"/>
    </row>
    <row r="93" spans="1:15" s="16" customFormat="1" ht="265.5" customHeight="1" x14ac:dyDescent="0.3">
      <c r="A93" s="61">
        <v>83</v>
      </c>
      <c r="B93" s="10" t="s">
        <v>505</v>
      </c>
      <c r="C93" s="10">
        <v>118</v>
      </c>
      <c r="D93" s="11" t="s">
        <v>28</v>
      </c>
      <c r="E93" s="23">
        <v>66</v>
      </c>
      <c r="F93" s="27" t="s">
        <v>297</v>
      </c>
      <c r="G93" s="27">
        <v>1</v>
      </c>
      <c r="H93" s="27" t="s">
        <v>298</v>
      </c>
      <c r="I93" s="13">
        <v>1</v>
      </c>
      <c r="J93" s="35" t="s">
        <v>506</v>
      </c>
      <c r="K93" s="30">
        <v>100</v>
      </c>
      <c r="L93" s="11" t="s">
        <v>391</v>
      </c>
      <c r="M93" s="68">
        <v>43100</v>
      </c>
      <c r="N93" s="15"/>
      <c r="O93" s="15"/>
    </row>
    <row r="94" spans="1:15" s="16" customFormat="1" ht="409.6" customHeight="1" x14ac:dyDescent="0.3">
      <c r="A94" s="61">
        <v>84</v>
      </c>
      <c r="B94" s="10" t="s">
        <v>507</v>
      </c>
      <c r="C94" s="10">
        <v>118</v>
      </c>
      <c r="D94" s="11" t="s">
        <v>28</v>
      </c>
      <c r="E94" s="23">
        <v>66</v>
      </c>
      <c r="F94" s="27" t="s">
        <v>299</v>
      </c>
      <c r="G94" s="27">
        <v>2</v>
      </c>
      <c r="H94" s="12" t="s">
        <v>300</v>
      </c>
      <c r="I94" s="38">
        <v>1</v>
      </c>
      <c r="J94" s="39" t="s">
        <v>508</v>
      </c>
      <c r="K94" s="30">
        <v>100</v>
      </c>
      <c r="L94" s="11" t="s">
        <v>391</v>
      </c>
      <c r="M94" s="68">
        <v>43100</v>
      </c>
      <c r="N94" s="15"/>
      <c r="O94" s="15"/>
    </row>
    <row r="95" spans="1:15" s="16" customFormat="1" ht="75" x14ac:dyDescent="0.3">
      <c r="A95" s="61">
        <v>85</v>
      </c>
      <c r="B95" s="10" t="s">
        <v>509</v>
      </c>
      <c r="C95" s="10">
        <v>118</v>
      </c>
      <c r="D95" s="11" t="s">
        <v>28</v>
      </c>
      <c r="E95" s="23">
        <v>66</v>
      </c>
      <c r="F95" s="27" t="s">
        <v>196</v>
      </c>
      <c r="G95" s="27">
        <v>1</v>
      </c>
      <c r="H95" s="12" t="s">
        <v>301</v>
      </c>
      <c r="I95" s="13">
        <v>1</v>
      </c>
      <c r="J95" s="14" t="s">
        <v>510</v>
      </c>
      <c r="K95" s="30">
        <v>100</v>
      </c>
      <c r="L95" s="11" t="s">
        <v>391</v>
      </c>
      <c r="M95" s="68">
        <v>43100</v>
      </c>
      <c r="N95" s="15"/>
      <c r="O95" s="15"/>
    </row>
    <row r="96" spans="1:15" s="16" customFormat="1" ht="105.75" customHeight="1" x14ac:dyDescent="0.3">
      <c r="A96" s="61">
        <v>86</v>
      </c>
      <c r="B96" s="10" t="s">
        <v>511</v>
      </c>
      <c r="C96" s="10">
        <v>118</v>
      </c>
      <c r="D96" s="11" t="s">
        <v>28</v>
      </c>
      <c r="E96" s="23">
        <v>66</v>
      </c>
      <c r="F96" s="27" t="s">
        <v>302</v>
      </c>
      <c r="G96" s="27">
        <v>1</v>
      </c>
      <c r="H96" s="12" t="s">
        <v>303</v>
      </c>
      <c r="I96" s="13">
        <v>1</v>
      </c>
      <c r="J96" s="69" t="s">
        <v>512</v>
      </c>
      <c r="K96" s="11">
        <v>100</v>
      </c>
      <c r="L96" s="11" t="s">
        <v>391</v>
      </c>
      <c r="M96" s="68">
        <v>43100</v>
      </c>
      <c r="N96" s="15"/>
      <c r="O96" s="15"/>
    </row>
    <row r="97" spans="1:15" s="16" customFormat="1" ht="269.25" customHeight="1" x14ac:dyDescent="0.3">
      <c r="A97" s="61">
        <v>87</v>
      </c>
      <c r="B97" s="10" t="s">
        <v>513</v>
      </c>
      <c r="C97" s="10">
        <v>118</v>
      </c>
      <c r="D97" s="11" t="s">
        <v>28</v>
      </c>
      <c r="E97" s="23">
        <v>66</v>
      </c>
      <c r="F97" s="27" t="s">
        <v>304</v>
      </c>
      <c r="G97" s="27">
        <v>1</v>
      </c>
      <c r="H97" s="12" t="s">
        <v>305</v>
      </c>
      <c r="I97" s="13">
        <v>1</v>
      </c>
      <c r="J97" s="14" t="s">
        <v>514</v>
      </c>
      <c r="K97" s="11">
        <v>100</v>
      </c>
      <c r="L97" s="11" t="s">
        <v>391</v>
      </c>
      <c r="M97" s="68">
        <v>43100</v>
      </c>
      <c r="N97" s="15"/>
      <c r="O97" s="15"/>
    </row>
    <row r="98" spans="1:15" s="16" customFormat="1" ht="273" customHeight="1" thickBot="1" x14ac:dyDescent="0.35">
      <c r="A98" s="61">
        <v>88</v>
      </c>
      <c r="B98" s="10" t="s">
        <v>515</v>
      </c>
      <c r="C98" s="10">
        <v>118</v>
      </c>
      <c r="D98" s="11" t="s">
        <v>28</v>
      </c>
      <c r="E98" s="23">
        <v>66</v>
      </c>
      <c r="F98" s="27" t="s">
        <v>306</v>
      </c>
      <c r="G98" s="27">
        <v>2</v>
      </c>
      <c r="H98" s="12" t="s">
        <v>307</v>
      </c>
      <c r="I98" s="37">
        <v>1</v>
      </c>
      <c r="J98" s="20" t="s">
        <v>516</v>
      </c>
      <c r="K98" s="11">
        <v>100</v>
      </c>
      <c r="L98" s="11" t="s">
        <v>391</v>
      </c>
      <c r="M98" s="68">
        <v>43100</v>
      </c>
      <c r="N98" s="15"/>
      <c r="O98" s="15"/>
    </row>
    <row r="99" spans="1:15" s="16" customFormat="1" ht="409.5" customHeight="1" thickBot="1" x14ac:dyDescent="0.35">
      <c r="A99" s="61">
        <v>89</v>
      </c>
      <c r="B99" s="10" t="s">
        <v>517</v>
      </c>
      <c r="C99" s="10">
        <v>118</v>
      </c>
      <c r="D99" s="40" t="s">
        <v>28</v>
      </c>
      <c r="E99" s="23">
        <v>80</v>
      </c>
      <c r="F99" s="40" t="s">
        <v>308</v>
      </c>
      <c r="G99" s="40">
        <v>1</v>
      </c>
      <c r="H99" s="41" t="s">
        <v>309</v>
      </c>
      <c r="I99" s="42">
        <v>1</v>
      </c>
      <c r="J99" s="43" t="s">
        <v>518</v>
      </c>
      <c r="K99" s="11">
        <v>100</v>
      </c>
      <c r="L99" s="11" t="s">
        <v>391</v>
      </c>
      <c r="M99" s="68">
        <v>43100</v>
      </c>
      <c r="N99" s="15"/>
      <c r="O99" s="15"/>
    </row>
    <row r="100" spans="1:15" s="16" customFormat="1" ht="409.5" customHeight="1" thickBot="1" x14ac:dyDescent="0.35">
      <c r="A100" s="61">
        <v>90</v>
      </c>
      <c r="B100" s="10" t="s">
        <v>519</v>
      </c>
      <c r="C100" s="10">
        <v>118</v>
      </c>
      <c r="D100" s="40" t="s">
        <v>28</v>
      </c>
      <c r="E100" s="23">
        <v>80</v>
      </c>
      <c r="F100" s="40" t="s">
        <v>310</v>
      </c>
      <c r="G100" s="40">
        <v>1</v>
      </c>
      <c r="H100" s="41" t="s">
        <v>311</v>
      </c>
      <c r="I100" s="42">
        <v>1</v>
      </c>
      <c r="J100" s="29" t="s">
        <v>520</v>
      </c>
      <c r="K100" s="11">
        <v>100</v>
      </c>
      <c r="L100" s="11" t="s">
        <v>391</v>
      </c>
      <c r="M100" s="68">
        <v>43100</v>
      </c>
      <c r="N100" s="15"/>
      <c r="O100" s="15"/>
    </row>
    <row r="101" spans="1:15" s="16" customFormat="1" ht="408.75" customHeight="1" x14ac:dyDescent="0.3">
      <c r="A101" s="61">
        <v>91</v>
      </c>
      <c r="B101" s="10" t="s">
        <v>521</v>
      </c>
      <c r="C101" s="10">
        <v>118</v>
      </c>
      <c r="D101" s="40" t="s">
        <v>28</v>
      </c>
      <c r="E101" s="23">
        <v>80</v>
      </c>
      <c r="F101" s="23" t="s">
        <v>312</v>
      </c>
      <c r="G101" s="23">
        <v>1</v>
      </c>
      <c r="H101" s="12" t="s">
        <v>313</v>
      </c>
      <c r="I101" s="28">
        <v>0.5</v>
      </c>
      <c r="J101" s="29" t="s">
        <v>522</v>
      </c>
      <c r="K101" s="11">
        <v>50</v>
      </c>
      <c r="L101" s="11" t="s">
        <v>391</v>
      </c>
      <c r="M101" s="68">
        <v>43100</v>
      </c>
      <c r="N101" s="15"/>
      <c r="O101" s="15"/>
    </row>
    <row r="102" spans="1:15" s="16" customFormat="1" ht="408.75" customHeight="1" x14ac:dyDescent="0.3">
      <c r="A102" s="61">
        <v>92</v>
      </c>
      <c r="B102" s="44" t="s">
        <v>523</v>
      </c>
      <c r="C102" s="10">
        <v>118</v>
      </c>
      <c r="D102" s="40" t="s">
        <v>28</v>
      </c>
      <c r="E102" s="23">
        <v>80</v>
      </c>
      <c r="F102" s="40" t="s">
        <v>524</v>
      </c>
      <c r="G102" s="40">
        <v>1</v>
      </c>
      <c r="H102" s="12" t="s">
        <v>314</v>
      </c>
      <c r="I102" s="45">
        <v>0.88</v>
      </c>
      <c r="J102" s="29" t="s">
        <v>525</v>
      </c>
      <c r="K102" s="11">
        <v>88</v>
      </c>
      <c r="L102" s="11" t="s">
        <v>391</v>
      </c>
      <c r="M102" s="68">
        <v>43100</v>
      </c>
      <c r="N102" s="15"/>
      <c r="O102" s="15"/>
    </row>
    <row r="103" spans="1:15" s="16" customFormat="1" ht="409.6" customHeight="1" x14ac:dyDescent="0.3">
      <c r="A103" s="61">
        <v>93</v>
      </c>
      <c r="B103" s="10" t="s">
        <v>526</v>
      </c>
      <c r="C103" s="10">
        <v>118</v>
      </c>
      <c r="D103" s="40" t="s">
        <v>28</v>
      </c>
      <c r="E103" s="23">
        <v>80</v>
      </c>
      <c r="F103" s="40" t="s">
        <v>315</v>
      </c>
      <c r="G103" s="40">
        <v>1</v>
      </c>
      <c r="H103" s="12" t="s">
        <v>316</v>
      </c>
      <c r="I103" s="45">
        <v>0.1</v>
      </c>
      <c r="J103" s="29" t="s">
        <v>527</v>
      </c>
      <c r="K103" s="11">
        <v>88</v>
      </c>
      <c r="L103" s="11" t="s">
        <v>391</v>
      </c>
      <c r="M103" s="15">
        <v>43100</v>
      </c>
      <c r="N103" s="15"/>
      <c r="O103" s="15"/>
    </row>
    <row r="104" spans="1:15" s="16" customFormat="1" ht="408.75" customHeight="1" x14ac:dyDescent="0.3">
      <c r="A104" s="61">
        <v>94</v>
      </c>
      <c r="B104" s="44" t="s">
        <v>528</v>
      </c>
      <c r="C104" s="10">
        <v>118</v>
      </c>
      <c r="D104" s="11" t="s">
        <v>28</v>
      </c>
      <c r="E104" s="23">
        <v>66</v>
      </c>
      <c r="F104" s="27" t="s">
        <v>317</v>
      </c>
      <c r="G104" s="27">
        <v>1</v>
      </c>
      <c r="H104" s="12" t="s">
        <v>318</v>
      </c>
      <c r="I104" s="13">
        <v>0.8</v>
      </c>
      <c r="J104" s="69" t="s">
        <v>529</v>
      </c>
      <c r="K104" s="30">
        <v>80</v>
      </c>
      <c r="L104" s="11" t="s">
        <v>391</v>
      </c>
      <c r="M104" s="15">
        <v>43100</v>
      </c>
      <c r="N104" s="15"/>
      <c r="O104" s="15"/>
    </row>
    <row r="105" spans="1:15" s="16" customFormat="1" ht="150" customHeight="1" x14ac:dyDescent="0.3">
      <c r="A105" s="61">
        <v>95</v>
      </c>
      <c r="B105" s="44" t="s">
        <v>530</v>
      </c>
      <c r="C105" s="10">
        <v>118</v>
      </c>
      <c r="D105" s="40" t="s">
        <v>28</v>
      </c>
      <c r="E105" s="23">
        <v>80</v>
      </c>
      <c r="F105" s="40" t="s">
        <v>319</v>
      </c>
      <c r="G105" s="40">
        <v>1</v>
      </c>
      <c r="H105" s="40" t="s">
        <v>320</v>
      </c>
      <c r="I105" s="42">
        <v>1</v>
      </c>
      <c r="J105" s="29" t="s">
        <v>531</v>
      </c>
      <c r="K105" s="30">
        <v>100</v>
      </c>
      <c r="L105" s="11" t="s">
        <v>391</v>
      </c>
      <c r="M105" s="15">
        <v>43100</v>
      </c>
      <c r="N105" s="15"/>
      <c r="O105" s="15"/>
    </row>
    <row r="106" spans="1:15" ht="45.75" customHeight="1" x14ac:dyDescent="0.25">
      <c r="A106" s="61">
        <f>+A105+1</f>
        <v>96</v>
      </c>
      <c r="B106" s="49" t="s">
        <v>321</v>
      </c>
      <c r="C106" s="50">
        <v>118</v>
      </c>
      <c r="D106" s="51" t="s">
        <v>322</v>
      </c>
      <c r="E106" s="51">
        <v>65</v>
      </c>
      <c r="F106" s="52" t="s">
        <v>323</v>
      </c>
      <c r="G106" s="53">
        <v>1</v>
      </c>
      <c r="H106" s="54" t="s">
        <v>325</v>
      </c>
      <c r="I106" s="46">
        <v>0</v>
      </c>
      <c r="J106" s="54" t="s">
        <v>532</v>
      </c>
      <c r="K106" s="71">
        <v>0</v>
      </c>
      <c r="L106" s="52"/>
      <c r="M106" s="72"/>
      <c r="N106" s="55"/>
      <c r="O106" s="55"/>
    </row>
    <row r="107" spans="1:15" ht="45.75" customHeight="1" x14ac:dyDescent="0.25">
      <c r="A107" s="61">
        <f t="shared" ref="A107:A116" si="0">+A106+1</f>
        <v>97</v>
      </c>
      <c r="B107" s="49" t="s">
        <v>326</v>
      </c>
      <c r="C107" s="50">
        <v>118</v>
      </c>
      <c r="D107" s="51" t="s">
        <v>322</v>
      </c>
      <c r="E107" s="51">
        <v>65</v>
      </c>
      <c r="F107" s="52" t="s">
        <v>323</v>
      </c>
      <c r="G107" s="53">
        <v>2</v>
      </c>
      <c r="H107" s="54" t="s">
        <v>329</v>
      </c>
      <c r="I107" s="46">
        <v>0</v>
      </c>
      <c r="J107" s="54" t="s">
        <v>532</v>
      </c>
      <c r="K107" s="71">
        <v>0</v>
      </c>
      <c r="L107" s="52"/>
      <c r="M107" s="72"/>
      <c r="N107" s="55"/>
      <c r="O107" s="55"/>
    </row>
    <row r="108" spans="1:15" ht="45.75" customHeight="1" x14ac:dyDescent="0.25">
      <c r="A108" s="61">
        <f t="shared" si="0"/>
        <v>98</v>
      </c>
      <c r="B108" s="49" t="s">
        <v>330</v>
      </c>
      <c r="C108" s="50">
        <v>118</v>
      </c>
      <c r="D108" s="51" t="s">
        <v>322</v>
      </c>
      <c r="E108" s="51">
        <v>65</v>
      </c>
      <c r="F108" s="52" t="s">
        <v>331</v>
      </c>
      <c r="G108" s="53">
        <v>1</v>
      </c>
      <c r="H108" s="54" t="s">
        <v>334</v>
      </c>
      <c r="I108" s="46">
        <v>0</v>
      </c>
      <c r="J108" s="54" t="s">
        <v>532</v>
      </c>
      <c r="K108" s="71">
        <v>0</v>
      </c>
      <c r="L108" s="56"/>
      <c r="M108" s="72"/>
      <c r="N108" s="55"/>
      <c r="O108" s="55"/>
    </row>
    <row r="109" spans="1:15" ht="45.75" customHeight="1" x14ac:dyDescent="0.25">
      <c r="A109" s="61">
        <f t="shared" si="0"/>
        <v>99</v>
      </c>
      <c r="B109" s="49" t="s">
        <v>335</v>
      </c>
      <c r="C109" s="50">
        <v>118</v>
      </c>
      <c r="D109" s="51" t="s">
        <v>322</v>
      </c>
      <c r="E109" s="51">
        <v>65</v>
      </c>
      <c r="F109" s="52" t="s">
        <v>336</v>
      </c>
      <c r="G109" s="53">
        <v>1</v>
      </c>
      <c r="H109" s="54" t="s">
        <v>339</v>
      </c>
      <c r="I109" s="46">
        <v>0</v>
      </c>
      <c r="J109" s="54" t="s">
        <v>532</v>
      </c>
      <c r="K109" s="71">
        <v>0</v>
      </c>
      <c r="L109" s="52"/>
      <c r="M109" s="72"/>
      <c r="N109" s="55"/>
      <c r="O109" s="55"/>
    </row>
    <row r="110" spans="1:15" ht="45.75" customHeight="1" x14ac:dyDescent="0.25">
      <c r="A110" s="61">
        <f t="shared" si="0"/>
        <v>100</v>
      </c>
      <c r="B110" s="49" t="s">
        <v>340</v>
      </c>
      <c r="C110" s="50">
        <v>118</v>
      </c>
      <c r="D110" s="51" t="s">
        <v>322</v>
      </c>
      <c r="E110" s="51">
        <v>65</v>
      </c>
      <c r="F110" s="52" t="s">
        <v>341</v>
      </c>
      <c r="G110" s="53">
        <v>1</v>
      </c>
      <c r="H110" s="54" t="s">
        <v>339</v>
      </c>
      <c r="I110" s="46">
        <v>0</v>
      </c>
      <c r="J110" s="54" t="s">
        <v>532</v>
      </c>
      <c r="K110" s="71">
        <v>0</v>
      </c>
      <c r="L110" s="52"/>
      <c r="M110" s="72"/>
      <c r="N110" s="55"/>
      <c r="O110" s="55"/>
    </row>
    <row r="111" spans="1:15" ht="45.75" customHeight="1" x14ac:dyDescent="0.25">
      <c r="A111" s="61">
        <f t="shared" si="0"/>
        <v>101</v>
      </c>
      <c r="B111" s="49" t="s">
        <v>343</v>
      </c>
      <c r="C111" s="50">
        <v>118</v>
      </c>
      <c r="D111" s="51" t="s">
        <v>322</v>
      </c>
      <c r="E111" s="51">
        <v>65</v>
      </c>
      <c r="F111" s="52" t="s">
        <v>344</v>
      </c>
      <c r="G111" s="52">
        <v>1</v>
      </c>
      <c r="H111" s="54" t="s">
        <v>347</v>
      </c>
      <c r="I111" s="46">
        <v>0</v>
      </c>
      <c r="J111" s="54" t="s">
        <v>532</v>
      </c>
      <c r="K111" s="71">
        <v>0</v>
      </c>
      <c r="L111" s="52"/>
      <c r="M111" s="72"/>
      <c r="N111" s="55"/>
      <c r="O111" s="55"/>
    </row>
    <row r="112" spans="1:15" ht="45.75" customHeight="1" x14ac:dyDescent="0.25">
      <c r="A112" s="61">
        <f t="shared" si="0"/>
        <v>102</v>
      </c>
      <c r="B112" s="49" t="s">
        <v>348</v>
      </c>
      <c r="C112" s="50">
        <v>118</v>
      </c>
      <c r="D112" s="51" t="s">
        <v>322</v>
      </c>
      <c r="E112" s="51">
        <v>65</v>
      </c>
      <c r="F112" s="52" t="s">
        <v>349</v>
      </c>
      <c r="G112" s="52">
        <v>1</v>
      </c>
      <c r="H112" s="73" t="s">
        <v>352</v>
      </c>
      <c r="I112" s="46">
        <v>0</v>
      </c>
      <c r="J112" s="54" t="s">
        <v>532</v>
      </c>
      <c r="K112" s="71">
        <v>0</v>
      </c>
      <c r="L112" s="52"/>
      <c r="M112" s="72"/>
      <c r="N112" s="55"/>
      <c r="O112" s="55"/>
    </row>
    <row r="113" spans="1:15" ht="45.75" customHeight="1" x14ac:dyDescent="0.25">
      <c r="A113" s="61">
        <f t="shared" si="0"/>
        <v>103</v>
      </c>
      <c r="B113" s="49" t="s">
        <v>353</v>
      </c>
      <c r="C113" s="50">
        <v>118</v>
      </c>
      <c r="D113" s="51" t="s">
        <v>322</v>
      </c>
      <c r="E113" s="51">
        <v>64</v>
      </c>
      <c r="F113" s="74" t="s">
        <v>310</v>
      </c>
      <c r="G113" s="58">
        <v>1</v>
      </c>
      <c r="H113" s="59" t="s">
        <v>354</v>
      </c>
      <c r="I113" s="46">
        <v>0</v>
      </c>
      <c r="J113" s="54" t="s">
        <v>532</v>
      </c>
      <c r="K113" s="71">
        <v>0</v>
      </c>
      <c r="L113" s="58"/>
      <c r="M113" s="75"/>
      <c r="N113" s="60"/>
      <c r="O113" s="55"/>
    </row>
    <row r="114" spans="1:15" ht="45.75" customHeight="1" x14ac:dyDescent="0.25">
      <c r="A114" s="61">
        <f t="shared" si="0"/>
        <v>104</v>
      </c>
      <c r="B114" s="49" t="s">
        <v>356</v>
      </c>
      <c r="C114" s="50">
        <v>118</v>
      </c>
      <c r="D114" s="51" t="s">
        <v>322</v>
      </c>
      <c r="E114" s="51">
        <v>64</v>
      </c>
      <c r="F114" s="57" t="s">
        <v>357</v>
      </c>
      <c r="G114" s="53">
        <v>1</v>
      </c>
      <c r="H114" s="53" t="s">
        <v>334</v>
      </c>
      <c r="I114" s="46">
        <v>0</v>
      </c>
      <c r="J114" s="54" t="s">
        <v>532</v>
      </c>
      <c r="K114" s="71">
        <v>0</v>
      </c>
      <c r="L114" s="53"/>
      <c r="M114" s="76"/>
      <c r="N114" s="55"/>
      <c r="O114" s="55"/>
    </row>
    <row r="115" spans="1:15" ht="45.75" customHeight="1" x14ac:dyDescent="0.25">
      <c r="A115" s="61">
        <f t="shared" si="0"/>
        <v>105</v>
      </c>
      <c r="B115" s="49" t="s">
        <v>358</v>
      </c>
      <c r="C115" s="50">
        <v>118</v>
      </c>
      <c r="D115" s="51" t="s">
        <v>322</v>
      </c>
      <c r="E115" s="51">
        <v>64</v>
      </c>
      <c r="F115" s="74" t="s">
        <v>359</v>
      </c>
      <c r="G115" s="53">
        <v>1</v>
      </c>
      <c r="H115" s="59" t="s">
        <v>361</v>
      </c>
      <c r="I115" s="46">
        <v>0</v>
      </c>
      <c r="J115" s="54" t="s">
        <v>532</v>
      </c>
      <c r="K115" s="71">
        <v>0</v>
      </c>
      <c r="L115" s="58"/>
      <c r="M115" s="75"/>
      <c r="N115" s="60"/>
      <c r="O115" s="55"/>
    </row>
    <row r="116" spans="1:15" ht="45.75" customHeight="1" x14ac:dyDescent="0.25">
      <c r="A116" s="61">
        <f t="shared" si="0"/>
        <v>106</v>
      </c>
      <c r="B116" s="49" t="s">
        <v>363</v>
      </c>
      <c r="C116" s="50">
        <v>118</v>
      </c>
      <c r="D116" s="51" t="s">
        <v>322</v>
      </c>
      <c r="E116" s="51">
        <v>64</v>
      </c>
      <c r="F116" s="74" t="s">
        <v>364</v>
      </c>
      <c r="G116" s="53">
        <v>1</v>
      </c>
      <c r="H116" s="59" t="s">
        <v>361</v>
      </c>
      <c r="I116" s="46">
        <v>0</v>
      </c>
      <c r="J116" s="54" t="s">
        <v>532</v>
      </c>
      <c r="K116" s="71">
        <v>0</v>
      </c>
      <c r="L116" s="58"/>
      <c r="M116" s="75"/>
      <c r="N116" s="60"/>
      <c r="O116" s="55"/>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366</v>
      </c>
      <c r="B350996" s="5" t="s">
        <v>391</v>
      </c>
    </row>
    <row r="350997" spans="1:2" x14ac:dyDescent="0.25">
      <c r="A350997" s="1" t="s">
        <v>367</v>
      </c>
      <c r="B350997" s="5" t="s">
        <v>533</v>
      </c>
    </row>
    <row r="350998" spans="1:2" x14ac:dyDescent="0.25">
      <c r="A350998" s="1" t="s">
        <v>368</v>
      </c>
    </row>
    <row r="350999" spans="1:2" x14ac:dyDescent="0.25">
      <c r="A350999" s="1" t="s">
        <v>369</v>
      </c>
    </row>
    <row r="351000" spans="1:2" x14ac:dyDescent="0.25">
      <c r="A351000" s="1" t="s">
        <v>370</v>
      </c>
    </row>
    <row r="351001" spans="1:2" x14ac:dyDescent="0.25">
      <c r="A351001" s="1" t="s">
        <v>371</v>
      </c>
    </row>
    <row r="351002" spans="1:2" x14ac:dyDescent="0.25">
      <c r="A351002" s="1" t="s">
        <v>372</v>
      </c>
    </row>
    <row r="351003" spans="1:2" x14ac:dyDescent="0.25">
      <c r="A351003" s="1" t="s">
        <v>373</v>
      </c>
    </row>
    <row r="351004" spans="1:2" x14ac:dyDescent="0.25">
      <c r="A351004" s="1" t="s">
        <v>374</v>
      </c>
    </row>
    <row r="351005" spans="1:2" x14ac:dyDescent="0.25">
      <c r="A351005" s="1" t="s">
        <v>375</v>
      </c>
    </row>
    <row r="351006" spans="1:2" x14ac:dyDescent="0.25">
      <c r="A351006" s="1" t="s">
        <v>28</v>
      </c>
    </row>
    <row r="351007" spans="1:2" x14ac:dyDescent="0.25">
      <c r="A351007" s="1" t="s">
        <v>322</v>
      </c>
    </row>
  </sheetData>
  <autoFilter ref="A10:O116" xr:uid="{00000000-0009-0000-0000-000003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3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3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3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3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3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3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300-000007000000}">
      <formula1>-9223372036854770000</formula1>
      <formula2>9223372036854770000</formula2>
    </dataValidation>
    <dataValidation type="textLength" allowBlank="1" showInputMessage="1" showErrorMessage="1" error="Escriba un texto " promptTitle="Cualquier contenido" sqref="F88:G88" xr:uid="{00000000-0002-0000-03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3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3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3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3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3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3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300-00000F000000}"/>
  </dataValidations>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PM CB 30072021</vt:lpstr>
      <vt:lpstr>CB-0402S  PM SEGUIMIENTO</vt:lpstr>
      <vt:lpstr>'PM CB 30072021'!Títulos_a_imprimir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Claudia Patricia Diaz Carrillo</cp:lastModifiedBy>
  <cp:revision/>
  <cp:lastPrinted>2019-04-03T19:49:48Z</cp:lastPrinted>
  <dcterms:created xsi:type="dcterms:W3CDTF">2016-09-04T17:23:54Z</dcterms:created>
  <dcterms:modified xsi:type="dcterms:W3CDTF">2021-11-09T19:12:47Z</dcterms:modified>
  <cp:category/>
  <cp:contentStatus/>
</cp:coreProperties>
</file>