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E:\2019\informes de seguimiento\plan de mejoramiento institucional\"/>
    </mc:Choice>
  </mc:AlternateContent>
  <xr:revisionPtr revIDLastSave="0" documentId="8_{199004F5-A6A2-4FAB-8AFB-EE573D4904FC}" xr6:coauthVersionLast="36" xr6:coauthVersionMax="36" xr10:uidLastSave="{00000000-0000-0000-0000-000000000000}"/>
  <bookViews>
    <workbookView xWindow="0" yWindow="0" windowWidth="19200" windowHeight="6915" tabRatio="830" activeTab="1" xr2:uid="{00000000-000D-0000-FFFF-FFFF00000000}"/>
  </bookViews>
  <sheets>
    <sheet name="PMI" sheetId="17" r:id="rId1"/>
    <sheet name="PM CB Sgmnto 31122018" sheetId="20" r:id="rId2"/>
    <sheet name="CB-0402S  PM SEGUIMIENTO" sheetId="10" state="hidden" r:id="rId3"/>
  </sheets>
  <definedNames>
    <definedName name="_xlnm._FilterDatabase" localSheetId="2" hidden="1">'CB-0402S  PM SEGUIMIENTO'!$A$10:$O$116</definedName>
    <definedName name="_xlnm._FilterDatabase" localSheetId="1" hidden="1">'PM CB Sgmnto 31122018'!$A$10:$AI$158</definedName>
    <definedName name="_xlnm._FilterDatabase" localSheetId="0" hidden="1">PMI!$A$4:$AA$192</definedName>
    <definedName name="_xlnm.Print_Titles" localSheetId="1">'PM CB Sgmnto 31122018'!$10:$10</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S168" i="20" l="1"/>
  <c r="AI164" i="20"/>
  <c r="W163" i="20"/>
  <c r="AI162" i="20"/>
  <c r="A106" i="10" l="1"/>
  <c r="A107" i="10"/>
  <c r="A108" i="10"/>
  <c r="A109" i="10"/>
  <c r="A110" i="10"/>
  <c r="A111" i="10"/>
  <c r="A112" i="10"/>
  <c r="A113" i="10"/>
  <c r="A114" i="10"/>
  <c r="A115" i="10"/>
  <c r="A116"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JENITH</author>
    <author xml:space="preserve"> </author>
    <author>Viviana Rocio Bejarano Camargo</author>
    <author>Claudia Patricia Diaz Carrillo</author>
  </authors>
  <commentList>
    <comment ref="U3" authorId="0" shapeId="0" xr:uid="{F230EC8A-6B72-4935-9AD3-4E2E4BE413BE}">
      <text>
        <r>
          <rPr>
            <b/>
            <sz val="8"/>
            <color indexed="81"/>
            <rFont val="Tahoma"/>
            <family val="2"/>
          </rPr>
          <t>SDHT: Este espacio corresponde al seguimiento realizado por el área de control interno.
Una vez realizado el seguimiento a las acciones y de acuerdo con los avances, la valoración de las evidencias, y los tiempos de ejecución, defina su estado así:
VIGENTE: El periodo de ejecución de la acción aún se encuentra vigente para su cumplimiento.
ATRASADO: El período de ejecución de la acción ha expirado y aún no se ha ejecutado.
EN REVISION: La acción ó acciones propuestas se encuentran en revisión por cualquiera de los intervinientes.
CERRADO: La acción de mejora se ha ejecutado, aún por fuera del tiempo establecido.
PARA CIERRE POR CONTRALORÍA: La acción se cumplió pero está pendiente ser cerrada por la Contraloría en la siguiente vigencia.
CERRADA POR CONTRALORÍA: La acción se ha ejecutado de acuerdo con la verificación de la Contraloría de Bogotá.</t>
        </r>
      </text>
    </comment>
    <comment ref="U4" authorId="1" shapeId="0" xr:uid="{41FE969B-15C4-46F5-B499-5BF5E5081272}">
      <text>
        <r>
          <rPr>
            <b/>
            <sz val="8"/>
            <color indexed="81"/>
            <rFont val="Tahoma"/>
            <family val="2"/>
          </rPr>
          <t>SDHT: Indique la fecha de seguimiento a las acciones</t>
        </r>
      </text>
    </comment>
    <comment ref="V4" authorId="1" shapeId="0" xr:uid="{27BC5BD6-0FD7-4AF5-82CB-4963165541AF}">
      <text>
        <r>
          <rPr>
            <b/>
            <sz val="8"/>
            <color indexed="81"/>
            <rFont val="Tahoma"/>
            <family val="2"/>
          </rPr>
          <t>SDHT: Registre el número del acta, ficha técnica u otro mecanismo en el cual se registró el seguimiento.</t>
        </r>
      </text>
    </comment>
    <comment ref="Z4" authorId="1" shapeId="0" xr:uid="{EEE29159-A787-4616-95BF-6F61E779939B}">
      <text>
        <r>
          <rPr>
            <b/>
            <sz val="8"/>
            <color indexed="81"/>
            <rFont val="Tahoma"/>
            <family val="2"/>
          </rPr>
          <t>SDHT: De acuerdo con la valoración de las evidencias, avances y el indicador planteado, registre cuantitativamente el logro.</t>
        </r>
      </text>
    </comment>
    <comment ref="AA4" authorId="1" shapeId="0" xr:uid="{854CD87E-45AB-4063-AA34-E1CE123218A8}">
      <text>
        <r>
          <rPr>
            <b/>
            <sz val="8"/>
            <color indexed="81"/>
            <rFont val="Tahoma"/>
            <family val="2"/>
          </rPr>
          <t>SDHT: Seleccione el estado de avance en el que queda la acción</t>
        </r>
      </text>
    </comment>
    <comment ref="Y53" authorId="2" shapeId="0" xr:uid="{344C48B5-E9D6-4ACB-9DAE-7D683040CDCA}">
      <text>
        <r>
          <rPr>
            <b/>
            <sz val="9"/>
            <color indexed="81"/>
            <rFont val="Tahoma"/>
            <family val="2"/>
          </rPr>
          <t>Viviana Rocio Bejarano Camargo:</t>
        </r>
        <r>
          <rPr>
            <sz val="9"/>
            <color indexed="81"/>
            <rFont val="Tahoma"/>
            <family val="2"/>
          </rPr>
          <t xml:space="preserve">
mismo comentario del anterior</t>
        </r>
      </text>
    </comment>
    <comment ref="K111" authorId="3" shapeId="0" xr:uid="{EBD4D871-FC08-411E-BCAF-6DD1C9D4A950}">
      <text>
        <r>
          <rPr>
            <sz val="14"/>
            <color indexed="81"/>
            <rFont val="Tahoma"/>
            <family val="2"/>
          </rPr>
          <t>TENIENDO EN CUENTA LAS ACTIVIDADES DEFINIDAS, SE RECOMIENDA ESTABLECER UNA META E INDICADOR POR CADA UNA A FIN DE MEDIR EL CUMPLIMIENTO DELAS MISMAS</t>
        </r>
        <r>
          <rPr>
            <sz val="9"/>
            <color indexed="81"/>
            <rFont val="Tahoma"/>
            <family val="2"/>
          </rPr>
          <t xml:space="preserve">
</t>
        </r>
      </text>
    </comment>
  </commentList>
</comments>
</file>

<file path=xl/sharedStrings.xml><?xml version="1.0" encoding="utf-8"?>
<sst xmlns="http://schemas.openxmlformats.org/spreadsheetml/2006/main" count="6600" uniqueCount="3035">
  <si>
    <t>PROCESO</t>
  </si>
  <si>
    <t>META</t>
  </si>
  <si>
    <t>Subdirección Administrativa</t>
  </si>
  <si>
    <t>Gestión de Bienes, Servicios e Infraestructura</t>
  </si>
  <si>
    <t>Dirección de Gestión Corporativa y CID</t>
  </si>
  <si>
    <t>Gestión Documental</t>
  </si>
  <si>
    <t>NA</t>
  </si>
  <si>
    <t>Subdirección de Programas y Proyectos</t>
  </si>
  <si>
    <t>Subdirección Financiera</t>
  </si>
  <si>
    <t>Subsecretaría de Gestión Financiera</t>
  </si>
  <si>
    <t>Subsecretaría de Coordinación Operativa</t>
  </si>
  <si>
    <t>Subdirección de Barrios</t>
  </si>
  <si>
    <t>Oficina Asesora de Control Interno</t>
  </si>
  <si>
    <t>Comunicación radicada</t>
  </si>
  <si>
    <t xml:space="preserve">Subdirección de Programas y Proyectos </t>
  </si>
  <si>
    <t>Tipo Informe</t>
  </si>
  <si>
    <t>Formulario</t>
  </si>
  <si>
    <t>Moneda Informe</t>
  </si>
  <si>
    <t>Entidad</t>
  </si>
  <si>
    <t>Fecha</t>
  </si>
  <si>
    <t>Periodicidad</t>
  </si>
  <si>
    <t>[1]</t>
  </si>
  <si>
    <t>CÓDIGO DE LA ENTIDAD</t>
  </si>
  <si>
    <t>VIGENCIA PAD AUDITORIA o VISITA</t>
  </si>
  <si>
    <t>CODIGO AUDITORIA SEGÚN PAD DE LA VIGENCIA</t>
  </si>
  <si>
    <t>No. HALLAZGO o Numeral del Informe de la Auditoría o Visita</t>
  </si>
  <si>
    <t>DESCRIPCIÓN ACCION</t>
  </si>
  <si>
    <t>NOMBRE DEL INDICADOR</t>
  </si>
  <si>
    <t>AREA RESPONSABLE</t>
  </si>
  <si>
    <t>FECHA DE INICIO</t>
  </si>
  <si>
    <t>FECHA DE TERMINACIÓN</t>
  </si>
  <si>
    <t>FILA_1</t>
  </si>
  <si>
    <t>2016 2016</t>
  </si>
  <si>
    <t>2.1.3.1</t>
  </si>
  <si>
    <t>Documentos</t>
  </si>
  <si>
    <t>FILA_2</t>
  </si>
  <si>
    <t>Tramitar los procesos contractuales a través del SECOP II</t>
  </si>
  <si>
    <t>Procesos adelantados en Secop II</t>
  </si>
  <si>
    <t>Procesos adelantados en Secop II/Total de Procesos adelantados</t>
  </si>
  <si>
    <t>Subdirección Administrativa y Supervisores</t>
  </si>
  <si>
    <t>FILA_3</t>
  </si>
  <si>
    <t>2.1.3.2</t>
  </si>
  <si>
    <t>Eliminar en los pliegos de condiciones la causal relacionada con "la acreditación de circunstancias ocurridas con posterioridad al cierre del proceso de selección".</t>
  </si>
  <si>
    <t>Pliegos de condiciones ajustados</t>
  </si>
  <si>
    <t>No. de pliegos de condiciones ajustado/Total de Pliegos</t>
  </si>
  <si>
    <t>FILA_4</t>
  </si>
  <si>
    <t>2.1.3.3</t>
  </si>
  <si>
    <t>Capacitar al personal de la entidad encargado de realizar el archivo de expedientes contractuales en los lineamientos para archivar, de conformidad con las tablas de retención documental.</t>
  </si>
  <si>
    <t>Servidores Capacidados 
(Documento)</t>
  </si>
  <si>
    <t>Número de servidores capacitados/ Total de servidores *  100%</t>
  </si>
  <si>
    <t>FILA_5</t>
  </si>
  <si>
    <t>2.1.3.4</t>
  </si>
  <si>
    <t xml:space="preserve">Continuar  realizando el análisis de sector de los contratos conforme a lo establecido con la ley 1150 de 2007 , en los articulo 2.2.1.1.1.6.1 y 2.2.1.2.1.4.11 arrendamiento de bienes inmuebles del Decreto Reglamentario No. 1082 de 2015 y los lineamiento que al respecto emita la Agencia Nacional de Contratación" Colombia Compra Eficiente" e implementar  el formato  de Analisis de Sector para contrataciones diretas, aplicando los  criterios de CCE para estos  efectos </t>
  </si>
  <si>
    <t>Documento</t>
  </si>
  <si>
    <t>Formato  analisis de sector implementado</t>
  </si>
  <si>
    <t>FILA_6</t>
  </si>
  <si>
    <t>2.1.3.5</t>
  </si>
  <si>
    <t>Personal contratado</t>
  </si>
  <si>
    <t>FILA_7</t>
  </si>
  <si>
    <t>2.1.3.6</t>
  </si>
  <si>
    <t>Establecer en el Plan Anual de Adquisiciones plazos que no superen la Vigencia Fiscal</t>
  </si>
  <si>
    <t>Plan Anual de Adquisiciones</t>
  </si>
  <si>
    <t>FILA_8</t>
  </si>
  <si>
    <t>2.1.3.8</t>
  </si>
  <si>
    <t>FILA_9</t>
  </si>
  <si>
    <t>2.1.3.9</t>
  </si>
  <si>
    <t xml:space="preserve">Recursos asignado en Presupuesto </t>
  </si>
  <si>
    <t>FILA_10</t>
  </si>
  <si>
    <t>2.1.3.10</t>
  </si>
  <si>
    <t>FILA_11</t>
  </si>
  <si>
    <t>2.1.3.12</t>
  </si>
  <si>
    <t>Modificar el  manual de  contratacion ,  estableceindo las modificaciones  como  un instrumento  excepcional que se utilice por  necesidades del servicio y/o la ocurrencia de situaciones imprevisibles al inicio del  contrato y/o  convenio y   debidamente justificadas  por el  suoervisor.</t>
  </si>
  <si>
    <t xml:space="preserve">Manual  modificado </t>
  </si>
  <si>
    <t>FILA_12</t>
  </si>
  <si>
    <t>2.1.3.13</t>
  </si>
  <si>
    <t>Establecer conmo  requisito de la contratacion  un certificado  suscrito  por  el jefe del area solicitante  en el  que  se realice el estudio de idoneidad y  las  equivalencias descritas en la tabla de honorarios vigente.</t>
  </si>
  <si>
    <t>Documento donde se establezca como requisito un certificado de idoneiudad y experiencia</t>
  </si>
  <si>
    <t>FILA_13</t>
  </si>
  <si>
    <t>2.1.3.14</t>
  </si>
  <si>
    <t>FILA_14</t>
  </si>
  <si>
    <t>2.1.3.16</t>
  </si>
  <si>
    <t>Modificar el  manual de  contratacion ,  estableceindo como  requisito previo  para la contratacion la  verificacion del cimplimineto de  diligenciamiento  de la informacion de la  hoja de vida  con el carge  de los  respectivos  soportes en el sistema SIDEAP, exigido en el Decreto 367 de 2014 y la Circular 34 del mismo año.</t>
  </si>
  <si>
    <t>FILA_15</t>
  </si>
  <si>
    <t>2.1.3.17</t>
  </si>
  <si>
    <t>FILA_16</t>
  </si>
  <si>
    <t>2.1.3.18</t>
  </si>
  <si>
    <t>Adelantar los procesos contractuales a través del SECOP II</t>
  </si>
  <si>
    <t>FILA_17</t>
  </si>
  <si>
    <t>2.1.3.19</t>
  </si>
  <si>
    <t>FILA_18</t>
  </si>
  <si>
    <t>2.1.3.20</t>
  </si>
  <si>
    <t>Modificar el manual de contratacion incluyendo el procedimiento previo a la suscripción de  convenios  de cooperacion  internacional, en el  que se establezca entre los supuestos para contratar , la justificacion  de la necesidad de la contratacion, incluyendo  las  ventajas en terminos de  costo- beneficio para la  entidad.</t>
  </si>
  <si>
    <t>Manual Ajustado e implementado</t>
  </si>
  <si>
    <t>FILA_19</t>
  </si>
  <si>
    <t xml:space="preserve">Reiterar, con el apoyo de los actores encargados de la cooperación internacional en Colombia, la naturaleza del acuerdo jurídico suscrito con el PNUD, para garantizar que el convenio no involucra ni administración de recursos ni tercerización de actividades. </t>
  </si>
  <si>
    <t>Subsecretaría de Planeación y políticas</t>
  </si>
  <si>
    <t>FILA_20</t>
  </si>
  <si>
    <t>2.1.3.21</t>
  </si>
  <si>
    <t>FILA_21</t>
  </si>
  <si>
    <t>2.1.3.22</t>
  </si>
  <si>
    <t>Cumplir con los procesos contractuales de acuerdo con lo establecido en el Decreto 092 de 2017.</t>
  </si>
  <si>
    <t>Procesos contractuales</t>
  </si>
  <si>
    <t>Procesos adelantados bajo el Decreto 092 de 2017</t>
  </si>
  <si>
    <t>FILA_22</t>
  </si>
  <si>
    <t>2.1.3.23</t>
  </si>
  <si>
    <t>Realizar seguimiento  periódicamente al Plan Anual de Adquisiciones establecido para la vigencia</t>
  </si>
  <si>
    <t>Documento de seguimiento</t>
  </si>
  <si>
    <t>Seguimientos  programados/
Seguimiento reaaizados</t>
  </si>
  <si>
    <t>Subdirección Administrativa 
/Todas las dependencias</t>
  </si>
  <si>
    <t>FILA_23</t>
  </si>
  <si>
    <t>2.1.3.24</t>
  </si>
  <si>
    <t>FILA_24</t>
  </si>
  <si>
    <t>2.1.3.25</t>
  </si>
  <si>
    <t xml:space="preserve">Capacitar al personal de la entidad que ha sido designado como supervisor en las funciones que debe desempeñar. </t>
  </si>
  <si>
    <t>Capacitaciones</t>
  </si>
  <si>
    <t>Capacitaciones realizadas</t>
  </si>
  <si>
    <t>Subdirección Administrativa y supervisores</t>
  </si>
  <si>
    <t>FILA_25</t>
  </si>
  <si>
    <t>2.1.3.26</t>
  </si>
  <si>
    <t>FILA_26</t>
  </si>
  <si>
    <t>Demanda interpuesta/demanda programada</t>
  </si>
  <si>
    <t>FILA_27</t>
  </si>
  <si>
    <t>2.1.3.27.1</t>
  </si>
  <si>
    <t>Ajustar el formato de acta de liquidación PS-02-FO249-V6  con formulas  que  minimicen el  margen de error en cifras, avalado  por el  supervisor .</t>
  </si>
  <si>
    <t xml:space="preserve">Documento ajustado e implementado </t>
  </si>
  <si>
    <t>FILA_28</t>
  </si>
  <si>
    <t>2.1.3.27.2</t>
  </si>
  <si>
    <t>FILA_29</t>
  </si>
  <si>
    <t>2.1.3.28.1</t>
  </si>
  <si>
    <t>FILA_30</t>
  </si>
  <si>
    <t>2.1.4.8.2.1</t>
  </si>
  <si>
    <t>Presentar de manera mensual un  informe de  ejecución de la Reserva Constituida.</t>
  </si>
  <si>
    <t>Informe de Ejecución de Reservas</t>
  </si>
  <si>
    <t xml:space="preserve">Un informe mensual reportado </t>
  </si>
  <si>
    <t>FILA_31</t>
  </si>
  <si>
    <t>2.1.4.8.3.1</t>
  </si>
  <si>
    <t>Presentación de manera mensual la ejecución de la Vigencia.</t>
  </si>
  <si>
    <t>Informe de Ejecución de Vigencia.</t>
  </si>
  <si>
    <t>Un informe mensual reportado al Comité Directivo</t>
  </si>
  <si>
    <t>FILA_32</t>
  </si>
  <si>
    <t>2.1.4.8.4.1</t>
  </si>
  <si>
    <t>Elaborar documento guia para la conciliación de los pasivos exigibles de la entidad</t>
  </si>
  <si>
    <t>Guía elaborada</t>
  </si>
  <si>
    <t>FILA_33</t>
  </si>
  <si>
    <t>2.2.1.1</t>
  </si>
  <si>
    <t>Revisar los indicadores establecidos para los proyecto de inversión vigentes, con el fin de verificar la medición eficaz de la meta.</t>
  </si>
  <si>
    <t xml:space="preserve">Hoja de vida de indicador revisadas.
</t>
  </si>
  <si>
    <t>Numero de hojas de vida de indicadores revisados/Numero de hojas de vida de indicadores existentes.</t>
  </si>
  <si>
    <t>Subsecretaria de Coordinación Operativa</t>
  </si>
  <si>
    <t>FILA_34</t>
  </si>
  <si>
    <t>Elaborar reporte de cumplimiento  validado por el responsable de cada componente, con el fin de  fortalecer el seguimiento a la ejecución de las metas establecidas en los proyectos de inversión.</t>
  </si>
  <si>
    <t>Reportes</t>
  </si>
  <si>
    <t>Numero de reportes  de cumplimiento entregados por los responsables de componentes.</t>
  </si>
  <si>
    <t>FILA_35</t>
  </si>
  <si>
    <t>2.2.1.2</t>
  </si>
  <si>
    <t>Número de capacitaciones realizadas/numero de capacitaciones programadas</t>
  </si>
  <si>
    <t>FILA_36</t>
  </si>
  <si>
    <t>Procedimiento actualizado/Procedimiento programado a actualizar</t>
  </si>
  <si>
    <t>FILA_37</t>
  </si>
  <si>
    <t>Formato SIPI actualizado/Formato SIPI programado para actualizar</t>
  </si>
  <si>
    <t>FILA_38</t>
  </si>
  <si>
    <t>FILA_39</t>
  </si>
  <si>
    <t>2.2.1.3</t>
  </si>
  <si>
    <t>Realizar seguimiento periódico al avance de las metas definidas en el plan de acción y reportar las causas que llegaren a implicar una eventual reprogramación.</t>
  </si>
  <si>
    <t xml:space="preserve">Informes de Seguimiento </t>
  </si>
  <si>
    <t xml:space="preserve">Informes de seguimiento trimestrales </t>
  </si>
  <si>
    <t>FILA_40</t>
  </si>
  <si>
    <t>2.2.1.4</t>
  </si>
  <si>
    <t>Coordinar la conciliación de la información de las áreas involucradas.</t>
  </si>
  <si>
    <t>Reunión</t>
  </si>
  <si>
    <t>Reuniones Realizadas / Reuniones Programadas</t>
  </si>
  <si>
    <t>FILA_41</t>
  </si>
  <si>
    <t>2.2.1.5</t>
  </si>
  <si>
    <t>FILA_42</t>
  </si>
  <si>
    <t>2.3.1.1.1.1</t>
  </si>
  <si>
    <t>Discriminar contablemente  el saldo  de la cuenta deudores,  teniendo en cuenta los actos administrativos en  etapa  de cobro persuasivo y etapa de cobro coactivo.</t>
  </si>
  <si>
    <t xml:space="preserve">Cuenta Contable a nivel Auxiliar  discriminada. </t>
  </si>
  <si>
    <t>FILA_43</t>
  </si>
  <si>
    <t>Lineamientos generados</t>
  </si>
  <si>
    <t>FILA_44</t>
  </si>
  <si>
    <t>2.3.1.1.1.2</t>
  </si>
  <si>
    <t>Generar lineamientos al interior de la entidad, en el que se indique a las áreas los plazos para realizar el envío de información a la Subdirección Financiera a fin de generar mayor fluidez en la información</t>
  </si>
  <si>
    <t>FILA_45</t>
  </si>
  <si>
    <t>2.3.1.1.1.3</t>
  </si>
  <si>
    <t xml:space="preserve">Realizar la depuración de la cuenta contable 140102  según la etapa de cobro en que se encuentre el acto administrativo, y lo establecido en los documentos soporte.  </t>
  </si>
  <si>
    <t>Comprobante Contable  de ajuste.</t>
  </si>
  <si>
    <t xml:space="preserve">No. de Comprobantes Contables de ajuste/No. de Resoluciones  recomendadas para depuración , por el Comité de Sostenibilidad Contable </t>
  </si>
  <si>
    <t>FILA_46</t>
  </si>
  <si>
    <t>2.3.1.2.1</t>
  </si>
  <si>
    <t>FILA_47</t>
  </si>
  <si>
    <t>2.3.1.2.2</t>
  </si>
  <si>
    <t>Identificar el estado de los actos administrativos  por tercero  que conforman el saldo $1.652.059.967, determinando  la situación  real de cada resolución no ejecutoriada.</t>
  </si>
  <si>
    <t>Actos administrativos identificados</t>
  </si>
  <si>
    <t>SICV-Subdirección Financiera.</t>
  </si>
  <si>
    <t>FILA_48</t>
  </si>
  <si>
    <t>2.3.1.3.1</t>
  </si>
  <si>
    <t>Continuar  con la revelación de los hechos económicos en las Notas a los Estados Financieros,  de acuerdo con lo establecido en el Régimen de Contabilidad Publica vigente.</t>
  </si>
  <si>
    <t xml:space="preserve">Notas Estados Financieros </t>
  </si>
  <si>
    <t>Notas Estados Financieros reveladas de acuerdo con lo establecido en el Régimen de Contabilidad Publica vigente.</t>
  </si>
  <si>
    <t>FILA_49</t>
  </si>
  <si>
    <t>2.3.1.3.2</t>
  </si>
  <si>
    <t xml:space="preserve">Mantener el tercero "Caja de compensación Familiar " como se encuentra registrado en  la actualidad en la cuenta 142013 (la reclasificación se realizo en el mes de enero de 2017 antes de la solicitud de información por parte del equipo auditor). </t>
  </si>
  <si>
    <t xml:space="preserve">Comprobante de ajuste </t>
  </si>
  <si>
    <t>Comprobante de ajuste registrado.</t>
  </si>
  <si>
    <t>FILA_50</t>
  </si>
  <si>
    <t>2.3.1.3.3</t>
  </si>
  <si>
    <t>Registrar los desembolsos   de convenios firmados con cargo a proyectos de inversión, en la cuenta 1908 Recursos entregados en administración, de acuerdo con los documentos soporte.</t>
  </si>
  <si>
    <t>Auxiliar de cuenta 1908</t>
  </si>
  <si>
    <t>Auxiliar de cuenta 1908 con saldo razonable.</t>
  </si>
  <si>
    <t>FILA_51</t>
  </si>
  <si>
    <t>2.3.1.3.4</t>
  </si>
  <si>
    <t>Efectuar la legalización  de las 38 viviendas  con ocasión a la ejecución del Contrato de Compraventa 403 de 2013 por $1.511.577.678., con los documentos soporte idóneos.</t>
  </si>
  <si>
    <t xml:space="preserve">Auxiliar de cuenta 142013 </t>
  </si>
  <si>
    <t>Auxiliar de cuenta 142013 con saldo razonable.</t>
  </si>
  <si>
    <t>FILA_52</t>
  </si>
  <si>
    <t>Realizar una mesa de trabajo para establecer acciones encaminadas a que las dependencias suministren oportunamente la información necesaria a la Subdirección financiera.</t>
  </si>
  <si>
    <t>Acta y lista de Asistencia</t>
  </si>
  <si>
    <t>Mesa de trabajo realizada</t>
  </si>
  <si>
    <t>FILA_53</t>
  </si>
  <si>
    <t>2.3.1.3.5</t>
  </si>
  <si>
    <t>Efectuar la legalización  de las VIP entregadas y escrituradas a favor del beneficiario del subsidio de vivienda en especie por valor de $43.439.411,257, en cumplimiento de los Proyectos Asociativos de Vivienda, con los documentos soportes idóneos.</t>
  </si>
  <si>
    <t>Auxiliar de cuenta 142013</t>
  </si>
  <si>
    <t>FILA_54</t>
  </si>
  <si>
    <t>2.3.1.4.1</t>
  </si>
  <si>
    <t>Realizar el proceso de conciliación de los desembolsos efectuados por parte de la Entidad con entidades ejecutoras, de acuerdo con los documentos soporte suministrados por los supervisores designados.</t>
  </si>
  <si>
    <t>Auxiliar de la cuenta 14240201</t>
  </si>
  <si>
    <t>Auxiliar de la cuenta 14240201 con saldo razonable.</t>
  </si>
  <si>
    <t>FILA_55</t>
  </si>
  <si>
    <t>2.3.1.4.2.1</t>
  </si>
  <si>
    <t>Realizar la reversion del gasto a una cuenta por cobrar entre tanto se identifican los soportes que dieron origen al registro de los hechos economicos y realizar los ajustes a los que haya lugar.</t>
  </si>
  <si>
    <t>Registro contable
Comunicaciones enviadas a la ERU</t>
  </si>
  <si>
    <t>Realizar la reversión del movimiento contable
Comunicaciones con la ERU</t>
  </si>
  <si>
    <t>FILA_56</t>
  </si>
  <si>
    <t>2.3.1.4.3</t>
  </si>
  <si>
    <t>Ajustar el formato de acta de liquidación PS-02-FO249-V6 con fórmulas que minimicen el margen de error en cifras, avalado por el supervisor.</t>
  </si>
  <si>
    <t>FILA_57</t>
  </si>
  <si>
    <t>2.3.1.4.4</t>
  </si>
  <si>
    <t>Registros contables</t>
  </si>
  <si>
    <t>Realizar registros contables de acuerdo con el tipo de operación</t>
  </si>
  <si>
    <t>FILA_58</t>
  </si>
  <si>
    <t>2.3.1.4.5</t>
  </si>
  <si>
    <t>Establecer lineamientos en los que se solicite a las áreas brindar mayor información respecto del desarrollo de las actividades misionales de la Secretaría.
Realizar reuniones para socializar los lineamientos.</t>
  </si>
  <si>
    <t>Documento
Acta y lista de Asistencia</t>
  </si>
  <si>
    <t>Lineamientos generados
Mesa de trabajo realizada</t>
  </si>
  <si>
    <t>FILA_59</t>
  </si>
  <si>
    <t>2.3.1.4.6</t>
  </si>
  <si>
    <t>Remitir comunicación a los supervisores en la cual se solicite  indiquen para los convenios de los que son supervisores, para cuáles se constituyó fiducia mercantil o encargo fiduciario y a partir de dicha información realizar el correcto registro de acuerdo con la naturaleza de la operación.</t>
  </si>
  <si>
    <t>Comunicación dirigida a los supervisores
Reclasificaciones</t>
  </si>
  <si>
    <t>Saldos reclasificados</t>
  </si>
  <si>
    <t>FILA_60</t>
  </si>
  <si>
    <t>2.3.1.5.1</t>
  </si>
  <si>
    <t>Realizar la reclasificación a una cuenta por cobrar entre tanto se identifican los soportes que dieron origen al registro de los hechos economicos y realizar los ajustes a los que haya lugar.</t>
  </si>
  <si>
    <t>Registro contable
Mesas de trabajos a la ERU</t>
  </si>
  <si>
    <t>Subsecretaria de Gestión Financiera y  la Subdirección Financiera</t>
  </si>
  <si>
    <t>FILA_61</t>
  </si>
  <si>
    <t>2.3.1.7.1</t>
  </si>
  <si>
    <t>Realizar una evaluación al “Sistema de Control Interno Contable” enfocándose en las cuentas representativas de los Estados Financieros de la Entidad y en especial las que han sido objeto de observaciones de la Contraloría de Bogotá.</t>
  </si>
  <si>
    <t>Informes de Control Interno Contable</t>
  </si>
  <si>
    <t>Informe elaborado</t>
  </si>
  <si>
    <t>Asesor de Control Interno</t>
  </si>
  <si>
    <t>FILA_62</t>
  </si>
  <si>
    <t>Incorporar en el informe de Control Interno Contable con corte a 31 de diciembre de 2018 el seguimiento a las acciones de los hallazgos que se encuentren en el Plan de Mejoramiento vigente suscrito con la Contraloría de Bogotá y que corresponden al componente contables y financieros.</t>
  </si>
  <si>
    <t>Informes de Control Interno Contable anual con seguimiento a acciones del PM suscrito con la CB.</t>
  </si>
  <si>
    <t xml:space="preserve">Informe </t>
  </si>
  <si>
    <t>2.1.1.1</t>
  </si>
  <si>
    <t>Numero de PQRS atendidos en término/Numero de PQRS recibidos</t>
  </si>
  <si>
    <t>Número de Capacitaciones</t>
  </si>
  <si>
    <t>NN</t>
  </si>
  <si>
    <t>2.1.1.10</t>
  </si>
  <si>
    <t>1 convocatoria adjudicada</t>
  </si>
  <si>
    <t>2.1.1.11</t>
  </si>
  <si>
    <t>Número de viviendas licenciadas/ Número de viviendas programadas</t>
  </si>
  <si>
    <t xml:space="preserve">100%
</t>
  </si>
  <si>
    <t>FILA_67 ( Fila NN</t>
  </si>
  <si>
    <t>2.1.1.24</t>
  </si>
  <si>
    <t>Continuar con los trámites que adelanta la entidad a fin de dar cabal cumplimiento a la Sentencia T-908 de 2012, lo cual incluye la asignación de las viviendas a los hogares tutelados, en el marco de lo cual se continuará con las gestiones para ofertar a dichos hogares el inmueble que del contrato 420 no ha sido asignado</t>
  </si>
  <si>
    <t>Número de viviendas del Contrato 420 asignadas / Número total de viviendas del Contrato 420 * 100</t>
  </si>
  <si>
    <t>2.1.1.5</t>
  </si>
  <si>
    <t xml:space="preserve">2.1.1.6  </t>
  </si>
  <si>
    <t>Seguimiento de actos administrativos ejecutoriados</t>
  </si>
  <si>
    <t>Subsecretaría de Inspección Vigilancia y Control de Vivienda</t>
  </si>
  <si>
    <t>2.1.1.7</t>
  </si>
  <si>
    <t xml:space="preserve">
Continuar con el seguimiento al convenio  303 de 2013  mediante el Comité establecido para tal fin, dejando registro específico sobre la destinación de los recursos generados por las diferencias entre los presupuestos oficiales de los procesos contractuales y los valores finales de las adjudicaciones de los mismos .
</t>
  </si>
  <si>
    <t>Número total de reuniones del Comité de Seguimiento del Convenio 303 de 2013 realizadas, en las que se detalle la destinación de los recursos / Número de reuniones del Comité de Seguimiento del Convenio 303 de 2013 programadas para verificar el detalle de la destinación de los recursos * 100</t>
  </si>
  <si>
    <t>2.1.1.9</t>
  </si>
  <si>
    <t xml:space="preserve">2.1.3.1 </t>
  </si>
  <si>
    <t>Número de estudios previos para contratos de prestación de servicios según normatividad/Número de contratos de prestación de servicios suscritos</t>
  </si>
  <si>
    <t>Número de informes de seguimiento  bimestral</t>
  </si>
  <si>
    <t>Número de sesiones de Comité Operativo realizadas</t>
  </si>
  <si>
    <t>Número de Informes de seguimiento de la evolución del Plan de Acción del convenio y del cronograma ejecutado.</t>
  </si>
  <si>
    <t xml:space="preserve">2.1.3.13 </t>
  </si>
  <si>
    <t>Número de sesiones bimestrales del Comité Operativo con las decisiones adoptadas</t>
  </si>
  <si>
    <t xml:space="preserve">Número de Informes de seguimiento y análisis de la situación del convenio </t>
  </si>
  <si>
    <t xml:space="preserve">Número de sesiones del Comité Operativo realizadas </t>
  </si>
  <si>
    <t xml:space="preserve">2.1.3.2 </t>
  </si>
  <si>
    <t xml:space="preserve">2.1.3.3  </t>
  </si>
  <si>
    <t>Documento de Estudio de mercado con condiciones técnicas específicas</t>
  </si>
  <si>
    <t xml:space="preserve">2.1.3.4 </t>
  </si>
  <si>
    <t xml:space="preserve">2.1.3.5 </t>
  </si>
  <si>
    <t xml:space="preserve">2.1.3.9 </t>
  </si>
  <si>
    <t xml:space="preserve">Contrato </t>
  </si>
  <si>
    <t xml:space="preserve">2.2.1.2  </t>
  </si>
  <si>
    <t>Número de comités realizados para revisar el avance en el cumplimiento de las metas/Número de comités programados para revisar el avance en el cumplimiento de las metas</t>
  </si>
  <si>
    <t xml:space="preserve">2.3.1.1.1.1 </t>
  </si>
  <si>
    <t>1 protocolo modificado/1 protocolo por modificar</t>
  </si>
  <si>
    <t>Número de solicitudes de desembolso de 2013 a 2015 revisadas/Número de solicitudes de desembolso de 2013 a 2015 expedidas</t>
  </si>
  <si>
    <t xml:space="preserve">2.3.1.3.4  </t>
  </si>
  <si>
    <t>Total terceros depurados/total terceros identificados con error</t>
  </si>
  <si>
    <t>2.3.1.6.1</t>
  </si>
  <si>
    <t xml:space="preserve">Planes de Auditoria con criterios de análisis de controles de proceso contable/Número de auditorías realizadas </t>
  </si>
  <si>
    <t xml:space="preserve">2.3.1.6.1 </t>
  </si>
  <si>
    <t>Herramienta financiera y contable en operación</t>
  </si>
  <si>
    <t>3.3.1</t>
  </si>
  <si>
    <t>Reglamento operativo expedido con las condiciones mínimas de habitabilidad dispuestas en el Plan de Ordenamiento / Proyecto de reglamento operativo</t>
  </si>
  <si>
    <t>3.3.2.1</t>
  </si>
  <si>
    <t>Metodología diseñada para el seguimiento y control Financiero de los recursos que disponga el Distrito para generación de vivienda.</t>
  </si>
  <si>
    <t>3.3.3.2.2</t>
  </si>
  <si>
    <t>No. de proyecto con giro conforme al avance de obra y a los requisitos del nuevo reglamento/ Total de proyectos con avance de obra reportado * 100%</t>
  </si>
  <si>
    <t>No. de hogares vinculados al proyecto Buenos Aires / Total de hogares por vincular al proyecto Buenos Aires *100%</t>
  </si>
  <si>
    <t>3.3.4.3</t>
  </si>
  <si>
    <t>No. De viviendas legalizadas / Total De viviendas entregadas reportadas a las SDHT*100%</t>
  </si>
  <si>
    <t>2.1.4.9.1</t>
  </si>
  <si>
    <t>Informe de pasivos exigibles depurados</t>
  </si>
  <si>
    <t>3.3.3.1.1</t>
  </si>
  <si>
    <t>Reglamento operativo expedido con condiciones del otorgamiento de los aportes por parte del Distrito / Proyecto de reglamento operativo</t>
  </si>
  <si>
    <t>FILA 100 (FILA_1)</t>
  </si>
  <si>
    <t>2017 2017</t>
  </si>
  <si>
    <t>3.3.1.1</t>
  </si>
  <si>
    <t xml:space="preserve">Incluir en el Reglamento Operativo lineamientos para el reintegro de recursos por parte de los oferentes de proyectos. 
</t>
  </si>
  <si>
    <t xml:space="preserve">Reglamento operativo con lineamientos para el integro de recursos adoptado
</t>
  </si>
  <si>
    <t>FILA 101 (FILA_2)</t>
  </si>
  <si>
    <t>Actualizar el procedimiento del SIG PM06-PR06 Reintegro de recursos de subsidios</t>
  </si>
  <si>
    <t>Procedimiento de reintegro de recursos de subsidios actualizado</t>
  </si>
  <si>
    <t xml:space="preserve">Procedimiento actualizado </t>
  </si>
  <si>
    <t>FILA 102 (FILA_3)</t>
  </si>
  <si>
    <t>3.3.1.2</t>
  </si>
  <si>
    <t>Definir el procedimiento mediante el cual la SDHT realizará seguimiento y control a los rendimientos financieros.</t>
  </si>
  <si>
    <t>Procedimiento para el  seguimiento y control de rendimientos financieros adoptado</t>
  </si>
  <si>
    <t>Procedimiento adoptado</t>
  </si>
  <si>
    <t>FILA 103 (FILA_4)</t>
  </si>
  <si>
    <t>3.3.2.1.1</t>
  </si>
  <si>
    <t>Incluir en el Reglamento Operativo la metodología para realizar la indexación.</t>
  </si>
  <si>
    <t>Reglamento operativo modificado</t>
  </si>
  <si>
    <t xml:space="preserve">Reglamento operativo modificado </t>
  </si>
  <si>
    <t>FILA 104 (FILA_5)</t>
  </si>
  <si>
    <t>3.3.2.1.2</t>
  </si>
  <si>
    <t>Incluir en el Reglamento Operativo la metodología para realizar la indexación del valor del subsidio.</t>
  </si>
  <si>
    <t>FILA 105 (FILA_6)</t>
  </si>
  <si>
    <t>3.3.2.2.1</t>
  </si>
  <si>
    <t>Aclarar las condiciones de giro a los oferentes de los proyectos seleccionados por la Secretaria</t>
  </si>
  <si>
    <t>Reglamento operativo aplicable a los proyectos seleccionados por la Secretaria modificado</t>
  </si>
  <si>
    <t xml:space="preserve">Reglamento operativo modificado. </t>
  </si>
  <si>
    <t>FILA 106 (FILA_7)</t>
  </si>
  <si>
    <t>3.3.3.1</t>
  </si>
  <si>
    <t>Realizar mesas de trabajo con los oferentes de los 7 proyectos, para definir las medidas a implementar y finalizar el proceso de vinculación en los cupos pendientes.</t>
  </si>
  <si>
    <t>Mesas de trabajo con oferentes con acciones definidas para la vinculación de hogares</t>
  </si>
  <si>
    <t>Actas de mesas de trabajo con los oferentes de los 7 proyectos</t>
  </si>
  <si>
    <t>FILA 107 (FILA_8)</t>
  </si>
  <si>
    <t>Lista de chequeo con criterios establecidos de evaluación juridica</t>
  </si>
  <si>
    <t>Secretaria Distrital del Habitat-Subsecretaría Jurídica</t>
  </si>
  <si>
    <t>FILA 108 (FILA_9)</t>
  </si>
  <si>
    <t>3.3.2.3</t>
  </si>
  <si>
    <t>FILA 109 (FILA_10)</t>
  </si>
  <si>
    <t>3.4.1</t>
  </si>
  <si>
    <t>Resolver los recursos interpuestos  contra el acto administrativo que hizo efectiva la poliza en el sentido dedeterminar juridicamente la procedencia o no de la reclamacion por parte de la Secretaría Distrital del Habitat del amparo de  Anticipo equivalente a 9 subsidios.</t>
  </si>
  <si>
    <t>Acto administrativo ejecutoriado</t>
  </si>
  <si>
    <t>Secretaria Distrital del Habitat-Subsecretaría Jurídica.</t>
  </si>
  <si>
    <t>FILA 110 (FILA_11)</t>
  </si>
  <si>
    <t>3.4.2</t>
  </si>
  <si>
    <t>Resolver los recursos interpuestos  contra el acto administrativo que hizo efectiva la poliza en el sentido de determinar juridicamente la procedencia o no de la reclamacion por parte de la Secretaría Distrital del Habitat del amparo de  cumplimiento equivalente a 8 subsidios.</t>
  </si>
  <si>
    <t>2006 2006</t>
  </si>
  <si>
    <t>2007 2007</t>
  </si>
  <si>
    <t>2008 2008</t>
  </si>
  <si>
    <t>2009 2009</t>
  </si>
  <si>
    <t>2010 2010</t>
  </si>
  <si>
    <t>2011 2011</t>
  </si>
  <si>
    <t>2012 2012</t>
  </si>
  <si>
    <t>2013 2013</t>
  </si>
  <si>
    <t>2014 2014</t>
  </si>
  <si>
    <t>2015 2015</t>
  </si>
  <si>
    <t>71 PLAN DE MEJORAMIENTO - SEGUIMIENTO ENTIDAD</t>
  </si>
  <si>
    <t>CB-0402S: PLAN DE MEJORAMIENTO - SEGUIMIENTO ENTIDAD</t>
  </si>
  <si>
    <t>Anual</t>
  </si>
  <si>
    <t>0 SEGUIMIENTO ENTIDAD</t>
  </si>
  <si>
    <t>CODIGO ACCION</t>
  </si>
  <si>
    <t>VARIABLES DEL INDICADOR</t>
  </si>
  <si>
    <t>RESULTADO INDICADOR</t>
  </si>
  <si>
    <t>ANÁLISIS SEGUIMIENTO ENTIDAD</t>
  </si>
  <si>
    <t>EFICACIA ENTIDAD</t>
  </si>
  <si>
    <t>ESTADO Y EVALUACIÓN ENTIDAD</t>
  </si>
  <si>
    <t>FECHA SEGUIMIENTO</t>
  </si>
  <si>
    <t xml:space="preserve">No DIAS PRORROGADOS AUTORIZADOS </t>
  </si>
  <si>
    <t>FECHA PRORROGA SEGUIMIENTO</t>
  </si>
  <si>
    <t>No. de contratos con registros que validan la publicaciòn en tèrmino en el SECOP de los documentos contractuales/ Contratos suscritos por la entidad.</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</si>
  <si>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</si>
  <si>
    <t xml:space="preserve">0  </t>
  </si>
  <si>
    <t>Se cuentan con  informe de verificación corte 30 de noviembre de 2017 procesos contractuales. La OCI realiza la verificación en el SECOP  la eliminación de la frase " "la acreditación de circunstancias ocurridas con posterioridad al cierre del proceso de selección", respecto de los procesos que se encuentran en el informe. Adicional se verificaron 10 casos en el SECOP de manera aleatoria, subasta inversa y licitación pública, de esta manera se verifica el cumplimiento de la acción y se puede dar un estado de cerrada de acuerdo a la muestra aleatoria.CUMPLIDA.</t>
  </si>
  <si>
    <t>Instructivo elaborado e implementado</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</si>
  <si>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</si>
  <si>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Análisis de sector realizados</t>
  </si>
  <si>
    <t>Se realiza verificación de2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realizar seguimiento el próximo trimestre para verificar el cumplimiento sobre los contratos que firmen de arrendamiento.EJECUCIÓN</t>
  </si>
  <si>
    <r>
      <t xml:space="preserve">Se constató la existencia de un contrato en la Subdirección Administrativa para la elaboración de los estudios de sector en la Entidad No. 553 de 2017. La acción se someterá a evaluación de la Contraloría de Bogotá en la próxima auditoria de regularidad para la vigencia 2017 para que determine su cierre.
</t>
    </r>
    <r>
      <rPr>
        <b/>
        <sz val="14"/>
        <color theme="1"/>
        <rFont val="Times New Roman"/>
        <family val="1"/>
      </rPr>
      <t>Recomendación:</t>
    </r>
    <r>
      <rPr>
        <sz val="14"/>
        <color theme="1"/>
        <rFont val="Times New Roman"/>
        <family val="1"/>
      </rPr>
      <t xml:space="preserve"> Se sugiere evaluar su competencia en materia de estudios del sector especialmente para las áreas misionales, toda vez que éstas últimas son las que tienen un mejor conocimiento técnico sobre el sector. CUMPLIDO</t>
    </r>
  </si>
  <si>
    <t>Reportes trimestrales de seguimiento</t>
  </si>
  <si>
    <t>Cumplido el primer trimestre de inicio de esta acción, no se encontró el primer reporte de seguimiento trimestral realizado por cada una de las áreas ni por la Subdirección Administrativa.
En reuniones semanales de monitoreo con corte a diciembre de 2017, se realizó seguimiento a la ejecución prespuestal que incluye el seguimiento al Plan de Adquisiciones.  Se cuenta con presentaciones semanales de seguimiento al Plan de Adquisiciones. EJECUCIÓN.</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</si>
  <si>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 EJECUCIÓN</t>
  </si>
  <si>
    <r>
      <t xml:space="preserve">Dentro del Anteproyecto de Presupuesto para la vigenvia 2018 ( Item No. 3.1.2.2. Adquisición de servicios- Tabla 5. Descripción de servicios) se cuenta con el rubro No.3.1.2.02.01 por valor de $ $2.748.528.000, cuyo fin es cubrir los gastos de arrendamiento de los bienes inmuebles ocupados por la entidad y/o que están a su cargo, para su funcionamiento.El área no aporto los presupuestos aprobados de Empresa de Renovación y Desarrollo Urbano ERU que absorbió a Metrovivienda y Unidad Administrativa Especial de Servicios Públicos UAESP, a fin de dar por cumplida esta acción. INCUMPLIDA.
</t>
    </r>
    <r>
      <rPr>
        <b/>
        <sz val="12"/>
        <color theme="1"/>
        <rFont val="Times New Roman"/>
        <family val="1"/>
      </rPr>
      <t/>
    </r>
  </si>
  <si>
    <t>Actas de Comites</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</si>
  <si>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</si>
  <si>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Estudios previos con experiencia acreditada.</t>
  </si>
  <si>
    <t>Existen estudios previos y hoja de vida de la contratación celebrada en el periodo comprendido entre el 1/08/2017 y 30/11/2017, se verifican 59 estudios previos con sus respectivas hojas de vida que evidencia la acreditación de experiencia o equivalencia. Aunque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t>
  </si>
  <si>
    <t>En la Resolución SDHT 137 del 2017 que dice que las adiciones y prorrogas no son decididas en comité de contratación. Sin embargo y con el fin de dar cumplimiento a la acción planteada la administraciónllevará a comité aquellos contratos cuya cuantía sea superior a los 450 SMLMV en los casos de adiciones de los contratos que hayan pasado pr aprobación en comité de contratación. A la fecha del seguimiento no se ha presentado ningún caso.EJECUCIÓN.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</si>
  <si>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t>
  </si>
  <si>
    <t>Se cuenta con estudios previos y hoja de vida de la contratación celebrada en el periodo comprendido entre el 1 de agosto y 30 de noviembre de 2017, se verifican 59 estudios previos con sus respectivas hojas de vida para evidenciar la acreditación de experiencia o equivalencia.. Teniendo en cuenta el tiempo restante de su ejecución, en el proximo seguimiento se realizará otra verificación aleatoria del cumplimiento de esta actividad. En Ejecución. EJECUCIÓN.</t>
  </si>
  <si>
    <t>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</si>
  <si>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t>Aplicaciòn de la guia en los contratos y/o convenios suscritos/ Total de Contratos y/o convenios suscritos</t>
  </si>
  <si>
    <t>Se evidencia un informe de elaboración de estudios previos, al igual que 26 contratos con diferentes analisis del sector. Los cuales se constataron contra la guia de colombia compra eficiente para la realización de análisis del sector. Se adjunta la evidencia al igual que la guía, la extensión del mismo depende de la tipología contractual junto con el tipo de objeto a ejecutar. CUMPLIDA</t>
  </si>
  <si>
    <t>Con la expedición de la Resolución .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EJECUCION</t>
  </si>
  <si>
    <t>Con radicado No. 2-2017-75758 del 12/09/2017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</si>
  <si>
    <t>Se evidencia remisión a Subdirecciòn de Programas y Proyectos la creación de Instructivo para expedientes contractuales. A la fecha de seguimiento falta los soportes que evidencien la formalizaciòn de los formatos enviados y su posterior socialización. Coordinar con las areas competentes el desarrollo y cumplimiento de esta acciòn a fin de  verificar su implementaciòn antes de la fecha de cumplimiento de esta acciòn.EJECUCIÓN.</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</si>
  <si>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</si>
  <si>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Acta Comité que valida la revisión y ajuste del Plan de adquisiciones</t>
  </si>
  <si>
    <r>
      <t xml:space="preserve">Al momento de la verificación no se registran avances ni existen actas sobre el particular. </t>
    </r>
    <r>
      <rPr>
        <b/>
        <sz val="14"/>
        <color theme="1"/>
        <rFont val="Times New Roman"/>
        <family val="1"/>
      </rPr>
      <t xml:space="preserve">Recomendación: </t>
    </r>
    <r>
      <rPr>
        <sz val="14"/>
        <color theme="1"/>
        <rFont val="Times New Roman"/>
        <family val="1"/>
      </rPr>
      <t>Incorporar en la agenda del próximo Comité de Contratación en el cual se aprueba el Plan Anual de Adquisiciones la acción en referencia a las tipologías contractuales y documentarlo en la respectiva acta</t>
    </r>
  </si>
  <si>
    <t>Se constató la existencia de un contrato en la Subdirección Administrativa para la elaboración de los estudios de sector en la Entidad No. 553 de 2017. De acuerdo con lo anterior, la Oficina Asesora de Control Interno conceptúa su estado como "CUMPLIDA". La acción se someterá a evaluación de la Contraloría de Bogotá en la próxima auditoria de regularidad para la vigencia 2017 para que determine su cierre. Recomendación: Revaluar el estudios del sector donde sean las áresa quien las realizan, toda vez que éstas son las que tienen un mejor conocimiento técnico sobre el sector. CUMPLIDA</t>
  </si>
  <si>
    <t xml:space="preserve">Con corte a diciembre de 2017 no habia dado inicio a la actividad. Considerando los recientes cambios en personal directivo y la coyuntura que implicará la celebración de contratos de prestación de servicios y la ley de garantías electorales, entre otras coyunturas, se sugiere cumplir con esta actividad o evaluar la procedencia de ampliar la fecha de cumplimiento acción considerando la Resolución Reglamentaria No. 069 de 2015 en su articulo 8° de la Contraloría de Bogotá. EJECUCIÓN
</t>
  </si>
  <si>
    <t>Con radicado No. 3-2017-78264 del 20 de septiembre, la Subsecretaria informa a la Oficina de Control Interno que no ha sido posible realizar la presentación de la demanda; toda vez que se encuentra en espera la rendición del informe por parte del perito que la entidad contrató y sin dicho documento no es posible impetrar la demanda. Mediante radicado 3-2017-101355 del 29/1172017, la Subsecretaría Jurídica remite copia de la demanda interpuesta por la Secretaría Distrital del Hábitat contra OPEN GROUP SAS. CUMPLIDA</t>
  </si>
  <si>
    <t>Verificada la documentación en el mapa interactivo, se encontró que el formato PS-02-FO249 "Acta de Liquidación" no ha sido actualizado.De no realizarse con prontitud la adecuación del formato,  se retrasa la aplicación en la actual contratación que a la cual le aplica la liquidación. Realizar los ajustes pertinentes al formato de manera expedita para iniciar su aplicación. EJECUCIÓN</t>
  </si>
  <si>
    <t>No de Estudios previos en  que incluya los antecedentes de los Proyectos de Inversiòn / Total de Estudios Previos</t>
  </si>
  <si>
    <t>Se verificó sobre los dos convenios relacionados en el informe de seguimiento. Se le colocá el 50% toda vez que aún falta tiempo para el cumplimiento de la acción lo cual permitirá realizar el cumplimiento.Solicitar formalmente a la Subdirección Administrativa informar cuáles son los procesos de contratación que cuentan con antecedentes de los proyectos de inversión en los estudios previos. EJECUCIÓN.</t>
  </si>
  <si>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color theme="1"/>
        <rFont val="Times New Roman"/>
        <family val="1"/>
      </rPr>
      <t xml:space="preserve">Recomendación: </t>
    </r>
    <r>
      <rPr>
        <sz val="14"/>
        <color theme="1"/>
        <rFont val="Times New Roman"/>
        <family val="1"/>
      </rPr>
      <t>Asegurar que en el Comité Directivo quede incluido un reporte de las reservas constituidas a fin de contar con suficiente evidencia que permita cerrar la acción dentro del período establecido. EJECUCIÓN.</t>
    </r>
  </si>
  <si>
    <t>Se cuenta con los registros de ejecución presupuestal de los meses de agosto, septiembre y de octubre de 2017. Sin embargo e dentro del periodo se incorpora el estado de ejecución presupuestal en el Comité Directivo en el acta del 18/09/2017. Dado que la acción a la fecha del seguimiento ya presenta un retraso del 18% en tanto para los Comités Directivos de los meses de Octubre y Noviembre no se presentaron los reportes de ejecución presupuestal, el porcentaje de cumplimiento no logrará su 100%. En último seguimiento se presenta de manera semanal. EJECUCIÓN</t>
  </si>
  <si>
    <t>Conciliación mensual de pasivos exigibles .</t>
  </si>
  <si>
    <t xml:space="preserve">Se cuenta con los informes de pasivos exigibles de Subsidios para los meses de Agosto, Septiembre y Octubre de 2017. Para el mes de diciembre  de 2017, se realizó un informe de pasivos por subsidios corte 10 de diciembre de 2017 , esta actividad encuentra en desarrollo de acuerdo con la Resolucion No. 107 del 30 de marzo de 2017 de la Contaduría General de la Nación que concede plazo hasta el 31 de diciembre de 2018 para su depuración. </t>
  </si>
  <si>
    <t xml:space="preserve">Se observó que para  los planes acción formulados de los proyectos de inversión 800, 1153 y 1151 en los meses de enero y febrero de 2018,  la propuesta  y revisión de  los indicadores de los proyectos de inversión para la vigencia 2018, lo cual continua en estructuración.
Para el siguiente seguimiento deben evidenciarse las hojas de vida definitivas de los 11 indicadores de los proyectos de inversión.
Soportes:
1. Listado de asistencias de enero 15 y 19, febrero 5 de 2018
</t>
  </si>
  <si>
    <t>Se evidenció que se han realizado 15 (quince)  reportes de seguimiento de los proyectos de inversión 800, 1153 y 1151 por componentes, durante los meses de septiembre, octubre, noviembre, diciembre de 2017 y enero de 2018 . Se tiene proyectado que durante el mes de febrero de 2018, se realicen los respectivos reportes una vez se cuente con la formulación de los planes de acción aprobados para esta vigencia.
.</t>
  </si>
  <si>
    <t>Se realizó la capacitación a los responsables del cargue de información en SEGPLAN según planilla de asistencia del 25 de Septiembre de 2017 y material de presentación. De acuerdo con lo anterior, la Oficina Asesora de Control Interno conceptúa su estado como "CUMPLIDA". La acción se someterá a evaluación de la Contraloría de Bogotá en la próxima auditoria de regularidad para la vigencia 2017 para que determine su cierre.</t>
  </si>
  <si>
    <r>
      <t xml:space="preserve">El procedimiento PG01-PR03 “Programación y Seguimiento a los proyectos de Inversión” fue actualizado a su versión 11 del 26 de Septiembre de 2017 y se creó el formato de control de la información reportada en los sistemas de información SEGPLAN y SIPI, con código PG01-FO146 -V1 ( Mapa Interactivo). Se aportó registro de asistencia de la socialización del procedimiento a 16 personas de diferentes áreas llevada a cado el 2/10/2017. La acción se someterá a evaluación de la Contraloría de Bogotá en la próxima auditoria de regularidad para la vigencia 2017 para que determine su cierre.CUMPLIDA
</t>
    </r>
    <r>
      <rPr>
        <b/>
        <sz val="14"/>
        <color theme="1"/>
        <rFont val="Times New Roman"/>
        <family val="1"/>
      </rPr>
      <t/>
    </r>
  </si>
  <si>
    <t>Mediante correo del 30/11/2017 y 1/12/2017 se allegaron los registros de actualización del formato SIPI "Solicitud de modificación del plan de inversión" en el cual se evidenció la inclusión del campo de justificación de cambio de recursos entre componentes del proyecto de inversión. El 8/02/2018 se evidencia Socialización  de la actualización del formato SIPI en la Entidad. CUMPLIDA EXTEMPORANEAMENTE.</t>
  </si>
  <si>
    <r>
      <t>Se actualizó el procedimiento PG01-PR01 “Planeación del Presupuesto de Inversión” versión 10 del 20 de Octubre de 2017 y se creó el "Instructivo para la modificación de los Planes de Contratación e Inversiones" los cuales se encuentran dispuestos en el mapa interactivo. De acuerdo con lo anterior, la Oficina Asesora de Control Interno conceptúa su estado como "CUMPLIDA". La acción se someterá a evaluación de la Contraloría de Bogotá en la próxima auditoria de regularidad para la vigencia 2017 para que determine su cierre.</t>
    </r>
    <r>
      <rPr>
        <b/>
        <sz val="14"/>
        <color theme="1"/>
        <rFont val="Times New Roman"/>
        <family val="1"/>
      </rPr>
      <t/>
    </r>
  </si>
  <si>
    <t>Informes de Seguimiento Trimestral</t>
  </si>
  <si>
    <t>La entidad pudo comprobar que en el aplicativo SIPIVE existe un módulo de seguimiento a proyectos apalancados con el SDVE y aprobados en Comité de Elegibilidad en donde se registran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No. 3 del 15/09/2017 seguimiento.EJECUCIÓN.</t>
  </si>
  <si>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t>
  </si>
  <si>
    <t>Convenios y/o Contratos Suscritos</t>
  </si>
  <si>
    <t>La Entidad suscribió el convenio marco con el Fondo Nacional del Ahorro No. FNA 04-17 y SDHT No. 386 del 24 de abril de 2017 y convenio específico con el Fondo Nacional del Ahorro No. FNA 01-17 y SDHT No. 415 del 16 de mayo de 2017 .Teniendo en cuenta la fecha de culminación de la acción podrian suscribirse convenios y/o contratos como lo esablece el indicador</t>
  </si>
  <si>
    <t>Cuentas Auxiliares establecidas  para la cuenta contable 140102/ No. de Etapas de cobro establecidas.</t>
  </si>
  <si>
    <t>Se observa en el informe "Balance de prueba por cuenta mayor a 201712", la creación cuenta de las subcuetas "14010201 - MULTAS EN COBRO PERSUASIVO y 14010202 - MULTAS COBRO COACTIVO" en donde se registran de manera independiente las dos etapas del cobro.  Se cuenta con Balance de prueba por cuenta mayor a 201712 del 25-01-2018. CUMPLIDA</t>
  </si>
  <si>
    <t>Procedimiento ajustado</t>
  </si>
  <si>
    <t>La acción no registra avance al momento del seguimiento, toda vez que el  Procedimiento de contabilidad Ejecución Contable Código: PS04-PR002 corresponde a la versión 4 del 22 de Diciembre de 2014, como se  refleja en el  mapa interactivo del "Sistema Integrado de Gestión". Agilizar el desarrollo de esta actividad por cuanto se debe verificar su implementación para darla como cumplida. EJECUCIÓN.</t>
  </si>
  <si>
    <t xml:space="preserve">A través de dos “Comités Técnicos de Sostenibilidad Contable" se realizó la depuración de 209 Resoluciones por $2.165.133.263,52 (Resolución 450 del 31/07/2017 y Resolución 876 del 29/12/2017) soporte contable "Comprobantes contables - Detalles - Período: AGOSTO 2017 -Clase 007- COMPROBANTE DE CARTERA y período: DICIEMBRE de 2017.EJECUCIÓN </t>
  </si>
  <si>
    <t>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terceros.CUMPLIDA</t>
  </si>
  <si>
    <t>Se observa que en las "Notas a los Estados Contables a 31 de diciembre de 2017: Notas de Caracter General y Específicas", las revelaciones correspondientes a la cuenta 1424 - Recursos Entregados en Administración. CUMPLIDA</t>
  </si>
  <si>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color theme="1"/>
        <rFont val="Times New Roman"/>
        <family val="1"/>
      </rPr>
      <t>Recomendación:</t>
    </r>
    <r>
      <rPr>
        <sz val="14"/>
        <color theme="1"/>
        <rFont val="Times New Roman"/>
        <family val="1"/>
      </rPr>
      <t xml:space="preserve">
1. Asegurar que en la presentación del balance general con corte a 31 de Diciembre de 2017 se revelen en las notas a los estados financieros la reclasificación y los saldos que presente a la fecha el tercero.</t>
    </r>
  </si>
  <si>
    <t>Se evidencia el saldo a 31-12-2017 de la cuenta 142013- Anticipos para proyectos de inversión por $1.813.992.712 correspondiente al anticipo del 30% pactado en el contrato 596-2017 suscrito con el Consorcio Habitabilidad en el mes de diciembre de 2017 - Orden de pago No 4911. Se contianrá con el seguimiento de la acción teniendo en cuenta la fecha de cumplimiento. EJECUCCIÓN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</si>
  <si>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</si>
  <si>
    <t xml:space="preserve">Se cuenta con reuniones mensuales entre la Subsecretaria de Gestión Financiera, Subsecretaría Jurídica, Subsecretaria de Inspección, Vigilancia y Control, Caja de Vivienda Popular y la empresa asesora del proceso de implementación al nuevo marco normativo  Parker Randall Colombia con el fin de que las áreas remitan de manera oportuna y con calidad información contable al área financiera. EJECUCIÓN
</t>
  </si>
  <si>
    <t>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CUMPLIDO</t>
  </si>
  <si>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color theme="1"/>
        <rFont val="Times New Roman"/>
        <family val="1"/>
      </rPr>
      <t xml:space="preserve"> </t>
    </r>
  </si>
  <si>
    <t>Sustentos técnicos y jurídicos/Solicitud de transferencia de predios</t>
  </si>
  <si>
    <r>
      <t xml:space="preserve">La acción no registra avance al momento del seguimiento. </t>
    </r>
    <r>
      <rPr>
        <b/>
        <sz val="14"/>
        <color theme="1"/>
        <rFont val="Times New Roman"/>
        <family val="1"/>
      </rPr>
      <t xml:space="preserve">Recomendaciones: </t>
    </r>
    <r>
      <rPr>
        <sz val="14"/>
        <color theme="1"/>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color theme="1"/>
        <rFont val="Times New Roman"/>
        <family val="1"/>
      </rPr>
      <t>EJECUCIÓN</t>
    </r>
  </si>
  <si>
    <r>
      <t xml:space="preserve">Se encontró inconsistencia entre la denominación del nombre del indicador que hace referencia a "Auxiliar de cuenta 14240201" y la fórmula del indicador "Auxiliar de cuenta 142013 con saldo razonable".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Es importante dar inicio al registro de los desembolsos de los convenios firmados. EJECUCIÓN.
</t>
    </r>
    <r>
      <rPr>
        <b/>
        <sz val="14"/>
        <color theme="1"/>
        <rFont val="Times New Roman"/>
        <family val="1"/>
      </rPr>
      <t/>
    </r>
  </si>
  <si>
    <t>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31/12/2017el saldo de esta cuenta corresponde a las diferentes modalidades de subsidios como son: casa en mano, mejora habitacioal y vivienda nueva. 
Soporte: Notas a los Estados Contables a 31 de diciembre de 2017 - Notas de Carácter General y Específicas y comprobantes de ajustes. EJECUCIÓN</t>
  </si>
  <si>
    <t>Auxiliar de la cuenta 151002 con saldo razonable.</t>
  </si>
  <si>
    <t>El documento "saldo cuenta contable" refleja la cuenta 142013 la cual no corresponde con la cuenta auxiliar No. 151002 que se determinó en el indicador. Adicionalmente el citado documento no es un soporte idóneo que permita determinar que el saldo de la cuenta 151002 es verídico.   EJECUCIÓN</t>
  </si>
  <si>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</si>
  <si>
    <t>Criterios contables evaluados/Criterios incorporados en planes de auditoria</t>
  </si>
  <si>
    <r>
      <t xml:space="preserve">En los planes de auditoría de la vigencia 2017 se incorporo los criterios contables para evaluar, cuyos resultados se registro en los informes de auditoría interna. </t>
    </r>
    <r>
      <rPr>
        <b/>
        <sz val="14"/>
        <color theme="1"/>
        <rFont val="Times New Roman"/>
        <family val="1"/>
      </rPr>
      <t>Recomendación:</t>
    </r>
    <r>
      <rPr>
        <sz val="14"/>
        <color theme="1"/>
        <rFont val="Times New Roman"/>
        <family val="1"/>
      </rPr>
      <t xml:space="preserve"> Incluir en el universo de auditorias y plan de acción de la Oficina Asesora de Control Interno para la vigencia 2018 la evaluación del Sistema de Control Interno Contable. EJECUCIÓN.</t>
    </r>
  </si>
  <si>
    <t>FILA_63</t>
  </si>
  <si>
    <t xml:space="preserve">
Tomados los registros de peticiones publicados en la WEB SITE denominados "Informe de PQRS Enero a Marzo de 2017" y "Informe de PQRS Abril a Junio de 2017"se tomó solamente la información de abril, dado el período de tiempo de cumplimiento para la vigencia 2017, se tiene que se recibieron un total de 2996 PQR´s entre Enero y Abril de 2017 de los cuales 347, que corresponden al 11,5%, superaron los tiempos legales de respuesta. No obstante fueron respondidos. INCUMPLIDO.</t>
  </si>
  <si>
    <t>FILA_64</t>
  </si>
  <si>
    <r>
      <t xml:space="preserve">En PM de CDB con corte a 31 de diciembre de 2016 se estableció como cumplida. En ese orden se adjuntan las capacitaciones de FOREST. CUMPLIDA.
</t>
    </r>
    <r>
      <rPr>
        <b/>
        <sz val="14"/>
        <color theme="1"/>
        <rFont val="Times New Roman"/>
        <family val="1"/>
      </rPr>
      <t/>
    </r>
  </si>
  <si>
    <t>FILA_65</t>
  </si>
  <si>
    <r>
      <t xml:space="preserve">Se evidenció documentación al Conv Interad No 407 del 28/10/2013 en donde se hace el </t>
    </r>
    <r>
      <rPr>
        <i/>
        <sz val="12"/>
        <color theme="1"/>
        <rFont val="Times New Roman"/>
        <family val="1"/>
      </rPr>
      <t>"ajuste a las cantidades de los proyectos inicialmente convenidos, de acuerdo a modelaciones actualizadas y licencias de construcción e inclusión de nuevo proyecto".</t>
    </r>
    <r>
      <rPr>
        <sz val="12"/>
        <color theme="1"/>
        <rFont val="Times New Roman"/>
        <family val="1"/>
      </rPr>
      <t xml:space="preserve"> En página 3 del OTROSI en donde se incluye el predio USME III en el patrimonio autónomo subordinado 720 (conjuntamente con los demás proyectos enmarcados en el convenio 407). Con Mem No. 2-2017-82036 de sept de 2017 la DHT, remitió a folio 7 a la CB argumentos y soportaes donde establece su cierre. </t>
    </r>
    <r>
      <rPr>
        <b/>
        <sz val="12"/>
        <color theme="1"/>
        <rFont val="Times New Roman"/>
        <family val="1"/>
      </rPr>
      <t/>
    </r>
  </si>
  <si>
    <t>FILA_66</t>
  </si>
  <si>
    <t xml:space="preserve">S ecuenta con dicumentación del Convenio 407 del 28/10/2013 en donde se hace ajusta en 99 el número de VIP pasando de 910 a 1009 incluyendo el proyecto MZ 18 de Porvenir - Terranova. A. Se cuenta con  documento de licencia de construcción de Urbanización y Construcción en la modalidad de obra nueva y demolición total Resolución No. 17-5-0015 del 3 de enero del 2017. Con mem No. 2-2017-82036 del mes de septiembre de 2017 la SDHT remitió a la CB argumentos y soportes que dejó a su consideración para el cierre de esta acción.
</t>
  </si>
  <si>
    <t>FILA_67</t>
  </si>
  <si>
    <t>Número de planillas firmadas mensualmente por vehícuLo</t>
  </si>
  <si>
    <t xml:space="preserve">Se evidenció el formato PS02-FO29-V6 "Control de Servicio de Transporte" correspondiente al mes de junio del vehículo WLP-958  diligenciado por los usuarios del servicio. Se encuentra aplicación de planilla " Control registro Servicio de Transporte" del conductor José Olivares del mes de Junio de 2016 - Vehículo WLP-958 ( medio Impreso). Se evidencio formato PS02-FO29 correspondientes a vigencias 2016 y 2017 de los vehículos OBG411, OBI121, ODT007 y ODT016  diligenciado por los usuarios del servicio. CUMPLIDA.
</t>
  </si>
  <si>
    <t>FILA_68</t>
  </si>
  <si>
    <t>N° de Actos Admon Sancionatorios ejecutoriados remitidos a cobro persuasivo/N° Actos Admon Sancionatorios enviados a  Notificaciones dentro de los 60 dias anteriores</t>
  </si>
  <si>
    <t>Remiten 2 bases de datos Deficiencias arrendamientos, seguimiento y técnica y cobro persuasivo, controla los estados de las Res. expedidas por la Subdir, después de notificar y pasar a persuasivo. La celdaFECHA PERDIDA FUERZA EJECUTORIA alerta sobre las Res. sancionatorias enviadas a notificaciones dentro de los 60 días anteriores y los actos administrativos sancionatorios ejecutoriados remitidos a persuasivo. Las bases de datos se están unificando. Pero hay casos donde la fecha del memorando recibido en persuasivo es mayor a la fecha en que se perdió fuerza ejecutoria el acto administrativo</t>
  </si>
  <si>
    <t>FILA_69</t>
  </si>
  <si>
    <t>Nùmero de viviendas en proceso de Licenciamiento con seguimiento del Comitè / Nùmero de Viviendas programadas a desarrollarse en el marco del Convenio 407*100</t>
  </si>
  <si>
    <t xml:space="preserve">Con memorando No. 2-2017-82036 del mes de septiembre de 2017 SDHT remitió a la Contraloría de Bogotá argumentos y soportes que dejó a su consideración para el cierre de esta acción. Se cuentacon documentación de seguimiento al convenio. La acción se someterá a evaluación de la Contraloría de Bogotá en la próxima auditoria de regularidad para la vigencia 2017 para que determine su cierre. CUMPLIDA. </t>
  </si>
  <si>
    <t>FILA_70</t>
  </si>
  <si>
    <t>En el caso de los convenios 152 y 359, el objeto recaía sobre la adquisición y habilitación del suelo, (fases 1 y 2 del ciclo de estructuración), para posterior suscribir los convenios del desarrollo inmobiliario (fase 3). Revisado el desarrollo de forma integral, el cometido del desarrollo de los proyectos para la generación de vivienda se realiza mediante la ejecución de varios Convenios Nos. 407 de 2013, 206 y 268 de 2014 vigentes a la fecha con la ERU  algunos de ellos producto de la articulación de convenios anteriores-Convenios 152 y 043 de 2012, y 359 de 2013".  Mem No. 2-2017-82036.</t>
  </si>
  <si>
    <t>FILA_71</t>
  </si>
  <si>
    <r>
      <t xml:space="preserve">Se realizó un muestreo de los cuales se seleccionaron 54 contratos de vigencia 2016 observando que tienen publicados en el SECOP los estudios previos y  la matriz de Excel correspondiente a vigencia 2017 en donde se registran 386  contratos de prestación de servicios  desde el 1 de enero hasta el 17 de abril de 217,  la cual cuenta con hipervínculos para verificación de publicación de estudios previos en SECOP. La muestra aleatoria seleccionada cuenta con los estudios previos. CUMPLIDA.
</t>
    </r>
    <r>
      <rPr>
        <b/>
        <sz val="14"/>
        <color theme="1"/>
        <rFont val="Times New Roman"/>
        <family val="1"/>
      </rPr>
      <t/>
    </r>
  </si>
  <si>
    <t>FILA_72</t>
  </si>
  <si>
    <r>
      <t>Se cuentan como soportes</t>
    </r>
    <r>
      <rPr>
        <b/>
        <sz val="14"/>
        <color theme="1"/>
        <rFont val="Times New Roman"/>
        <family val="1"/>
      </rPr>
      <t xml:space="preserve"> 5</t>
    </r>
    <r>
      <rPr>
        <sz val="14"/>
        <color theme="1"/>
        <rFont val="Times New Roman"/>
        <family val="1"/>
      </rPr>
      <t xml:space="preserve"> informes de supervisión desde los meses de Mayo a Noviembre de 2016 y en la vigencia 2017 con </t>
    </r>
    <r>
      <rPr>
        <b/>
        <sz val="14"/>
        <color theme="1"/>
        <rFont val="Times New Roman"/>
        <family val="1"/>
      </rPr>
      <t>4</t>
    </r>
    <r>
      <rPr>
        <sz val="14"/>
        <color theme="1"/>
        <rFont val="Times New Roman"/>
        <family val="1"/>
      </rPr>
      <t xml:space="preserve"> informes meses enero a abril. Los proyectos de vivienda desarrollados en el marco del Convenio No. 408 de 2013( Sept 2017), presentan avance asi:: Mz 54 y 55: (Obra: 89%- Comite Tecnico), fue ,la Casona: Obra 94%; pendiente obras de urbanismo y de servicios públicos (EAAB y CODENSA). Con la aprobación de obras adicionales por parte de la CVP  se prorroga el termino de terminaciu`n del Convenio hasta 31 de octubre del 2018. CUMPLIDA
</t>
    </r>
    <r>
      <rPr>
        <b/>
        <sz val="14"/>
        <color theme="1"/>
        <rFont val="Times New Roman"/>
        <family val="1"/>
      </rPr>
      <t/>
    </r>
  </si>
  <si>
    <t>FILA_73</t>
  </si>
  <si>
    <t xml:space="preserve">Se cuentan con las siguientes actas asi: No 11 del 18/04//2016, No. 12 del 03/08/2016, No.13 del 06/10/2016, No.14  del 13/12/2016, No. 1 Comité Operativo de 26/08/2013,  No 1 del 22/08/2016. Se recomienda la pronta concreción toda vez que el convenio ha sido objeto de 6 otrosí. CUMPLIDA.
</t>
  </si>
  <si>
    <t>FILA_74</t>
  </si>
  <si>
    <t>Se evidenció el acta de liquidación del convenio No 373 de 2015.Se evidenció MODIFICACIÓN, TERMINACIÓN ANTICIPADA Y LIQUIDACIÓN DE MUTUO ACUERDO DEL CONVENIO INTERADMINISTRATIVO 373 DE 2015 DE OCTUBRE DE 2016  y el informe de seguimiento de septiembre de 2016. El área cuenta con documentos con la justificación técnica y financiera para la liquidación del convenio 373, Informe de supervisión del mes de Septiembre de 2016 e informe de supervisión de enero a Diciembre de 2016.  El convenio fue liquidado el 3 de octubre de 2016.CUMPLIDA</t>
  </si>
  <si>
    <t>FILA_75</t>
  </si>
  <si>
    <t xml:space="preserve">Se evidenciaron las actas de Comité Operativo:  No 001 del 15 de junio de 2016. - No 002 del 16 de junio de 2016. - No 003 del 20 de septiembre de 2016. Debido a que el convenio se liquidó solo se evidenciaron las anteriores actas. El conveno fur liquidado el 3 de octubre de 2016. CUMPLIDA
</t>
  </si>
  <si>
    <t>FILA_76</t>
  </si>
  <si>
    <t xml:space="preserve">El convenio en acta 17 del sept /2016 se acordó terminación anticipada. Existen informes del mes de junio y septiembre de 2016. Documento de terminación anticipada y liquidación de mutuo acuerdo del convenio interadministrativo 200 de 2012 y documentos No. 055060 de la S de Havcienda donde certifica reintegro de los recursos del convenio por $ 31,926,181,488 expedido  em octubre 2016. Inf en medio impreso y magnético.Existen 7 actas de Comité, 1 de alcance de comité , 7 informes de supervisión , estudios previos, prorrogas, acta de liquidación y documentación del proceso judicial entre otros. </t>
  </si>
  <si>
    <t>FILA_77</t>
  </si>
  <si>
    <r>
      <t xml:space="preserve"> Se evidenciaron actas de Comité Operativo No 15/03/2016, 16 de 08/04/2016, 17 de 20/09/2016. Se cuenta con 17 actas de Comité Operativo del Convenio. El Convenio fue liquidado el 30/09/2016 Se cuenta como soporte de gestión del convenio: 7  actas de Comité , 1 acta de alcance de comité , 7 informes de supervisión , estudios previos, prorrogas, acta de liquidación y documentación del proceso judicial entre otros. CUMPLIDA
</t>
    </r>
    <r>
      <rPr>
        <b/>
        <sz val="14"/>
        <color theme="1"/>
        <rFont val="Times New Roman"/>
        <family val="1"/>
      </rPr>
      <t/>
    </r>
  </si>
  <si>
    <t>FILA_78</t>
  </si>
  <si>
    <t>Número de contatos que cumplen la tabla/Número de contratos suscritos</t>
  </si>
  <si>
    <r>
      <rPr>
        <sz val="14"/>
        <color theme="1"/>
        <rFont val="Times New Roman"/>
        <family val="1"/>
      </rPr>
      <t xml:space="preserve">La entidad cuenta con Tabla de Honorarios vigencia 2017 que homologa la experiencia e idoneidad de la prestación de los servicios que requieren. Se realizó una muestra aleatoria de los siguientes 16 contratos vigencia 2017 que cumplen con lo establecido en la Tabla de Honorarios de la entidad, a saber: 008, 23, 47, 145, 163, 174, 175, 303, 308, 315, 322, 349, 358, 360, 333 y 325. Se cuenta con documento de verificación y  contratos en versión digital. De acuerdo a la muestra aleatoria la accion  fue CUMPLIDA.
</t>
    </r>
    <r>
      <rPr>
        <b/>
        <sz val="14"/>
        <color theme="1"/>
        <rFont val="Times New Roman"/>
        <family val="1"/>
      </rPr>
      <t/>
    </r>
  </si>
  <si>
    <t>FILA_79</t>
  </si>
  <si>
    <t>Se cuenta con  análisis de estudios de mercado de la zona donde se encuentra dicha sede con los requerimientos que se necesitan, comparando los predios de la zona, la cual arroja que el precio promedio del metro cuadrado para el sector de chapinero de $ 45,630 y revisando otro sector  (salitre) con caracteristicas similares el valor por metro cuadrado asciende a $ 64,377. La entidad busco espacios similares en tamaño y ubicación. Se realizó los estudios de mercado en la vigencia 2017 para el contrato 316 del 02/03/2017. Ver Mem No. 2-2017-82036 SDHT</t>
  </si>
  <si>
    <t>FILA_80</t>
  </si>
  <si>
    <t xml:space="preserve">Número de contatos publicados en el SECOP en término en el trimestre/Número de contratos suscritos en el trimestre </t>
  </si>
  <si>
    <t>Se adelantó la verificación de la publicación de los 371 procesos contractuales correspondiente al primer trimestre de la vigencia 2017 en SECOP,  cumpliendo en término la publicación de  los mismos de acuerdo con la normatividad legal vigente.A partir del mes de Julio de 2017 la Entidad inició los procesos de contratación a través de la plataforma SECOP II.  CUMPLIDO.</t>
  </si>
  <si>
    <t>FILA_81</t>
  </si>
  <si>
    <t>FILA_82</t>
  </si>
  <si>
    <r>
      <t xml:space="preserve">La entidad cuenta con 3 contratos de arrendamient:No. 112 de 2016,  316 de 2017 y 261 de 2017: Se redujo los costos de ARRENDAMIENTOS mensual pasando de  $ 142,444,709 a  $ 130,900,000,  La entidad busco espacios similares en tamaño y ubicación teniendo en cuenta el hallazgo de la Contraloría, adicionalmente buscaron que se contara con parqueaderos y zonas comunes como auditorio o salón múltiple y cafetería. CUMPLIDA
</t>
    </r>
    <r>
      <rPr>
        <b/>
        <sz val="14"/>
        <color theme="1"/>
        <rFont val="Times New Roman"/>
        <family val="1"/>
      </rPr>
      <t/>
    </r>
  </si>
  <si>
    <t>FILA_83</t>
  </si>
  <si>
    <t>Se cuenta con las siguientesa catas de sesión de seguimiento con el fin de verificar el avance de la meta del Proyecto de inversión 488 de las siguientes fechas: Vig 2016: 27 de julio, 15 de septiembre, 7 de octubre y 30 de noviembre. Vigencia 2017: 30 de enero, esta ultima acta se da claridad de la constitución de reservas  realizadas en la vigencia 2016, de la cual fueron pagadas. CUMPLIDA</t>
  </si>
  <si>
    <t>FILA_84</t>
  </si>
  <si>
    <t>El Protocolo enuenciado - Código PS04-PT03 se actuaizò2004/2017- version 3 La SGF (Junio y Septiembre de 2017) presentò las conciliaciones de saldos por terceros a la SICV para que realizaran los ajustes que consideren pertinentes, logrando que  a corte de 30/06/2017 las diferencias entre los estados de la cuenta contable 140102 Deudores, con el estado de registros de Sanciones de la SICV fuera de  $8,566,456,70 y no es representativa, por lo tanto no tiene la materialidad suficiente que afecte la  Razonabilidad a los Estados Financieros. Mem No. 2-2017-82036.</t>
  </si>
  <si>
    <t>FILA_85</t>
  </si>
  <si>
    <t xml:space="preserve">Se cuenta con una matriz de los Proyectos que han sido aprobados en el Comité de Elegibilidad con corte 12/04/2017 en cuanto a  los desembolsos siendo esta una herramienta de control oficial por parte del Subdirector de Recursos Públicos que permite reflejar el detalle de las solicitudes de autorización de giro y por terceros.  Se tomo de manera aleatoria 20 resoluciones entre la vigencia 2016 y 2017 en las que se corroboró la inclusión del NIT. CUMPLIDA. </t>
  </si>
  <si>
    <t>FILA_86</t>
  </si>
  <si>
    <t xml:space="preserve">No se refleja la depuración de los saldos por cuanto la suma de los comprobantes anexos es de $ 14.472.839.810 quedando pendiente por depurar $ 5.256.433.390 .  En ultimo seguimiento se evidencia el saldo a 31-12-2017 de la cuenta 142013- Anticipos para proyectos de inversión por $1.813.992.712 correspondiente al anticipo del 30% pactado en el contrato 596-2017 suscrito con el Consorcio Habitabilidad en el mes de diciembre. - es decir que el saldo de esta cuentase encuentra depurado. CUMPLIDO </t>
  </si>
  <si>
    <t>FILA_87</t>
  </si>
  <si>
    <t>En el Plan  de Auditoria se realizó la evaluación de la contabilidad, informe financieros y contables, ejecución presupuestal y pagos. Todos estos controles contables.  Es importante especificar los criterios de evaluación para la realización de todo ejercicio de auditoria interna en la SDHT, según lo establecido en la Norma de Calidad " Directrices para la Auditoria de los Sistemas de Gestión". por parte de la Subdirección de Programas y Proyectos de acuerdo al procedimiento del SIG. CUMPLIDA</t>
  </si>
  <si>
    <t>FILA_88</t>
  </si>
  <si>
    <t xml:space="preserve">
Se cuenta c que el Proceso construyó y opera la herramienta en Excel denominada " Control Contable y Financiero" para el análisis contable y financiero de la Entidad. Se evidencia que la herramienta es administrada por el profesional de la Oficina de Control Interno, y toma como fuente la información remitida por la Subdirección de Gestión Financiera de la Entidad. Se concluye que la acción propuesta se cumplió. no obstante se recomienda estandarizar el instrumento " Control Contable y Financiero" según lo establecido en la NTCGP 1000:2009 numerales 4,2,3 y 4,2,4. CUMPLIDA
</t>
  </si>
  <si>
    <t>FILA_89</t>
  </si>
  <si>
    <r>
      <rPr>
        <sz val="14"/>
        <color theme="1"/>
        <rFont val="Times New Roman"/>
        <family val="1"/>
      </rPr>
      <t xml:space="preserve">A octubre de 2017 no se conocio los proyectos aprobados por la SDHT que cumplen con los requisitos del Reglamento Operativo (RO)No. 199 de 2017.es por ello que con Rad No. 2-2017-96824 -SDHT solicito la modificación de items del PM aprobado por la CB Rad No. 2-2017-24659 20/11/2017 y cuyo ajuste quedó surtido a través de SIVICOF.Se cuenta con RO No. 199 de 2017donde se estableció en el </t>
    </r>
    <r>
      <rPr>
        <b/>
        <sz val="14"/>
        <color theme="1"/>
        <rFont val="Times New Roman"/>
        <family val="1"/>
      </rPr>
      <t xml:space="preserve">Artículo 60 </t>
    </r>
    <r>
      <rPr>
        <sz val="14"/>
        <color theme="1"/>
        <rFont val="Times New Roman"/>
        <family val="1"/>
      </rPr>
      <t xml:space="preserve">numeral 1. Apertura de convocatorias, en </t>
    </r>
    <r>
      <rPr>
        <b/>
        <sz val="14"/>
        <color theme="1"/>
        <rFont val="Times New Roman"/>
        <family val="1"/>
      </rPr>
      <t>Paragraf 4 del Art 65</t>
    </r>
    <r>
      <rPr>
        <sz val="14"/>
        <color theme="1"/>
        <rFont val="Times New Roman"/>
        <family val="1"/>
      </rPr>
      <t xml:space="preserve">. Documentos mínimos para la Selección de Proyectos y en  </t>
    </r>
    <r>
      <rPr>
        <b/>
        <sz val="14"/>
        <color theme="1"/>
        <rFont val="Times New Roman"/>
        <family val="1"/>
      </rPr>
      <t>Parágrafo 4. Codic Minimas de habitabilidad por POT.</t>
    </r>
    <r>
      <rPr>
        <sz val="14"/>
        <color theme="1"/>
        <rFont val="Times New Roman"/>
        <family val="1"/>
      </rPr>
      <t xml:space="preserve"> CUMPLIDA.</t>
    </r>
  </si>
  <si>
    <t>FILA_90</t>
  </si>
  <si>
    <t xml:space="preserve"> A octubre de 2017 no se contaba con proyectos con informes de seguimiento a rendimientos financieros; toda vez que hasta ahora se cuentaba con el proceso de "CONVOCATORIA PÚBLICA ABIERTA Y PERMANENTE (PRESENTAR OFERTA DE VIVIENDA NUEVA DE INTERES PRIORITARIO QUE SE EJECUTEN EN EL DISTRITO CAPITAL PARA LA APLICACIÓN DE APORTES DEL DISTRITO), por ello con Radicado No. 2-2017-96824 de la SDHT se pidió solicitud de  modificación al nombre del indicador, formula del indicador y meta. lo cual fue aprobado por la CB con Rad No. 2-2017-24659 el pasado 20/11/2017. CUMPLIDA</t>
  </si>
  <si>
    <t>FILA_91</t>
  </si>
  <si>
    <r>
      <t>En la Resolución No.199 del 27/03/2017- Art70. Giro de los recursos del encargo fiduciario o la fiducia a los constructores, se definen los criterios control mediante el cual se definirán los tiempos, porcentajes y/o condiciones en los que se efectuarán los giros de los recursos del Subsidio frente a los avances de obra de los proyectos de vivienda. La Subsecretaría de Gestión Financiera cuenta con una matriz de seguimiento a los proyectos, no obstante no hay claridad sobre los porcentajes de obra frente a los desembolsos girados de acuerdo con el articulo enunciado.</t>
    </r>
    <r>
      <rPr>
        <b/>
        <sz val="14"/>
        <color theme="1"/>
        <rFont val="Times New Roman"/>
        <family val="1"/>
      </rPr>
      <t/>
    </r>
  </si>
  <si>
    <t>FILA_92</t>
  </si>
  <si>
    <t>3.3.4.2</t>
  </si>
  <si>
    <t>El proyecto Buenos Aires se compone de dieciséis (16) unidades de vivienda; una vez efectuada la verificación el sistema SIPIVE  se puede evidenciar que a la fecha ya se encuentran vinculados trece (13) hogares al proyecto, queda pendiente por vincular tres(3) hogares al proyecto, los cuales serán vinculados a través del Programa Integral de Vivienda Efectiva - PIVE. Se cuenta con las resoluciones que validan 13 vinculaciones. INCUMPLIDO</t>
  </si>
  <si>
    <t>FILA_93</t>
  </si>
  <si>
    <t xml:space="preserve">Se cuenta con una matriz de seguimiento del número de viviendas legalizadas. Los soportes entregados no es posible determinar el componente del indicador "Total De viviendas entregadas reportadas a las SDHT*100%" para establecer el avance del indicador, toda vez que en el documento "Reporte Legalizaciones Agosto 2017" no se identifica. INCUMPLIDA
</t>
  </si>
  <si>
    <t>FILA_94</t>
  </si>
  <si>
    <t xml:space="preserve"> Se cuenta con registro de información de pasivos exigibles realizados en la vigencia 2017,  un acta suscrita el 6/09/2017 donde se registra que el 6/12/2017 la Subdirección de Gestión Financiera remitirá a la Subdirección Financiera la base de datos total que contenga la información de pasivos exigibles para continuar con la depuración. 
Se cuenta con informe de pasivos por subsidios  con corte a 10/12/2017,  la actividad se encuetra en desarrollo bajo la Res. No. 107 del 30-03-17 de la CGN que concede plazo hasta dic  de 2018 para su depuración. INCUMPLIDO </t>
  </si>
  <si>
    <t>FILA_95</t>
  </si>
  <si>
    <t>En  la Resolución SDHT No. 199 del 27 de abril de 2017 ,no se contemplo ninguna metodología para la aplicación de indexación a aportes, por lo que con Radicado No. 2-2017-96824 de la SDHT solicito la modificación a las acciones del hallazgo,lo cual fue aprobado por la Contraloría de Bogotá con radicado No. 2-2017-24659 el 20/11/2017 y cuyo ajuste quedó surtido a través de SIVICOF .Por lo anterior en el Resolución enunciada en el "Artículo 15se especifica lo valores de los subsidios que aporta el Distrito Capital en equivalencia a SMLMV de la fecha de entrega de las viviendas..."</t>
  </si>
  <si>
    <t>La contruccion de este Plan de Mejoramiento se suscribio en la vigencia 2018 por lo que no cuenta con seguimiento con corte a 31 de diciembre de 2017</t>
  </si>
  <si>
    <t>1 Cierre por vencimiento de términos</t>
  </si>
  <si>
    <t>ESTADO DE LAS ACCIONES CORRECTIVAS</t>
  </si>
  <si>
    <t>GUIA DE  SDHT</t>
  </si>
  <si>
    <t>DESCRIPCIÓN DEL HALLAZGO</t>
  </si>
  <si>
    <t xml:space="preserve">VARIABLES DEL INDICADOR </t>
  </si>
  <si>
    <t>ANÁLISIS SEGUIMIENTO ENTIDAD- SIVICOF 31/12/2017</t>
  </si>
  <si>
    <t>ABIERTA O CERRADA</t>
  </si>
  <si>
    <t>ESTADO DE LAS ABIERTAS</t>
  </si>
  <si>
    <t>2.1.3.1. Hallazgo Administrativo con presunta incidencia disciplinaria por la publicación extemporánea en el Secop de los documentos contractuales en los contratos 001, 005, 018, 006, 22, 57, 66, 101, 112, 202, 206, 227, 302, 304, 307, 331, 390, 450, 494, 530 y 535 de 2016.</t>
  </si>
  <si>
    <t>Contar con los registros que validan la publicaciòn en termino en el SECOP por cada contrato suscrito por la entidad, de los documentos contractuales.</t>
  </si>
  <si>
    <t/>
  </si>
  <si>
    <t>CERRADA</t>
  </si>
  <si>
    <t>PARA CIERRE DE LA CONTRALORÍA</t>
  </si>
  <si>
    <t>Gestión Contractual</t>
  </si>
  <si>
    <t>2.1.3.2. Hallazgo Administrativo por la indebida aplicación de reglas de subsanación y rechazo de algunos proponentes dentro de los procesos de selección SDHT-SA-BSCTU-002-2016 (contrato 221 de 2016), SDHT-SA-BSCTU-003-2016 (contrato 304 de 2016) y SDHT-LP-001-2016 (contrato 307 de 2016). (se retira incidencia disciplinaria),</t>
  </si>
  <si>
    <t>2.1.3.3. Hallazgo Administrativo por el incumplimiento de la Ley de Archivo en los contratos 002, 302, 515 de 2016 y contrato 450 de 2013.</t>
  </si>
  <si>
    <t>ABIERTA</t>
  </si>
  <si>
    <t>EN EJECUCIÓN</t>
  </si>
  <si>
    <t>2.1.3.4. Hallazgo administrativo con presunta incidencia disciplinaria por la elaboración defectuosa del análisis del sector y por la omisión de las reglas exigidas por el Decreto 1082 de 2015 en su artículo 2.2.1.2.1.4.11, para los contratos de arrendamiento de inmuebles números 002, 18, 104 y 112 de 2016</t>
  </si>
  <si>
    <t>2.1.3.6. Hallazgo administrativo con presunta incidencia disciplinaria por violación al principio de anualidad del gasto, en el contrato 530 de 2016.</t>
  </si>
  <si>
    <t>2.1.3.8. Hallazgo Administrativo, por el incumplimiento de las obligaciones del supervisor de los contratos 001 y 316 de 2016 (Se retira incidencia disciplinaria).</t>
  </si>
  <si>
    <t>INCUMPLIDA</t>
  </si>
  <si>
    <t>2.1.3.10. Hallazgo Administrativo con presunta incidencia disciplinaria por falta de suscripción del acta de inicio del contrato 108 de 2016 por parte de la supervisora del contrato.</t>
  </si>
  <si>
    <t>2.1.3.12.  Hallazgo  Administrativo con presunta incidencia disciplinaria por falta de justificación razonable que soporte la adición y prorroga No. 02 del contrato 108 de 2016.</t>
  </si>
  <si>
    <t>2.1.3.13.  Hallazgo Administrativo por la indebida asignación de los honorarios al contratista en el contrato 202-2016. - Se retira la incidencia disciplinaria y fiscal.</t>
  </si>
  <si>
    <t>2.1.3.14. Hallazgo Administrativo con presunta incidencia disciplinaria por falta de justificación razonable que soporte otro si No. 02 en donde se realizó la adición No. 02 del contrato 304 de 2016 y por el incumplimiento de las obligaciones de supervisión. – se retira la incidencia fiscal</t>
  </si>
  <si>
    <t>2.1.3.16. Hallazgo administrativo con presunta incidencia fiscal y disciplinaria por la suscripción del contrato de prestación de servicios 09 de 2016, sin la verificación del cumplimiento de la experiencia requerida, de conformidad con el documento expedido por la dirección de gestión corporativa</t>
  </si>
  <si>
    <t xml:space="preserve">2.1.3.17.  Hallazgo administrativo con presunta incidencia disciplinaria por la suscripción del contrato de prestación de servicios 101 de 2016, sin la verificación del cumplimiento de la experiencia requerida, de conformidad con el documento expedido por la dirección de gestión corporativa, </t>
  </si>
  <si>
    <t>2.1.3.18. Hallazgo administrativo por la omisión de los plazos establecidos en el Decreto 1082 de 2015, para efectos de limitar la convocatoria a Mipymes en el proceso SDHT-SA-BSCTU-002-2016, del cual se derivó el contrato 221 de 2016. (Se retira incidencia disciplinaria).</t>
  </si>
  <si>
    <t>2.1.3.19. Hallazgo administrativo con presunta incidencia disciplinaria por vulneración al principio de planeación y responsabilidad en la contratación estatal en el contrato 221 de 2016</t>
  </si>
  <si>
    <t>Aplicar la Guia para la Elaboraciòn de Estudios del Sector establecida en el literal B del segundo enciso " Estructura de Anàlisis Econòmico".</t>
  </si>
  <si>
    <t>2.1.3.20.  Hallazgo administrativo con presunta incidencia disciplinaria y fiscal por la suscripción del convenio de cooperación internacional 293 de 2016, vulnerando los lineamientos del artículo 20 de la Ley 1150 de 2007, causando con esto un detrimento patrimonial en la suma de $349.036.642,35</t>
  </si>
  <si>
    <t>2.1.3.21. Hallazgo administrativo con presunta incidencia disciplinaria por la vulneración al artículo 50 de la ley 789 de 2002 y 23 de la ley 1150 de 2007, en el contrato 390 de 2016.</t>
  </si>
  <si>
    <t>2.1.3.22. Hallazgo administrativo con presunta incidencia disciplinaria por la suscripción del convenio de asociación 435 de 2016, vulnerando los lineamientos del Decreto 777 de 1992.</t>
  </si>
  <si>
    <t xml:space="preserve">Al corte del seguimiento no se han suscrito convenio de asociación que permita evidenciar el cumplimiento de la acción de mejora. 
Considerando que la acción se vence el 31/07/2018,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t>
  </si>
  <si>
    <t>2.1.3.23. Hallazgo Administrativo con presunta incidencia disciplinaria por vulneración al numeral 4 literal c del artículo 2 de la ley 1150 de 2007, en lo referente a la celebración de contratos interadministrativos cuando las obligaciones derivadas del mismo no tengan relación directa con el objeto de la entidad ejecutora, así como por vulneración al artículo 2.2.1.1.1.6.1 del Decreto 1082 de 2015, por la indebida elaboración del análisis del sector, en el contrato 451 de 2016.</t>
  </si>
  <si>
    <t>2.1.3.25.  Hallazgo Administrativo con presunta incidencia disciplinaria y fiscal por la indebida autorización de los pagos realizados dentro del contrato 450 de 2013 por la suma $555.170.400, en tanto los productos contratados no fueron debidamente entregados conforme lo pactado contractualmente.</t>
  </si>
  <si>
    <t>2.1.3.26 Hallazgo Administrativo por la falta de gestión para adelantar el proceso de liquidación del contrato 450 de 2013</t>
  </si>
  <si>
    <t xml:space="preserve">2.1.3.27.1. Hallazgo Administrativo con incidencia Disciplinaria: Por suscribir el acta de terminación anticipada y liquidación de mutuo acuerdo del convenio 200 de 2012, con inexactitudes, sin concordancia con las decisiones del Comité Operativo, </t>
  </si>
  <si>
    <t>2.1.3.27.2.  Hallazgo Administrativo con presunta incidencia Disciplinaria y Fiscal: Por el pago de $1.881.883.929 en 59 contratos suscritos en cumplimiento del Convenio 200 de 2012, sin la entrega de productos que permitieran la generación de 1965 Subsidios Distritales de Vivienda en Especie</t>
  </si>
  <si>
    <t>2.1.3.28.1.  Hallazgo Administrativo con presunta incidencia disciplinaria por la falta al principio de planeación, debido a la celebración del Convenio 464 de 2016, sin tener en cuenta las razones técnicas, financieras y administrativas que llevaron a la liquidación del Convenio 373 de 2015</t>
  </si>
  <si>
    <t>Incluir en los Estudios Previos los antecedentes de los Proyectos de Inversiòn a que haya lugar.</t>
  </si>
  <si>
    <t>2.1.4.8.2.1. Hallazgo Administrativo por presentar inconsistencias en las cifras reportadas e inoportuna ejecución de las reservas presupuestales de la vigencia 2015 no ejecutadas en el 2016.</t>
  </si>
  <si>
    <t>2.1.4.8.3.1. Hallazgo Administrativo por deficiencias en la gestión oportuna para la aplicación de los recursos conforme a los principios de planeación y de anualidad que obliga a la constitución de reservas al cierre de la vigencia 2016.</t>
  </si>
  <si>
    <t>2.1.4.8.4.1. Hallazgo Administrativo: Por la inoportuna gestión para depurar los pasivos exigibles de $54.927.616.450.</t>
  </si>
  <si>
    <t>2.2.1.1. Hallazgo Administrativo con presunta incidencia Disciplinaria: Por falta de planeación en la estructuración y en el comportamiento de los recursos programados para la Meta 1. “Gestionar 3 proyectos asociativos en las intervenciones urbanas públicas priorizadas”.</t>
  </si>
  <si>
    <t>2.2.1.3. Hallazgo Administrativo con presunta Incidencia Disciplinaria: Por Incumplimiento de la Meta No.11: “Generar 2.302 subsidios en especie para hogares en proyectos de vivienda de interés prioritario”, para la vigencia 2016.</t>
  </si>
  <si>
    <t>2.2.1.4. Hallazgo Administrativo con presunta Incidencia Disciplinaria: Por inconsistencias en el registro del valor de los subsidios realmente generados, en cumplimiento de la Meta 11</t>
  </si>
  <si>
    <t>2.2.1.5. Hallazgo Administrativo con Presunta Incidencia Disciplinaria por falta de planeación en la estructuración y en el comportamiento de los recursos programados para la meta 11 del proyecto 488</t>
  </si>
  <si>
    <t>2.3.1.1.1.1. Hallazgo Administrativo: Por Sobre estimación de $4.535.870.135 en el saldo de la Cuenta 140102 Deudores, Ingresos no Tributarios - Multas. por la 60 causación de resoluciones de Multa no ejecutoriadas según la Subsecretaria de Inspección y Vigilancia y Control de Vivienda</t>
  </si>
  <si>
    <t>2.3.1.1.1.2. Hallazgo Administrativo: Por menor valor de $866.067.891 en el saldo por cobrar de los Deudores de los procesos sancionatorios de multa en cobro coactivo reportados en la Base de Datos de la SDHT frente a los reportes de la Subdirección de Ejecuciones Fiscales de la Secretaria de Hacienda Distrital.</t>
  </si>
  <si>
    <t>2.3.1.1.1.3. Hallazgo Administrativo: Por Sobreestimación de $252.337.863 en el saldo de la Cuenta 140102 Deudores, Ingresos no Tributarios - Multas, por presentar resoluciones de Multa Incobrables según el Comité de Sostenibilidad Contable de la SDHT</t>
  </si>
  <si>
    <t>2.3.1.2.2. Hallazgo Administrativo: Por presentar incertidumbre en $1.652.059.967 en el saldo por cobrar de los Deudores de los procesos sancionatorios de multa ejecutoriados reportados en la Base de Datos de la SDHT.</t>
  </si>
  <si>
    <t>2.3.1.3.1. Hallazgo Administrativo: Por no revelar en las Notas a los Estados Contables la conformación del saldo de la cuenta "142013 - Anticipos para proyectos de inversión" según los tipos de proyectos de inversión a los cuales se efectuaron los desembolsos</t>
  </si>
  <si>
    <t>2.3.1.3.2. Hallazgo Administrativo: Por presentar Subestimado en $7.794.958.500 el saldo del tercero Caja de compensación familiar Compensar presentado dentro de la cuenta "142013 - Anticipos para proyectos de inversión" al presentar un saldo negativo de $2.936.565.900 que no corresponde al saldo a diciembre 31 de 2016.</t>
  </si>
  <si>
    <t>2.3.1.3.3. Hallazgo Administrativo: Por subestimación en el saldo de la cuenta "142013 - Anticipos para proyectos de inversión" por el no registro de giros efectuados por $59.037.420.</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</si>
  <si>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</si>
  <si>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2.3.1.3.4. Hallazgo Administrativo: Por presentar una sobrestimación por $1.511.577.678 en el saldo de la cuenta 142013 - Anticipos para proyectos de inversión de la Constructora Capital Bogotá, al no haber efectuado el registro del recibo de 38 viviendas con ocasión a la ejecución del Contrato de Compraventa 403 de 2013 por $1.511.577.678</t>
  </si>
  <si>
    <t>2.3.1.3.5. Hallazgo Administrativo. Por Sobreestimación de $43.439.411.257 en el saldo de la cuenta "142013 - Anticipos para proyectos de inversión" por no efectuar el registro de la legalización de VIP entregadas y escrituradas a favor del beneficiario del subsidio de vivienda en especie, en cumplimiento de los Proyectos Asociativos de Vivienda.</t>
  </si>
  <si>
    <t>2.3.1.4.1. Hallazgo Administrativo. Por sobrestimación de $243.439.347,22 y Subestimación de $1.426.337.906,17 en el saldo de la cuenta 14240201 Recursos entregados en Administración - Subsidio de Vivienda con ocasión al registro de la ejecución de los Convenios 359 de 2013, 407 de 2013 y 464 de 2016 suscritos con Metrovivienda, sin contar con los soportes correspondientes.</t>
  </si>
  <si>
    <t>2.3.1.4.2.1. Hallazgo Administrativo con presunta Incidencia Disciplinaria: Por Subestimación por $1.030.582.556 en el saldo de la cuenta 14240201 Recursos entregados en Administración - Subsidio de vivienda al registrar la Transferencia de Suelo a la ERDU por un menor valor del costo histórico de los Predios.</t>
  </si>
  <si>
    <t>2.3.1.4.3. Hallazgo Administrativo con presunta incidencia Disciplinaria: Por Subestimación del Saldo de la Cuenta 14240201 Recursos entregados en Administración - Subsidio de Vivienda en $2.073.818.512 por no presentar el saldo no ejecutado del Convenio 200 de diciembre 20 de 2012 - Empresa de Renovación y Desarrollo Urbano</t>
  </si>
  <si>
    <t>2.3.1.4.4. Hallazgo Administrativo: Por subestimación del Saldo de la Cuenta 14240201 Recursos entregados en Administración - Subsidio de Vivienda en $473.750.000 por no registrar la orden de pago No. 2050 de 2016 del 120 Convenio 435 de Agosto 31 de 2016 - Fundación Orbis.</t>
  </si>
  <si>
    <t>2.3.1.4.5. Hallazgo Administrativo: Por mora en la ejecución del proyecto de vivienda Asociación de Vivienda Caminos de Esperanza y la no revelación de su estado en las notas a los Estados Contables.</t>
  </si>
  <si>
    <t>2.3.1.4.6 Hallazgo Administrativo: Por sobrestimación del saldo de la cuenta 142402 Recursos Entregados en Administración - Subsidios de Vivienda por $87.357.904.431 al presentar saldos de convenios interadministrativos sobre los cuales se constituyó fiducia mercantil</t>
  </si>
  <si>
    <t>2.3.1.5.1. Hallazgo Administrativo: Por Sobrestimación por $2.757.857.350 en el saldo 2.3.1.51. de la cuenta 151002 inventario - Mercancías en Existencias - Terrenos al presentar un saldo inexistente.</t>
  </si>
  <si>
    <t>2.3.1.7.1. Hallazgo Administrativo: Por debilidades en la evaluación del Control Interno  Contable ven el contenido de su Informe.</t>
  </si>
  <si>
    <t>2.1.1.24. Hallazgo Administrativo con Presunta Incidencia Disciplinaria Por pago de seis viviendas y solamente hay soportes de entrega de cinco viviendas en el Contrato de Compra Venta No. 420 suscrito el 18 noviembre de 2013</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</si>
  <si>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 CUMPLIDA.</t>
  </si>
  <si>
    <t>2.1.1.6    Hallazgo Administrativo con Incidencia Fiscal y presunta inicidencia Disciplinaria por configurarse la pérdida de fuerza de ejecutoria de una Resolución de Multa por $10.266.576.</t>
  </si>
  <si>
    <t>Realizar seguimiento y control al area de notificaciones con el fin de verificar  los actos administrativos sancionatorios para que  esten ejecutoriados</t>
  </si>
  <si>
    <t xml:space="preserve">Control de Vivienda y Veeduría a las Curadurías </t>
  </si>
  <si>
    <t>FILA_70 ( Fila NN- NO esta REGISTRADO EN SIVICOF )</t>
  </si>
  <si>
    <t>2.1.1.7. Hallazgo Administrativo, por diferencias en los giros efectuados en el tercer pago y el anexo Técnico No. 1 Modificado del Convenio 303/2013</t>
  </si>
  <si>
    <t xml:space="preserve">El proceso continuo realizando los comités de Seguimiento al Convenio Interadministrativo 303 de 2013 suscrito entre la SDHT y la CVP como se evidencia en los soportes de los comités 16 y 17 realizados el  06-04-2016 y 23-04-2016 respectivamente. El Convenio 303 de 2013 se encuentra liquidado.
</t>
  </si>
  <si>
    <t>Reglamento operativo con lineamientos para el integro de recursos</t>
  </si>
  <si>
    <t>3.3.1.2. Hallazgo Administrativo con presunta Incidencia Disciplinaria: Por falta de control y seguimiento oportuno a los Rendimientos Financieros generados con los recursos de los SDVE.</t>
  </si>
  <si>
    <t>3.3.2.1.1. Hallazgo Administrativo: Por mayor reconocimiento a noviembre 30 de 2017 en e/ valor de las indexaciones y en el saldo por pagar a los oferentes de los Proyectos VIP por la suma de $4.051.362.783.</t>
  </si>
  <si>
    <t>3.3.2.1.2. Hallazgo Administrativo con incidencia Disciplinaria y Fiscal: Por el mayor valor pagado de $108.282.723, originado en el mayor reconocimiento en el valor de las indexaciones y en el saldo por pagar al oferente del Proyecto de vivienda Rincón de Bolonia MZ 3A y 3B.</t>
  </si>
  <si>
    <t>3.3.2.2.1. Hallazgo Administrativo: Porque en los Proyectos Asociativos Bolonia Unidad 4 (Puerta del Rey), Mirador Del Virrey I y Torres de San Rafael II,no hay proporcionalidad entre el avance de la obra y los giros efectuados al oferente.</t>
  </si>
  <si>
    <t>3.3.3.1. Hallazgo Administrativo: Por presentarse atraso en el proceso de vinculación de hogares a 7 proyectos asociativos terminados con certificado de habitabilidad.</t>
  </si>
  <si>
    <t>3.3.2.1. Hallazgo administrativo con presunta incidencia disciplinaria por la indebida adjudicación y aprobación de los proyectos de mejoramiento habitacional de vivienda Alfonso López HAB. I Y San Isidro - Ciudad Bolívar, al oferente Asoencuentros.</t>
  </si>
  <si>
    <t>3.3.2.3. Observación administrativa con presunta incidencia disciplinaria, por inadecuado seguimiento a los subsidios por la Secretaria Distrital del Hábitat - SDHT, recursos con los que se adelantan los proyectos de mejoramiento de vivienda.</t>
  </si>
  <si>
    <t xml:space="preserve">3.4.1. Observación Administrativa con presunta incidencia disciplinaria y fiscal por la no devolución de los recursos cancelados como anticipo de 9 Subsidios Distritales de Vivienda en Especie - SDVE en la modalidad de Mejoramiento de Vivienda Construcción en Sitio Propio, que no fueron ejecutados, por valor de $135.700.110. </t>
  </si>
  <si>
    <t>3.4.2. Observación Administrativa con incidencia fiscal y presunta incidencia disciplinaria por la indebida ejecución de parte del Oferente Consorcio Geoconstrucciones, de las obras de Mejoramiento de Vivienda bajo la modalidad de Construcción en Sitio Propio, conforme a las especificaciones técnicas contempladas en las Licencias de Construcción, por un valor de $120.622.320.</t>
  </si>
  <si>
    <t>2018 2018</t>
  </si>
  <si>
    <t>3.1.1.1</t>
  </si>
  <si>
    <t>Realizar mesas de trabajo con la subsecretaria de Gestión Corporativa y CID con el fin de identificar los requerimientos de información, definir la metodología de trabajo y la propuesta de herramienta de información a desarrollar</t>
  </si>
  <si>
    <t xml:space="preserve">Numero de mesas de trabajo </t>
  </si>
  <si>
    <t>Sumatoria de las mesas de trabajo realizadas</t>
  </si>
  <si>
    <t>Subdirección de Programas y Proyectos y Subdirección Administrativa</t>
  </si>
  <si>
    <t xml:space="preserve">Crear una base de datos de contratación con el fin de generar información general de los proyectos de inversión mientras se desarrolla la herramienta de información contractual. </t>
  </si>
  <si>
    <t>Número de base de datos creadas</t>
  </si>
  <si>
    <t>sumatoria de las bases de datos creadas</t>
  </si>
  <si>
    <t>Generar una directriz a los gerentes de proyecto frente a la presentación de información contractual periódica</t>
  </si>
  <si>
    <t xml:space="preserve">Numero de directrices emitidas </t>
  </si>
  <si>
    <t>Sumatoria de las duirectrices emitidas</t>
  </si>
  <si>
    <t>Porcentaje de avance del Desarrollo de la herramienta</t>
  </si>
  <si>
    <t>Avance del cronograma del proyecto "sistema de información integral"</t>
  </si>
  <si>
    <t xml:space="preserve">Establecer  e implementar como fuente de verificación del proyecto de inversión 1144  la información registrada en la matriz de actividades realizada por la SDHT, para el fortalecimiento de prestadores de los acueductos comunitarios. </t>
  </si>
  <si>
    <t xml:space="preserve">Registros incluidos en la fuente de verificación  e implementación de la matriz de actividades </t>
  </si>
  <si>
    <t xml:space="preserve">Matriz implementada e incluida en ítem del Sistema de Información para la Planeación Interna - SIPI        " fuentes de verificación" </t>
  </si>
  <si>
    <t xml:space="preserve">Subdirección de Servicios Públicos </t>
  </si>
  <si>
    <t>3.1.1.2</t>
  </si>
  <si>
    <t xml:space="preserve">Generar un lineamiento en el que se indique que los informes de diagnóstico realizados a los prestadores de servicios públicos  debe anexarse el acta de visita con el prestador. </t>
  </si>
  <si>
    <t>Circular</t>
  </si>
  <si>
    <t xml:space="preserve">Circular que establezca los lineamientos para anexar el acta de visita con el prestador a los informes de diagnóstico realizados a los prestadores de servicios públicos </t>
  </si>
  <si>
    <t>Realizar el seguimiernto anual de la informaciòn de lineamientos</t>
  </si>
  <si>
    <t>Reuniònm de Seguimiento</t>
  </si>
  <si>
    <t>Nùmero de reuniones de seguimiento realizadas/ numero de reuniones deseguimiento programadas</t>
  </si>
  <si>
    <t>3.1.3.1</t>
  </si>
  <si>
    <t>3.1.3.2</t>
  </si>
  <si>
    <t>Elaborar  una matriz de control, en formato modificable, con la información detallada para asegurar la verificación de beneficiarios y actividades derivados de la ejecución de la estrategia “Habitarte” a cargo de la Subdirección de Barrios.</t>
  </si>
  <si>
    <t>matrices elaborada</t>
  </si>
  <si>
    <t>Número de matrices elaboradas</t>
  </si>
  <si>
    <r>
      <t>Consolidar la matriz de control, en formato modificable, para la verificación de los beneficiarios y actividades derivados de la ejecución del Convenio de Asociación No. 425 de 2017</t>
    </r>
    <r>
      <rPr>
        <b/>
        <sz val="12"/>
        <rFont val="Times New Roman"/>
        <family val="1"/>
      </rPr>
      <t>.</t>
    </r>
    <r>
      <rPr>
        <sz val="12"/>
        <color rgb="FFFF0000"/>
        <rFont val="Times New Roman"/>
        <family val="1"/>
      </rPr>
      <t/>
    </r>
  </si>
  <si>
    <t>Porcentaje de matrices cosolidadas por territorio.</t>
  </si>
  <si>
    <t>Número de matrices consolidadas por territorio/número de territorios priorizados.</t>
  </si>
  <si>
    <t>Implementar la matriz de control diseñada, en formato modificable, con la información detallada para asegurar la verificación de beneficiarios y actividades derivados de la ejecución de la estrategia “Habitarte” a cargo de la Subdirección de Barrios.</t>
  </si>
  <si>
    <t>Porcentaje de matrices implementadas por territorio.</t>
  </si>
  <si>
    <t>Número de matrices implementadas por territorio/número de territorios priorizados.</t>
  </si>
  <si>
    <t>3.1.3.3</t>
  </si>
  <si>
    <t>Ajustar e implementar el formato “PS02-FO29 Control de  registro serv transp V7” en el que la  fecha del  servicio, este predeterminada  por cada día de servicio.</t>
  </si>
  <si>
    <t>Formato</t>
  </si>
  <si>
    <t>Formato ajustado e implementado</t>
  </si>
  <si>
    <r>
      <t xml:space="preserve">Socializar con el proveedor de servicio de transporte el formato </t>
    </r>
    <r>
      <rPr>
        <i/>
        <sz val="12"/>
        <rFont val="Times New Roman"/>
        <family val="1"/>
      </rPr>
      <t>“PS02-FO29 Contr registro serv transp V7”</t>
    </r>
    <r>
      <rPr>
        <sz val="12"/>
        <rFont val="Times New Roman"/>
        <family val="1"/>
      </rPr>
      <t xml:space="preserve"> ajustado con el fin de que capacite al personal encargado de brindar el servicio. </t>
    </r>
  </si>
  <si>
    <t>Formato socializado</t>
  </si>
  <si>
    <t>Formato socializado a proveedor</t>
  </si>
  <si>
    <t>Verificar la implementación del formato   “PS02-FO29 Control de  registro serv transp V7” en el que la  fecha del  servicio, este predeterminada  por cada día de servicio.</t>
  </si>
  <si>
    <t xml:space="preserve">Planilla diligenciada </t>
  </si>
  <si>
    <t>No. Planillas diligenciadas sin errores / total de planillas de la muestra</t>
  </si>
  <si>
    <t>3.1.3.4</t>
  </si>
  <si>
    <t>Modificar e implementar el formato de Estudios Previos, en el que se incluya  un instructivo independiente detallado para su diligenciamiento que incluya la  normativa aplicable</t>
  </si>
  <si>
    <t xml:space="preserve">Socializar el formato de Estudios Previos en el que se incluya  un instructivo independiente detallado para su diigenciamiento que incluya la  normativa aplicable </t>
  </si>
  <si>
    <t xml:space="preserve">Circular </t>
  </si>
  <si>
    <t>Circular emitida</t>
  </si>
  <si>
    <t xml:space="preserve">Verificar la implementación del formato de Estudios Previos en el que se incluya  un instructivo independiente detallado para su diigenciamiento que incluya la  normativa aplicable </t>
  </si>
  <si>
    <t>Formato de estudios previos implementado</t>
  </si>
  <si>
    <t>3.1.3.5</t>
  </si>
  <si>
    <t>Emitir circular dirigida a los servidores de la entidad en donde se establezcan lineamientos y directrices requeridos para la presentación de informes de ejecución contractual.</t>
  </si>
  <si>
    <t>Socializar circular  en donde se establezcan lineamientos y directrices requeridos para la presentación de informes de ejecución contractual.</t>
  </si>
  <si>
    <t>Socialización</t>
  </si>
  <si>
    <t>Socialización realizada</t>
  </si>
  <si>
    <t>3.1.3.6</t>
  </si>
  <si>
    <r>
      <t xml:space="preserve">Incluir en los futuros convenios a cargo de la Subdirección de Gestión del Suelo una obligación  en donde el </t>
    </r>
    <r>
      <rPr>
        <i/>
        <sz val="12"/>
        <rFont val="Times New Roman"/>
        <family val="1"/>
      </rPr>
      <t xml:space="preserve">"El Comité Fiduciario deberá realizar el seguimiento y reportar periódicamente el manejo de los recursos al Comité Operativo del Convenio", </t>
    </r>
    <r>
      <rPr>
        <sz val="12"/>
        <rFont val="Times New Roman"/>
        <family val="1"/>
      </rPr>
      <t>solamente en caso de que los recursos aportados por la SDHT sean manejados a través de encargos  Fiduciarios.</t>
    </r>
  </si>
  <si>
    <t>Obligaciòn incluida en los convenios  donde los recursos impliquen encargos Fiduciarios.</t>
  </si>
  <si>
    <t xml:space="preserve">Número de convenios con obligación incluida / Número de Convenios que manejan recursos a través de Fiducia. </t>
  </si>
  <si>
    <t>Subdirección de Gestión del Suelo</t>
  </si>
  <si>
    <t>3.1.4.7.2.1</t>
  </si>
  <si>
    <t xml:space="preserve">Subdirección Financiera y todas las áreas </t>
  </si>
  <si>
    <t>3.1.4.7.3.1</t>
  </si>
  <si>
    <t>3.2.1.1.1</t>
  </si>
  <si>
    <t>Crear el comité de adquisiciones de la entidad con el fin de fortalecer el seguimiento a la gestión y ejecución de los procesos contractuales de la entidad.</t>
  </si>
  <si>
    <t xml:space="preserve">Resolución de creación comité </t>
  </si>
  <si>
    <t>Comité adquisiciones creado</t>
  </si>
  <si>
    <t>Subdirección Administrativa
Subdirección de Programas y Proyectos</t>
  </si>
  <si>
    <t>3.2.1.1.2</t>
  </si>
  <si>
    <t xml:space="preserve">Realizar seguimiento a la ejecución presupuestal Vs. Ejecuciòn magnitud de meta de cada uno de los proyectos de inversión generando las respectivas alertas frente a la baja ejecución. </t>
  </si>
  <si>
    <t>Seguimientos realizados</t>
  </si>
  <si>
    <t>Sumatoria de los seguimientos realizados</t>
  </si>
  <si>
    <t>3.2.1.2.1</t>
  </si>
  <si>
    <t>Establecer plan de trabajo y cronograma detallado derivados del objeto contractual y obligaciones derivados de la estrategia “Habitarte” a cargo de la Subdirección de Barrios.</t>
  </si>
  <si>
    <t>Porcentaje de planes de trabajo y cronogramas establecidos por territorios.</t>
  </si>
  <si>
    <t>Número de planes de trabajo y cronogramas establecidas/número de territorios priorizados.</t>
  </si>
  <si>
    <t>Hacer seguimiento al plan de trabajo y cronograma derivados del objeto contractual  y obligaciones  derivados de la estrategia “Habitarte” a cargo de la Subdirección de Barrios.</t>
  </si>
  <si>
    <t>Seguimientos desarrollados al plan de trabajo de acuerdo al cronograma.</t>
  </si>
  <si>
    <t>Número de seguimientos programados en el plan de trabajo de acuerdo al cronograma</t>
  </si>
  <si>
    <t>3.2.1.2.2</t>
  </si>
  <si>
    <t>Realizar entre la Subsecretaria de Coordinación Operativa y la Subdirección de Barrios, mesas de trabajo para presentar las posibles causas de imposibilidad para la consecución del número de diagnosticos proyectados en  la ejecución del convenio de estructuración de mejoramientos de vivienda, con el fin de asegurar la toma de decisiones para superar las mismas.</t>
  </si>
  <si>
    <t>Actas de reunión</t>
  </si>
  <si>
    <t>Número de actas de reuniones</t>
  </si>
  <si>
    <t>3.2.1.2.3</t>
  </si>
  <si>
    <t xml:space="preserve">
Realizar entre la Subsecretaria de Coordinación Operativa y la Subdirección de Barrios, mesas de trabajo para presentar avances de ejecución y cumplimiento de la meta frente a la ejecución de los contratos de consultoría y prestación de servicios profesionales por lo menos una vez al mes, a fin de tomar las medidas necesarias para el cumplimiento de la meta.
</t>
  </si>
  <si>
    <t>Número de actas de reunión realizadas</t>
  </si>
  <si>
    <t>3.2.1.2.4</t>
  </si>
  <si>
    <t>Actualizar la hoja de vida del indicador “2110 – Número de hogares víctimas del conflicto acompañados en la presentación a programas o esquemas financieros de acceso a vivienda”, incluyendo la referencia a la verificación, en el Registro Único de Víctimas, de la condición de víctima de los hogares reportados.</t>
  </si>
  <si>
    <t>Hoja de vida de indicador actualizada</t>
  </si>
  <si>
    <t>Hoja de vida de indicador actualizada.</t>
  </si>
  <si>
    <t>Subsecretaría de Gestión Financiera - Subdirección de Recursos Públicos</t>
  </si>
  <si>
    <t>3.2.1.2.5</t>
  </si>
  <si>
    <t>Verificar que el reporte de ejecución de la meta  “Apoyar la gestión de 80 hectáreas útil para la construcción de Vivienda de Interés Social - VIS, mediante la aplicación de instrumentos de financiación”, tenga como soporte las resoluciones de asignación expedidas por la Secretaría Distrital del Hábitat y/o el reporte de subsidios asignados en Bogotá, remitido por el Ministerio de Vivienda, Ciudad y Territorio.</t>
  </si>
  <si>
    <t>Verificación soportes cumplimiento Meta No.5</t>
  </si>
  <si>
    <t>Porcentaje de documentos de soporte revisados, para la entrega de reportes de cumplimiento de la meta No. 5 del proyecto de inversión 1075</t>
  </si>
  <si>
    <t>Subsecretaría de Gestión Financiera - Subdirección de Recursos Privados</t>
  </si>
  <si>
    <t>3.2.5.1</t>
  </si>
  <si>
    <t xml:space="preserve"> Actualizar la ficha EBID  después de la reprogramación del plan de acción en el sistema SEGPLAN al inicio de cada vigencia, donde se garantice que el dato registrado para las vigencias anteriores es el final ejecutado y la población objetivo sea la registrada en el plan de acción de cada uno de los proyectos de inversión.</t>
  </si>
  <si>
    <t>Fichas EBID actualizadas con la ejec final presup de la vigenia anterior y la población objetivo</t>
  </si>
  <si>
    <t>Sumatoria de fichas EBID actualizadas en el periodo de reprogramación de SEGPLAN de cada vigencia</t>
  </si>
  <si>
    <t>3.3.1.1.1</t>
  </si>
  <si>
    <t xml:space="preserve">Subdirecciòn Financiera </t>
  </si>
  <si>
    <t>3.3.1.1.2</t>
  </si>
  <si>
    <t xml:space="preserve">Subdireccion Financiera </t>
  </si>
  <si>
    <t>3.3.1.1.3</t>
  </si>
  <si>
    <t xml:space="preserve">Realizar mesas de trabajo con la Empresa de Renovación y Desarrollo Urbano y las áreas responsables de la SDHT, con el fin de establecer las acciones a seguir para la consecución de los soportes documentales que permitan realizar el retiro de los predios. </t>
  </si>
  <si>
    <t>Mesas de trabajo realizadas</t>
  </si>
  <si>
    <t>(Numero de mesas de trabajo realizadas  / Numero de mesas de trabajo programadas)*100</t>
  </si>
  <si>
    <t>Actualizar el procedimiento de gestión contable, estableciendo el punto de control ,a fin de evitar el registro contable  indebido en otras cuentas</t>
  </si>
  <si>
    <t>Procedimiento actualizado</t>
  </si>
  <si>
    <t>Procedimiento de gestión contable actualizado con punto de control a registros contables</t>
  </si>
  <si>
    <t>3.3.1.1.4</t>
  </si>
  <si>
    <t>Elaborar las revelaciones a los estados financieros de acuerdo a la Información referente al estado de ejecución de los proyectos  remitidas  supervisores,según lo establecido en el marco normativo aplicable a la Entidad</t>
  </si>
  <si>
    <t>Relevaciones a los estados financieros</t>
  </si>
  <si>
    <t xml:space="preserve">Revelaciones a los estados financieros realizadas </t>
  </si>
  <si>
    <t>Subdirección Financiera y los supervisores de los proyectos</t>
  </si>
  <si>
    <t>3.3.1.1.5</t>
  </si>
  <si>
    <t>Realizar mesas de trabajo con el fin de establecer y socializar un lineamiento en el que se definan los momentos y soportes idóneos para realizar la legalización de los recursos entregados en administración.</t>
  </si>
  <si>
    <t xml:space="preserve">Documento </t>
  </si>
  <si>
    <t>Lineamiento establecido y socializado</t>
  </si>
  <si>
    <t>Supervisores de convenios y de contratos
Subdirección Financiera</t>
  </si>
  <si>
    <t xml:space="preserve">Realizar los registros contables a los que haya lugar,de acuerdo con los soportes delegalización de los convenios y contratos remitidos por los supervisores de acuerdo al lineamiento establecido </t>
  </si>
  <si>
    <t>Registros contables realizados</t>
  </si>
  <si>
    <t>(Registros contables realizados/ Registros contables a que haya lugar de acuerdo a los soportes )</t>
  </si>
  <si>
    <t>Subdireccion Financiera  y supervisores de convenios y contratos</t>
  </si>
  <si>
    <t>Realizar mesa de trabajo con la Dirección Distrital de Contabilidad a fin de establecer la manera de realizar el registro contable de las legalizaciones de los recursos entregados en admnistración</t>
  </si>
  <si>
    <t>Mesas de trabajo realizada</t>
  </si>
  <si>
    <t>Numero de mesas de trabajo realizadas</t>
  </si>
  <si>
    <t>Subdirecciòn Financiera</t>
  </si>
  <si>
    <t>3.3.1.1.6.1</t>
  </si>
  <si>
    <t xml:space="preserve">Realizar la remisión mensual de soportes por parte de la Subdirección de Recursos Privados y la Subdirección de Recursos Públicos, para la legalización de los recursos entregados por la Secretaría Distrital del  Habitat.
</t>
  </si>
  <si>
    <t>Soportes remitidos</t>
  </si>
  <si>
    <t xml:space="preserve">Número de soportes remitidos </t>
  </si>
  <si>
    <t>Subdirección de Recursos Privados
Subdirección de Recursos Públicos</t>
  </si>
  <si>
    <t>Conciliaciones</t>
  </si>
  <si>
    <t>Número de Conciliaciones realizadas</t>
  </si>
  <si>
    <t>3.3.1.1.6.2</t>
  </si>
  <si>
    <t xml:space="preserve">Realizar la remisión mensual de soportes para la legalización de los recursos entregados por la Secretaría, así como el detalle de los reintegros realizados.
</t>
  </si>
  <si>
    <t xml:space="preserve">Realizar conciliaciones entre las Subdirecciones de Recursos Públicos y Privados y la Subdirección Financiera, con la finalidad de mantener uniformidad en los valores a legalizar por conceptos de subsidios de vivienda.
</t>
  </si>
  <si>
    <t>3.3.1.1.6.3</t>
  </si>
  <si>
    <t>Terceros reclasificados</t>
  </si>
  <si>
    <t>(Terceros reclasficados /Terceros con saldos contrarios)*100</t>
  </si>
  <si>
    <t xml:space="preserve">Subdirección Financiera </t>
  </si>
  <si>
    <t>Realizar revisiones mensuales de los terceros a fin de identificar si existen terceros con saldos contrarios</t>
  </si>
  <si>
    <t>Revisión de terceros</t>
  </si>
  <si>
    <t>Revisiones realizadas</t>
  </si>
  <si>
    <t>3.3.1.2.1.1</t>
  </si>
  <si>
    <t xml:space="preserve">Realizar evaluaciones periódicas al “Sistema de Control Interno Contable” durante el periodo de agosto de 2018 a julio de 2019. </t>
  </si>
  <si>
    <t xml:space="preserve">Auditorias realizadas al Sistema de Control Interno Contable </t>
  </si>
  <si>
    <t>(Número de evaluaciones al sistema de Control Interno Contable realizadas/ Número de evaluaciones al Sistema de Control Interno programadas.)*100</t>
  </si>
  <si>
    <t>Definir el procedimiento mediante el cual la SDHT realizará seguimiento y control a la ejecución de los recursos del subsidio distrital de vivienda - SDV desembolsados a esquemas fiduciarios, teniendo en cuenta lo definido en los contratos de fiducia respectivos.</t>
  </si>
  <si>
    <t>Procedmto xra el seguimto y control a la ejec de los recursos de SDV desemb a esquemas fiduciarios.</t>
  </si>
  <si>
    <t>4.2.1.1</t>
  </si>
  <si>
    <t>Establecer  en el comité de adquisiciones las modalidades de contratacion a partir de la justificacion de necesidad de cada area.</t>
  </si>
  <si>
    <t xml:space="preserve">Plan de  Adquisiciones Concertado </t>
  </si>
  <si>
    <t>Procesos de contratación requeridos con modalidades establecidas</t>
  </si>
  <si>
    <t>Subdirección Administrativa/
 Todas las áreas</t>
  </si>
  <si>
    <t>4.2.1.2</t>
  </si>
  <si>
    <t>FILA 111 ( Audit Vig 2017)</t>
  </si>
  <si>
    <t>FILA 112 ( Audit Vig 2017)</t>
  </si>
  <si>
    <t>FILA 113 ( Audit Vig 2017)</t>
  </si>
  <si>
    <t>FILA 114 ( Audit Vig 2017)</t>
  </si>
  <si>
    <t>FILA 115 ( Audit Vig 2017)</t>
  </si>
  <si>
    <t>FILA 116 ( Audit Vig 2017)</t>
  </si>
  <si>
    <t>FILA 117 ( Audit Vig 2017)</t>
  </si>
  <si>
    <t>FILA 118 ( Audit Vig 2017)</t>
  </si>
  <si>
    <t>FILA 119 ( Audit Vig 2017)</t>
  </si>
  <si>
    <t>FILA 120 ( Audit Vig 2017)</t>
  </si>
  <si>
    <t>FILA 121 ( Audit Vig 2017)</t>
  </si>
  <si>
    <t>FILA 122 ( Audit Vig 2017)</t>
  </si>
  <si>
    <t>FILA 123 ( Audit Vig 2017)</t>
  </si>
  <si>
    <t>FILA 124 ( Audit Vig 2017)</t>
  </si>
  <si>
    <t>FILA 125 ( Audit Vig 2017)</t>
  </si>
  <si>
    <t>FILA 126 ( Audit Vig 2017)</t>
  </si>
  <si>
    <t>FILA 127 ( Audit Vig 2017)</t>
  </si>
  <si>
    <t>FILA 128 ( Audit Vig 2017)</t>
  </si>
  <si>
    <t>FILA 129 ( Audit Vig 2017)</t>
  </si>
  <si>
    <t>FILA 130 ( Audit Vig 2017)</t>
  </si>
  <si>
    <t>FILA 131 ( Audit Vig 2017)</t>
  </si>
  <si>
    <t>FILA 132 ( Audit Vig 2017)</t>
  </si>
  <si>
    <t>FILA 133 ( Audit Vig 2017)</t>
  </si>
  <si>
    <t>FILA 134 ( Audit Vig 2017)</t>
  </si>
  <si>
    <t>FILA 135 ( Audit Vig 2017)</t>
  </si>
  <si>
    <t>FILA 136 ( Audit Vig 2017)</t>
  </si>
  <si>
    <t>FILA 137 ( Audit Vig 2017)</t>
  </si>
  <si>
    <t>FILA 138 ( Audit Vig 2017)</t>
  </si>
  <si>
    <t>FILA 139 ( Audit Vig 2017)</t>
  </si>
  <si>
    <t>FILA 140 ( Audit Vig 2017)</t>
  </si>
  <si>
    <t>FILA 141 ( Audit Vig 2017)</t>
  </si>
  <si>
    <t>FILA 142 ( Audit Vig 2017)</t>
  </si>
  <si>
    <t>FILA 143 ( Audit Vig 2017)</t>
  </si>
  <si>
    <t>FILA 144 ( Audit Vig 2017)</t>
  </si>
  <si>
    <t>FILA 145 ( Audit Vig 2017)</t>
  </si>
  <si>
    <t>FILA 146 ( Audit Vig 2017)</t>
  </si>
  <si>
    <t>FILA 147 ( Audit Vig 2017)</t>
  </si>
  <si>
    <t>FILA 148 ( Audit Vig 2017)</t>
  </si>
  <si>
    <t>FILA 150 ( Audit Vig 2017)</t>
  </si>
  <si>
    <t>FILA 151 ( Audit Vig 2017)</t>
  </si>
  <si>
    <t>FILA 152 ( Audit Vig 2017)</t>
  </si>
  <si>
    <t>FILA 153 ( Audit Vig 2017)</t>
  </si>
  <si>
    <t>FILA 154 ( Audit Vig 2017)</t>
  </si>
  <si>
    <t>FILA 155 ( Audit Vig 2017)</t>
  </si>
  <si>
    <t>FILA 156 ( Audit Vig 2017)</t>
  </si>
  <si>
    <t>FILA 157 ( Audit Vig 2017)</t>
  </si>
  <si>
    <t>FILA 158 ( Audit Vig 2017)</t>
  </si>
  <si>
    <t>FILA 159 ( Audit Vig 2017)</t>
  </si>
  <si>
    <t>FILA 160 ( Audit Vig 2017)</t>
  </si>
  <si>
    <t>FILA 161 ( Audit Vig 2017)</t>
  </si>
  <si>
    <t>FILA 162 ( Audit Vig 2017)</t>
  </si>
  <si>
    <r>
      <t xml:space="preserve">3.1.1.1. Hallazgo Administrativo con presunta incidencia Disciplinaria: Por la debilidad del sistema de información relacionada con los proyectos 1153, 1144 y 1075 vigencia 2017  </t>
    </r>
    <r>
      <rPr>
        <b/>
        <sz val="12"/>
        <rFont val="Times New Roman"/>
        <family val="1"/>
      </rPr>
      <t>(Pagina 21 - Informe final auditoria regularidad 2017)</t>
    </r>
  </si>
  <si>
    <r>
      <t xml:space="preserve">3.1.1.2. Hallazgo administrativo por la no exigencia de firma a los profesionales que presentan los informes resultado de visita de diagnóstico, los cuales respaldan las gestiones y acompañamiento técnico a los prestadores de servicio de suministro de agua potable a la población beneficiada del D.C </t>
    </r>
    <r>
      <rPr>
        <b/>
        <sz val="12"/>
        <rFont val="Times New Roman"/>
        <family val="1"/>
      </rPr>
      <t>(Pagina 27 - Informe final auditoria regularidad 2017).</t>
    </r>
  </si>
  <si>
    <r>
      <t>3.1.3.1. Hallazgo administrativo con presunta incidencia disciplinaria por omitir la publicación de las actuaciones administrativas o publicación extemporánea en el sistema electrónico para la contratación pública- www.secop.gov.co de los Contratos Nos. 451, 454 y 329/2017, 536/2016, 211/2014 y 297/2013.</t>
    </r>
    <r>
      <rPr>
        <b/>
        <sz val="12"/>
        <rFont val="Times New Roman"/>
        <family val="1"/>
      </rPr>
      <t>(Pagina 42 - Informe final auditoria regularidad 2017)</t>
    </r>
    <r>
      <rPr>
        <sz val="12"/>
        <rFont val="Times New Roman"/>
        <family val="1"/>
      </rPr>
      <t>.</t>
    </r>
  </si>
  <si>
    <r>
      <t xml:space="preserve">3.1.3.2 Hallazgo administrativo con presunta incidencia disciplinaria por la inexistencia de mecanismos para la verificación de beneficiarios y actividades en el Convenio de Asociación No. 425 de 2017 </t>
    </r>
    <r>
      <rPr>
        <b/>
        <sz val="12"/>
        <rFont val="Times New Roman"/>
        <family val="1"/>
      </rPr>
      <t>.(Pagina 44 - Informe final auditoria regularidad 2017).</t>
    </r>
  </si>
  <si>
    <r>
      <t>3.1.3.3. Hallazgo administrativo por el indebido diligenciamiento de las planillas de control de servicio de transporte en el Contrato No. 298 de 2016.</t>
    </r>
    <r>
      <rPr>
        <b/>
        <sz val="12"/>
        <rFont val="Times New Roman"/>
        <family val="1"/>
      </rPr>
      <t>(Pagina 46 - Informe final auditoria regularidad 2017).</t>
    </r>
  </si>
  <si>
    <r>
      <t xml:space="preserve">3.1.3.4 Hallazgo administrativo con presunta incidencia disciplinaria por la carencia en los requisitos reglamentarios de los estudios previos, en el Contrato No. 451 de 2017. </t>
    </r>
    <r>
      <rPr>
        <b/>
        <sz val="12"/>
        <rFont val="Times New Roman"/>
        <family val="1"/>
      </rPr>
      <t>(Pagina 47 - Informe final auditoria regularidad 2017)</t>
    </r>
    <r>
      <rPr>
        <sz val="12"/>
        <rFont val="Times New Roman"/>
        <family val="1"/>
      </rPr>
      <t>.</t>
    </r>
  </si>
  <si>
    <r>
      <t xml:space="preserve">3.1.3.5 Hallazgo administrativo con presunta incidencia disciplinaria al supervisor por no exigir los documentos que soporten y evidencien la ejecución de las obligaciones específicas del Contrato de Prestación de Servicios No. 150-2017. </t>
    </r>
    <r>
      <rPr>
        <b/>
        <sz val="12"/>
        <rFont val="Times New Roman"/>
        <family val="1"/>
      </rPr>
      <t>(Pagina 49 - Informe final auditoria regularidad 2017).</t>
    </r>
  </si>
  <si>
    <r>
      <t xml:space="preserve">3.1.3.6 Hallazgo administrativo con presunta incidencia disciplinaria por modificación contractual respecto al Comité Fiduciario dejando las decisiones del manejo de los recursos en cabeza del fideicomitente constructor y el fideicomitente gestor. </t>
    </r>
    <r>
      <rPr>
        <b/>
        <sz val="12"/>
        <rFont val="Times New Roman"/>
        <family val="1"/>
      </rPr>
      <t>(Pagina 52- Informe final auditoria regularidad 2017).</t>
    </r>
  </si>
  <si>
    <r>
      <t xml:space="preserve">3.1.4.7.2.1.  Hallazgo Administrativo: Por la no ejecución en el 2017 de $7.102.226.787 de las reservas presupuestales de la vigencia 2016 – “De acuerdo con el análisis efectuado a la respuesta remitida, se aceptan parcialmente los argumentos planteados y se retira la incidencia Disciplinaria”. </t>
    </r>
    <r>
      <rPr>
        <b/>
        <sz val="12"/>
        <rFont val="Times New Roman"/>
        <family val="1"/>
      </rPr>
      <t>(Pagina 83- Informe final auditoria regularidad 2017).</t>
    </r>
  </si>
  <si>
    <r>
      <t xml:space="preserve">3.1.4.7.3.1.  Hallazgo Administrativo: Por la ineficiente gestión en la aplicación de los recursos conforme a los principios de planeación y anualidad que obliga a la constitución de reservas por $37.482.696.870 al cierre de la vigencia 2017. “De acuerdo con el análisis efectuado a la respuesta remitida, se aceptan parcialmente los argumentos planteados y se retira la incidencia Disciplinaria”.  </t>
    </r>
    <r>
      <rPr>
        <b/>
        <sz val="12"/>
        <rFont val="Times New Roman"/>
        <family val="1"/>
      </rPr>
      <t>(Pagina87- Informe final auditoria regularidad 2017).</t>
    </r>
  </si>
  <si>
    <r>
      <t xml:space="preserve">3.2.1.1.1 Hallazgo Administrativo con Presunta Incidencia Disciplinaria por la falta de planeación en la contratación de la vigencia 2017, para la ejecución de las metas de los proyectos del Plan de Desarrollo.  </t>
    </r>
    <r>
      <rPr>
        <b/>
        <sz val="12"/>
        <rFont val="Times New Roman"/>
        <family val="1"/>
      </rPr>
      <t>(Pagina 96- Informe final auditoria regularidad 2017).</t>
    </r>
  </si>
  <si>
    <r>
      <t xml:space="preserve">3.2.1.1.2 Hallazgo Administrativo con Presunta Incidencia Disciplinaria por falta de planeación en la estructuración y en el comportamiento de los recursos programados frente a las Metas Físicas programadas </t>
    </r>
    <r>
      <rPr>
        <b/>
        <sz val="12"/>
        <rFont val="Times New Roman"/>
        <family val="1"/>
      </rPr>
      <t xml:space="preserve"> (Pagina 98- Informe final auditoria regularidad 2017).</t>
    </r>
  </si>
  <si>
    <r>
      <t>3.2.1.2.1. Hallazgo Administrativo con presunta incidencia disciplinaria por la falta de claridad en las actividades de la programación global en magnitud de la meta 2 “Coordinar 100 Por Ciento de las Intervenciones Para el Mejoramiento Integral.”</t>
    </r>
    <r>
      <rPr>
        <b/>
        <sz val="12"/>
        <rFont val="Times New Roman"/>
        <family val="1"/>
      </rPr>
      <t>(Pagina 106- Informe final auditoria regularidad 2017).</t>
    </r>
  </si>
  <si>
    <r>
      <t>3.2.1.2.2. Hallazgo Administrativo con presunta incidencia Disciplinaria Por la falta de planeación en el manejo de los recursos frente a la magnitud de la meta 2    Coordinar 100 Por Ciento de las Intervenciones Para el Mejoramiento Integral del proyecto 1153 para la vigencia 2017-.</t>
    </r>
    <r>
      <rPr>
        <b/>
        <sz val="12"/>
        <rFont val="Times New Roman"/>
        <family val="1"/>
      </rPr>
      <t>(Pagina 109- Informe final auditoria regularidad 2017).</t>
    </r>
  </si>
  <si>
    <r>
      <t>3.2.1.2.3. Hallazgo Administrativo con presunta incidencia Disciplinaria Por la falta de planeación en el manejo de los recursos frente a la magnitud de la meta 3 “Conformar 14 Expedientes Urbanos Para La Legalización de Asentamientos de Origen Informal” del proyecto 1153 para la vigencia 2017-</t>
    </r>
    <r>
      <rPr>
        <b/>
        <sz val="12"/>
        <rFont val="Times New Roman"/>
        <family val="1"/>
      </rPr>
      <t>(Pagina 111- Informe final auditoria regularidad 2017)</t>
    </r>
  </si>
  <si>
    <r>
      <t xml:space="preserve">3.2.1.2.4. Hallazgo Administrativo con presunta incidencia disciplinaria por la carencia de evidencias que soporten la ejecución de la meta 4 “Acompañar 4000 hogares víctimas del conflicto residentes en Bogotá en la presentación a Programas o Esquemas Financiero de Acceso a Vivienda” del del proyecto 1075 “Estructuración de Instrumentos de Financiación para el Desarrollo Territorial”; situación que no permite determinar la verdadera magnitud alcanzada en la vigencia 2017, hacer el seguimiento a la misma y evaluar su incidencia, en términos de beneficio social, para esta población desprotegida. </t>
    </r>
    <r>
      <rPr>
        <b/>
        <sz val="12"/>
        <rFont val="Times New Roman"/>
        <family val="1"/>
      </rPr>
      <t>(Pagina 120- Informe final auditoria regularidad 2017)</t>
    </r>
    <r>
      <rPr>
        <sz val="12"/>
        <rFont val="Times New Roman"/>
        <family val="1"/>
      </rPr>
      <t>.</t>
    </r>
  </si>
  <si>
    <r>
      <t>3.2.1.2.5. Hallazgo Administrativo con presunta incidencia disciplinaria por la carencia de evidencias que soporten la ejecución de la meta 5: “Apoyar la gestión de 80 hectáreas útiles para la construcción de Vivienda de Interés Social - VIS, mediante la aplicación de instrumentos de financiación.”, situación que no permite determinar la verdadera magnitud alcanzada en la vigencia 2017, hacer el seguimiento a la misma y evaluar su incidencia, en términos de beneficio social, para esta población desprotegida.</t>
    </r>
    <r>
      <rPr>
        <b/>
        <sz val="12"/>
        <rFont val="Times New Roman"/>
        <family val="1"/>
      </rPr>
      <t>(Pagina 122- Informe final auditoria regularidad 2017)</t>
    </r>
    <r>
      <rPr>
        <sz val="12"/>
        <rFont val="Times New Roman"/>
        <family val="1"/>
      </rPr>
      <t xml:space="preserve">. </t>
    </r>
  </si>
  <si>
    <r>
      <t xml:space="preserve">3.2.5.1 Hallazgo administrativo: Por no discriminar dentro del diligenciamiento de la Ficha EBI-D, la Población Objetivo a Beneficiar y no existir concordancia entre el monto del presupuesto programado para el año 2017 con el registrado en el Plan de Acción. </t>
    </r>
    <r>
      <rPr>
        <b/>
        <sz val="12"/>
        <rFont val="Times New Roman"/>
        <family val="1"/>
      </rPr>
      <t xml:space="preserve">(Pagina 140- Informe final auditoria regularidad 2017). </t>
    </r>
  </si>
  <si>
    <t xml:space="preserve">3.3.1.1.1. Hallazgo Administrativo: Por crear dos cuentas auxiliares bajo el mismo nombre y establecer en los libros de contabilidad un sistema de acumulación de saldos irregular: </t>
  </si>
  <si>
    <t>3.3.1.1.2. Hallazgo Administrativo: Por efectuar el registro y presentar saldos de operaciones de la misma naturaleza en dos cuentas auxiliares diferentes</t>
  </si>
  <si>
    <t xml:space="preserve">3.3.1.1.3. Hallazgo Administrativo: Por sobrestimación de $2.507.857.350 y Subestimación de $260.115.300 en el saldo de la cuenta 14240201 Recursos entregados en Administración – Subsidio de Vivienda con ocasión al no registro de la transferencia del suelo efectuada mediante la Resolución 61 de 2013 y por presentar un mayor registro del valor legalizado de subsidios para la adquisición de vivienda del programa Emberas </t>
  </si>
  <si>
    <t xml:space="preserve">3.3.1.1.4. Hallazgo Administrativo: Por la no revelación en las notas a los Estados Contables el estado de ejecución del proyecto de vivienda Asociación de Vivienda Caminos de Esperanza </t>
  </si>
  <si>
    <t xml:space="preserve">3.3.1.1.5. Hallazgo Administrativo: Por subestimación de $6.032.301.416; $1.299.009.600 en el saldo de la cuenta 142402010102 Convenio 407/2013 y por $4.733.291.816 en el saldo de la cuenta 142402010107 Convenio 464/2016 debido a legalizaciones efectuadas sin los soportes idóneos </t>
  </si>
  <si>
    <t xml:space="preserve">3.3.1.1.6.1. Hallazgo Administrativo: Por Sobrestimación de $54.071.980.393 en el saldo de la cuenta 1424020103 SUBSIDIOS DE VIVIENDA por el no registro de los reintegros y legalizaciones de los PROYECTOS ASOCIATIVOS </t>
  </si>
  <si>
    <t xml:space="preserve">3.3.1.1.6.2. Hallazgo Administrativo: Por Sobrestimación de $1.092.509.610 en el saldo de la cuenta 1424020103 SUBSIDIOS DE VIVIENDA por el no registro de legalizaciones de los subsidios de vivienda aprobados </t>
  </si>
  <si>
    <t>3.3.1.1.6.3. Hallazgo Administrativo: Por presentar en el saldo de la cuenta 1424020103 SUBSIDIOS DE VIVIENDA a Ordoñez Mendieta &amp; Cia S.A con un saldo de ($61.560.051) con naturaleza contraria a la cuenta</t>
  </si>
  <si>
    <t xml:space="preserve">3.3.1.2.1.1. Hallazgo Administrativo: Por debilidades en la evaluación del Control Interno Contable y en el contenido de su Informe </t>
  </si>
  <si>
    <r>
      <t xml:space="preserve">
3.4.1. Hallazgo administrativo con presunta incidencia disciplinaria: Por la falta de control por parte de la SDHT en el seguimiento de los recursos entregados a las Fiduciarias, para el desarrollo de los Proyectos Asociativos de Vivienda.  </t>
    </r>
    <r>
      <rPr>
        <b/>
        <sz val="12"/>
        <rFont val="Times New Roman"/>
        <family val="1"/>
      </rPr>
      <t>(Pagina 195- Informe final auditoria regularidad 2017).</t>
    </r>
    <r>
      <rPr>
        <sz val="12"/>
        <rFont val="Times New Roman"/>
        <family val="1"/>
      </rPr>
      <t xml:space="preserve">
</t>
    </r>
  </si>
  <si>
    <r>
      <t xml:space="preserve">3.4.2. Hallazgo administrativo con presunta incidencia disciplinaria y fiscal por $91.534.426,73, al imputarse los gastos financieros con cargo a los recursos de los proyectos asociativos de vivienda y no a los rendimientos financieros como lo señala la norma.  </t>
    </r>
    <r>
      <rPr>
        <b/>
        <sz val="12"/>
        <rFont val="Times New Roman"/>
        <family val="1"/>
      </rPr>
      <t>(Pagina 199- Informe final auditoria regularidad 2017)</t>
    </r>
    <r>
      <rPr>
        <sz val="12"/>
        <rFont val="Times New Roman"/>
        <family val="1"/>
      </rPr>
      <t xml:space="preserve">.
</t>
    </r>
  </si>
  <si>
    <r>
      <t xml:space="preserve">
4.2.1.1. Hallazgo Administrativo con presunta incidencia disciplinaria por deficiencia y debilidades en la aplicación del principio legal de planeación, con ocasión de la celebración de los Contratos de Prestación de Servicios Profesionales Nº 297 de 2013 y 211 de 2014. </t>
    </r>
    <r>
      <rPr>
        <b/>
        <sz val="12"/>
        <rFont val="Times New Roman"/>
        <family val="1"/>
      </rPr>
      <t xml:space="preserve"> (Pagina 207- Informe final auditoria regularidad 2017).</t>
    </r>
    <r>
      <rPr>
        <sz val="12"/>
        <rFont val="Times New Roman"/>
        <family val="1"/>
      </rPr>
      <t xml:space="preserve">
</t>
    </r>
  </si>
  <si>
    <r>
      <t xml:space="preserve">4.2.1.2. Hallazgo Administrativo con presunta incidencia disciplinaria por mantener en ejecución en la vigencia 2014 los Contratos de Prestación de Servicios Profesionales Nº 297 de 2013 y 211 de 2014 con iguales objetos y obligaciones. </t>
    </r>
    <r>
      <rPr>
        <b/>
        <sz val="12"/>
        <rFont val="Times New Roman"/>
        <family val="1"/>
      </rPr>
      <t>(Pagina 209- Informe final auditoria regularidad 2017).</t>
    </r>
    <r>
      <rPr>
        <sz val="12"/>
        <rFont val="Times New Roman"/>
        <family val="1"/>
      </rPr>
      <t xml:space="preserve"> 
</t>
    </r>
  </si>
  <si>
    <t>Agosto 1 de 2018: Se suscribio Plan en el SIVICOF</t>
  </si>
  <si>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t>
    </r>
  </si>
  <si>
    <r>
      <rPr>
        <b/>
        <sz val="14"/>
        <rFont val="Times New Roman"/>
        <family val="1"/>
      </rPr>
      <t>Noviembre 2017:</t>
    </r>
    <r>
      <rPr>
        <sz val="14"/>
        <rFont val="Times New Roman"/>
        <family val="1"/>
      </rPr>
      <t xml:space="preserve"> 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</si>
  <si>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r>
      <rPr>
        <b/>
        <sz val="14"/>
        <rFont val="Times New Roman"/>
        <family val="1"/>
      </rPr>
      <t xml:space="preserve">Noviembre 2017: </t>
    </r>
    <r>
      <rPr>
        <sz val="14"/>
        <rFont val="Times New Roman"/>
        <family val="1"/>
      </rPr>
      <t>No se encontraron soportes que permitan determinar el avance o estado de cumplimiento de la acción.</t>
    </r>
    <r>
      <rPr>
        <b/>
        <sz val="14"/>
        <rFont val="Times New Roman"/>
        <family val="1"/>
      </rPr>
      <t xml:space="preserve">
Recomendaciones:
</t>
    </r>
    <r>
      <rPr>
        <sz val="14"/>
        <rFont val="Times New Roman"/>
        <family val="1"/>
      </rPr>
      <t xml:space="preserve">1. El área responsable de allegar a la Oficina Asesora de Control Interno los soportes que demuestren objetivamente que la acción se viene cumpliendo
2. Considerando que la acción se vence el 31 de Enero de 2018, se sugiere evaluar si es pertinente solicitar un ajustes a la acción, al indicador, meta o fecha de cumplimiento considerando la Resolución Reglamentaria No. 069 de 2015 en su articulo 8° de la Contraloría de Bogotá. Por tanto, si se requiere el ajuste, debe allegar la respectiva modificación y justificación a más tardar el 18 de Diciembre de 2017 para dar trámite con el organismo de control.
</t>
    </r>
    <r>
      <rPr>
        <b/>
        <sz val="14"/>
        <rFont val="Times New Roman"/>
        <family val="1"/>
      </rPr>
      <t xml:space="preserve">Alerta. </t>
    </r>
    <r>
      <rPr>
        <sz val="14"/>
        <rFont val="Times New Roman"/>
        <family val="1"/>
      </rPr>
      <t xml:space="preserve">La acción no registra avance
</t>
    </r>
    <r>
      <rPr>
        <b/>
        <sz val="14"/>
        <rFont val="Times New Roman"/>
        <family val="1"/>
      </rPr>
      <t xml:space="preserve">Diciembre 2017: </t>
    </r>
    <r>
      <rPr>
        <sz val="14"/>
        <rFont val="Times New Roman"/>
        <family val="1"/>
      </rPr>
      <t>Se hace entrega del informe de verificación corte 30 de noviembre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r>
  </si>
  <si>
    <r>
      <t xml:space="preserve">Noviembre 2017: </t>
    </r>
    <r>
      <rPr>
        <sz val="14"/>
        <rFont val="Times New Roman"/>
        <family val="1"/>
      </rPr>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r>
  </si>
  <si>
    <r>
      <rPr>
        <b/>
        <sz val="14"/>
        <rFont val="Times New Roman"/>
        <family val="1"/>
      </rPr>
      <t>Noviembre 2017</t>
    </r>
    <r>
      <rPr>
        <sz val="14"/>
        <rFont val="Times New Roman"/>
        <family val="1"/>
      </rPr>
      <t>: Con radicado No. 2-2017-75758 del 12 de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con lo cual la Oficina Asesora de Control Interno conceptúa su estado como "CUMPLIDA. La acción se someterá a evaluación de la Contraloría de Bogotá en la próxima auditoria de regularidad para la vigencia 2017 para que determine su cierre.</t>
    </r>
  </si>
  <si>
    <r>
      <t xml:space="preserve">Al momento de la verificación no se registran avances ni existen actas sobre el particular. </t>
    </r>
    <r>
      <rPr>
        <b/>
        <sz val="14"/>
        <rFont val="Times New Roman"/>
        <family val="1"/>
      </rPr>
      <t xml:space="preserve">Recomendación: </t>
    </r>
    <r>
      <rPr>
        <sz val="14"/>
        <rFont val="Times New Roman"/>
        <family val="1"/>
      </rPr>
      <t>Incorporar en la agenda del próximo Comité de Contratación en el cual se aprueba el Plan Anual de Adquisiciones la acción en referencia a las tipologías contractuales y documentarlo en la respectiva acta</t>
    </r>
  </si>
  <si>
    <r>
      <t xml:space="preserve">Se cuenta con los registros de ejecución de reservas constituidas de los meses de agosto, septiembre y octubre de 2017. 
En el periodo de noviembre y diciembre de 2017 se presenta en reunión de seguimiento a nivel directiv, el estado de ejecución de  las Reservas constituidas. 
</t>
    </r>
    <r>
      <rPr>
        <b/>
        <sz val="14"/>
        <rFont val="Times New Roman"/>
        <family val="1"/>
      </rPr>
      <t xml:space="preserve">Recomendación: </t>
    </r>
    <r>
      <rPr>
        <sz val="14"/>
        <rFont val="Times New Roman"/>
        <family val="1"/>
      </rPr>
      <t>Asegurar que en el Comité Directivo quede incluido un reporte de las reservas constituidas a fin de contar con suficiente evidencia que permita cerrar la acción dentro del período establecido. EJECUCIÓN.</t>
    </r>
  </si>
  <si>
    <r>
      <rPr>
        <b/>
        <sz val="14"/>
        <rFont val="Times New Roman"/>
        <family val="1"/>
      </rPr>
      <t xml:space="preserve">Noviembre 2017: </t>
    </r>
    <r>
      <rPr>
        <sz val="14"/>
        <rFont val="Times New Roman"/>
        <family val="1"/>
      </rPr>
      <t xml:space="preserve">Correo solicitud revisión hojas de vida de indicadores y correo de seguimiento compromiso hojas de vida. 
</t>
    </r>
    <r>
      <rPr>
        <b/>
        <sz val="14"/>
        <rFont val="Times New Roman"/>
        <family val="1"/>
      </rPr>
      <t xml:space="preserve">Observación: </t>
    </r>
    <r>
      <rPr>
        <sz val="14"/>
        <rFont val="Times New Roman"/>
        <family val="1"/>
      </rPr>
      <t xml:space="preserve">Para el siguiente seguimiento se deben disponer de mayores evidencias y soportes que permitan determinar el grado de avance de la acción, toda vez que las aportadas son insuficientes.
</t>
    </r>
    <r>
      <rPr>
        <b/>
        <sz val="14"/>
        <rFont val="Times New Roman"/>
        <family val="1"/>
      </rPr>
      <t>Recomendación</t>
    </r>
    <r>
      <rPr>
        <sz val="14"/>
        <rFont val="Times New Roman"/>
        <family val="1"/>
      </rPr>
      <t xml:space="preserve">: Para el siguiente seguimiento se debe determinar la cantidad de indicadores objeto de revisión contra los efectivamente revisados.
</t>
    </r>
    <r>
      <rPr>
        <b/>
        <sz val="14"/>
        <rFont val="Times New Roman"/>
        <family val="1"/>
      </rPr>
      <t xml:space="preserve">Diciembre 2017: </t>
    </r>
    <r>
      <rPr>
        <sz val="14"/>
        <rFont val="Times New Roman"/>
        <family val="1"/>
      </rPr>
      <t xml:space="preserve">En reunión con un profesional de la subdirección de barrios, se observaron los planes acción formulados para los proyectos de inversión 800, 1153 y 1151( este último lo correspondiente a la Subdirección de Operaciones), en los meses de enero y febrero de 2018, en los que se evidenció la propuesta  y revisión de  los indicadores de los proyectos de inversión para la vigencia 2018, lo cual continua en estructuración.
Para el siguiente seguimiento deben evidenciarse las hojas de vida definitivas de los indicadores de los proyectos de inversión.
1. Listado de asistencias de enero 15 y 19, febrero 5 de 2018
2. Borrador de planes de acción.
</t>
    </r>
    <r>
      <rPr>
        <b/>
        <sz val="14"/>
        <rFont val="Times New Roman"/>
        <family val="1"/>
      </rPr>
      <t xml:space="preserve">Abril 2018: </t>
    </r>
    <r>
      <rPr>
        <sz val="14"/>
        <rFont val="Times New Roman"/>
        <family val="1"/>
      </rPr>
      <t>El area responsable remite la hoja de vida firmada por  el responsable da cada proyecto de los siguientes indicadores No. 2082-2083-2085 ( Proyecto de Inversiòn 800) 2119-120 ( Proyecto de Inversiòn 1151 y 2086-2087-2088-2089-2091-2126 ( Proyecto de inversiòn 1153) , no obstante el registro no da claridad de la fecha en la cual  se firmo la hoja de vida  actualizada de los indicadores.</t>
    </r>
  </si>
  <si>
    <r>
      <rPr>
        <b/>
        <sz val="14"/>
        <rFont val="Times New Roman"/>
        <family val="1"/>
      </rPr>
      <t>Noviembre 2017</t>
    </r>
    <r>
      <rPr>
        <sz val="14"/>
        <rFont val="Times New Roman"/>
        <family val="1"/>
      </rPr>
      <t xml:space="preserve">: Se cuenta con soportes de 12 reportes de seguimiento correspondientes a  Agosto, Septiembre y Octubre originados desde la Subsecretaría de Coordinación Operativa.
</t>
    </r>
    <r>
      <rPr>
        <b/>
        <sz val="14"/>
        <rFont val="Times New Roman"/>
        <family val="1"/>
      </rPr>
      <t xml:space="preserve">Recomendación: </t>
    </r>
    <r>
      <rPr>
        <sz val="14"/>
        <rFont val="Times New Roman"/>
        <family val="1"/>
      </rPr>
      <t xml:space="preserve">
2. Continuar con los reportes de cumplimiento para los meses de Diciembre, Enero y Febrero
1 Allegar los reportes de cumplimiento del mes de Noviembre de 2017
</t>
    </r>
    <r>
      <rPr>
        <b/>
        <sz val="14"/>
        <rFont val="Times New Roman"/>
        <family val="1"/>
      </rPr>
      <t xml:space="preserve">Diciembre 2017: </t>
    </r>
    <r>
      <rPr>
        <sz val="14"/>
        <rFont val="Times New Roman"/>
        <family val="1"/>
      </rPr>
      <t xml:space="preserve">En reunión con un profesional de la subdirección de barrios, se evidenció que se han realizado reportes de cumplimiento correspondiente a los  meses de noviembre y diciembre de los proyectos de inversión 800, 1153 y   1151 (este último lo correspondiente a la Subdirección de Operaciones). Esta proyectado que para el mes de enero de 2018,  se realicen los respectivos reportes, una vez se cuente con la formulación de los planes de acción aprobados para esta vigencia.
</t>
    </r>
    <r>
      <rPr>
        <b/>
        <sz val="14"/>
        <rFont val="Times New Roman"/>
        <family val="1"/>
      </rPr>
      <t>Abril 2018:</t>
    </r>
    <r>
      <rPr>
        <sz val="14"/>
        <rFont val="Times New Roman"/>
        <family val="1"/>
      </rPr>
      <t xml:space="preserve"> La Subsecretaria de Coordinación Operativa remitió informes mensuales precisando que corresponden a los meses de enero, febrero y marzo  de 2018, correspondientes al plan de acción de los proyectos de inversión 1153 que cuenta con los indicadores No. 2086-2087-2088-2089-2091-2147-2148-2126 (Subdirección de Barrios y Subdirección de Participación y Relaciones con la Comunidad), Proyecto de inversión 800 que cuenta con los indicadores No. 2082-2083-2085 (Subdirección de Apoyo a la Construcción y Subdirección de Participación y Relaciones con la Comunidad) y Proyecto de inversión 1151 que cuenta con los indicadores No. 2119 y 2120 (Subdirección de Operaciones).
</t>
    </r>
    <r>
      <rPr>
        <b/>
        <sz val="14"/>
        <rFont val="Times New Roman"/>
        <family val="1"/>
      </rPr>
      <t>Recomendación:</t>
    </r>
    <r>
      <rPr>
        <sz val="14"/>
        <rFont val="Times New Roman"/>
        <family val="1"/>
      </rPr>
      <t xml:space="preserve">  Revisar que los informes de “Reporte de cumplimiento” de los proyectos de inversión sea coherente con los reportes que se encuentran en el SIPI, toda vez que en dicho informe de reporte vigencia 2018, no se evidencio de manera clara la gestión del indicador: Número de intervenciones integrales de mejoramiento gestionadas en territorios priorizados.</t>
    </r>
    <r>
      <rPr>
        <b/>
        <sz val="14"/>
        <rFont val="Times New Roman"/>
        <family val="1"/>
      </rPr>
      <t xml:space="preserve">
</t>
    </r>
  </si>
  <si>
    <r>
      <t xml:space="preserve">Noviembre 2017: No se aportaron registros ni evidencias que permitan determinar avances en la acción. No obstante, la Subdirección Financiera cuenta con registros de las sanciones que son un insumo para impulsar la concreción de la acción.
Recomendación:
1. Se sugiere al responsable que remita las instrucciones para que conjuntamente con el super administrador y administrador del SPJ07 realicen la creación de las subcuentas para las diferentes etapas de las multas por cobro persuasivo y coactivo y se realicen los cargues de información.
</t>
    </r>
    <r>
      <rPr>
        <b/>
        <sz val="14"/>
        <rFont val="Times New Roman"/>
        <family val="1"/>
      </rPr>
      <t xml:space="preserve">Diciembre: </t>
    </r>
    <r>
      <rPr>
        <sz val="14"/>
        <rFont val="Times New Roman"/>
        <family val="1"/>
      </rPr>
      <t>Se observa en el informe "Balance de prueba por cuenta mayor a 201712", la creación cuenta de las subcuetas "14010201 - MULTAS EN COBRO PERSUASIVO y 14010202 - MULTAS COBRO COACTIVO" en donde se registran de manera independiente las dos etapas del cobro. 
Anexo: Balance de prueba por cuenta mayor a 201712 del 25-01-2018.</t>
    </r>
  </si>
  <si>
    <r>
      <rPr>
        <b/>
        <sz val="14"/>
        <rFont val="Times New Roman"/>
        <family val="1"/>
      </rPr>
      <t xml:space="preserve">Noviembre 2017: </t>
    </r>
    <r>
      <rPr>
        <sz val="14"/>
        <rFont val="Times New Roman"/>
        <family val="1"/>
      </rPr>
      <t xml:space="preserve">El área de cobro persuasivo remitió archivo en Excel "BASE CONTRALORÍA 24 DE FEBRERO DE 2017 FINAL - plan de mejoramiento ", en donde se observa la información detallada de las 197 Resoluciones por multas por $1.652.059.967.
En la base de datos remitida por el área de cobro persuasivo se observa que las 197 resoluciones objeto del hallazgo, fueron identificadas por terceros y por estado así:
Estado                                                      Cantidad                    Valor 
DEMANDADA                                               20                  $    117.650.003,79
ELABORAR ESTUDIO DE DEPURACION   140                  $  1.206.601.781,00
EN INVESTIGACIONES                                   2                   $        25.012.005,00
EN RECONSTRUCCIÓN                                  4                   $        16.373.697,00
DEVUELTO OEF                                               4                   $         57.198.554,00
FICHA COMITÉ  SOSTENIBILIDAD              27                   $       229.223.926,00
TOTAL GENERAL                                        197                   $      1.652.059.967 
De acuerdo con lo anterior, la Oficina Asesora de Control Interno conceptúa su estado como "CUMPLIDA". La acción se someterá a evaluación de la Contraloría de Bogotá en la próxima auditoria de regularidad para la vigencia 2017 para que determine su cierre.
</t>
    </r>
  </si>
  <si>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Se observa que en las "Notas a los Estados Contables a 31 de diciembre de 2017: Notas de Caracter General y Específicas", las revelaciones correspondientes a la cuenta 1424 - Recursos Entregados en Administración.</t>
    </r>
  </si>
  <si>
    <r>
      <rPr>
        <b/>
        <sz val="14"/>
        <rFont val="Times New Roman"/>
        <family val="1"/>
      </rPr>
      <t>Noviembre 2017:</t>
    </r>
    <r>
      <rPr>
        <sz val="14"/>
        <rFont val="Times New Roman"/>
        <family val="1"/>
      </rPr>
      <t xml:space="preserve"> 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</si>
  <si>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t xml:space="preserve">Se cuentan con documento de Auxiliar por tercero de la cuenta 142013 ( Balance de Prueba por tercero y cuenta mayor 201701) en donde se reclasifica el tercero "Caja de Compensación Familiar" según el cual presenta un saldo de $4.858.392.600.00 generado el 24 de Noviembre de 2017.
</t>
    </r>
    <r>
      <rPr>
        <b/>
        <sz val="14"/>
        <rFont val="Times New Roman"/>
        <family val="1"/>
      </rPr>
      <t>Recomendación:</t>
    </r>
    <r>
      <rPr>
        <sz val="14"/>
        <rFont val="Times New Roman"/>
        <family val="1"/>
      </rPr>
      <t xml:space="preserve">
1. Asegurar que en la presentación del balance general con corte a 31 de Diciembre de 2017 se revelen en las notas a los estados financieros la reclasificación y los saldos que presente a la fecha el tercero.</t>
    </r>
  </si>
  <si>
    <r>
      <rPr>
        <b/>
        <sz val="14"/>
        <rFont val="Times New Roman"/>
        <family val="1"/>
      </rPr>
      <t>Noviembre 2017</t>
    </r>
    <r>
      <rPr>
        <sz val="14"/>
        <rFont val="Times New Roman"/>
        <family val="1"/>
      </rPr>
      <t>: 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 De acuerdo con lo anterior, la Oficina Asesora de Control Interno conceptúa su estado como "CUMPLIDA". La acción se someterá a evaluación de la Contraloría de Bogotá en la próxima auditoria de regularidad para la vigencia 2017 para que determine su cierre.</t>
    </r>
  </si>
  <si>
    <r>
      <rPr>
        <b/>
        <sz val="14"/>
        <rFont val="Times New Roman"/>
        <family val="1"/>
      </rPr>
      <t>Noviembre 2017:</t>
    </r>
    <r>
      <rPr>
        <sz val="14"/>
        <rFont val="Times New Roman"/>
        <family val="1"/>
      </rPr>
      <t xml:space="preserve"> Con corte al 31 de Diciembre de 2016 el saldo de la cuenta 142013 era de 213.263.385.698.00. Durante el mes de Enero de 2017 se realizó el ajuste  según la acción planteada para el hallazgo 2.3.1.3.2 cuya acción fue "Reclasificar el saldo de la Caja de Compensación Familiar por valor de $7.794.958.500" con lo cual se logró el saldo a 31 de Enero de 2017 por valor de 221.058.344.198. Como resultado de la gestión de la Entidad se continuó con la legalización de los subsidios con lo cual se redujo el saldo de la cuenta a 131.354.877.410.00 el 24 de Noviembre de 2017 que refleja un porcentaje del 59% que equivale a $89.703.466.788, lo cual se respalda con los comprobantes y balances de prueba. 
De acuerdo con lo anterior, la Oficina Asesora de Control Interno conceptúa su estado como "CUMPLIDA". La acción se someterá a evaluación de la Contraloría de Bogotá en la próxima auditoria de regularidad para la vigencia 2017 para que determine su cierre.</t>
    </r>
  </si>
  <si>
    <r>
      <t>La información revelada en las "Notas a los Estados Contables a 31 de diciembre de 2017 - Notas de Carácter General y Específicas" la cuenta 142402 - Recursos entregados en Administración, se realizaron análisis que conllevaron a ajustes y reclasificaciones de la cuenta; a 3112/2017 el saldo de esta cuenta corresponde a las diferentes modalidades de subsidios.
Soporte: Notas a los Estados Contables a 31 de diciembre de 2017 - Notas de Carácter General y Específicas y comprobantes de ajustes- Actas suscritas con gestión Financira.  EJECUCIÓN.</t>
    </r>
    <r>
      <rPr>
        <b/>
        <sz val="14"/>
        <rFont val="Times New Roman"/>
        <family val="1"/>
      </rPr>
      <t xml:space="preserve"> </t>
    </r>
  </si>
  <si>
    <r>
      <t xml:space="preserve">La acción no registra avance al momento del seguimiento. </t>
    </r>
    <r>
      <rPr>
        <b/>
        <sz val="14"/>
        <rFont val="Times New Roman"/>
        <family val="1"/>
      </rPr>
      <t xml:space="preserve">Recomendaciones: </t>
    </r>
    <r>
      <rPr>
        <sz val="14"/>
        <rFont val="Times New Roman"/>
        <family val="1"/>
      </rPr>
      <t xml:space="preserve">1. Dar inicio a las solicitudes de los sustentos técnicos y jurídicos en la adquisición de valores de los predios. 2. Establecer la cantidad de predios que fueron objeto de solicitud de transferencian. </t>
    </r>
    <r>
      <rPr>
        <b/>
        <sz val="14"/>
        <rFont val="Times New Roman"/>
        <family val="1"/>
      </rPr>
      <t>EJECUCIÓN</t>
    </r>
  </si>
  <si>
    <r>
      <t xml:space="preserve">En los planes de auditoría de la vigencia 2017 se incorporo los criterios contables para evaluar, cuyos resultados se registro en los informes de auditoría interna. </t>
    </r>
    <r>
      <rPr>
        <b/>
        <sz val="14"/>
        <rFont val="Times New Roman"/>
        <family val="1"/>
      </rPr>
      <t>Recomendación:</t>
    </r>
    <r>
      <rPr>
        <sz val="14"/>
        <rFont val="Times New Roman"/>
        <family val="1"/>
      </rPr>
      <t xml:space="preserve"> Incluir en el universo de auditorias y plan de acción de la Oficina Asesora de Control Interno para la vigencia 2018 la evaluación del Sistema de Control Interno Contable. EJECUCIÓN.</t>
    </r>
  </si>
  <si>
    <r>
      <t xml:space="preserve">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t>
    </r>
    <r>
      <rPr>
        <b/>
        <sz val="14"/>
        <rFont val="Times New Roman"/>
        <family val="1"/>
      </rPr>
      <t>MARZO 2017</t>
    </r>
    <r>
      <rPr>
        <sz val="14"/>
        <rFont val="Times New Roman"/>
        <family val="1"/>
      </rPr>
      <t xml:space="preserve">: Se anexa contrato de Compraventa 420 de 2013  y la sentencia T 908 de 2012 . Se recopiló información de la asignación de las viviendas.
</t>
    </r>
    <r>
      <rPr>
        <b/>
        <sz val="14"/>
        <rFont val="Times New Roman"/>
        <family val="1"/>
      </rPr>
      <t>Noviembre 2017:</t>
    </r>
    <r>
      <rPr>
        <sz val="14"/>
        <rFont val="Times New Roman"/>
        <family val="1"/>
      </rPr>
      <t xml:space="preserve">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</si>
  <si>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El proceso continua realizando los comités de Seguimiento al Convenio Interadministrativo 303 de 2013 suscrito entre la SDHT y la CVP como se evidencia en los soportes de los comités 16 y 17 realizados el  06-04-2016 y 23-04-2016 respectivamente.
</t>
    </r>
    <r>
      <rPr>
        <b/>
        <sz val="14"/>
        <rFont val="Times New Roman"/>
        <family val="1"/>
      </rPr>
      <t>Resultado del Indicador = 175%</t>
    </r>
    <r>
      <rPr>
        <sz val="14"/>
        <rFont val="Times New Roman"/>
        <family val="1"/>
      </rPr>
      <t xml:space="preserve">
</t>
    </r>
    <r>
      <rPr>
        <b/>
        <sz val="14"/>
        <rFont val="Times New Roman"/>
        <family val="1"/>
      </rPr>
      <t xml:space="preserve">Nota: Este hallazgo no fue objeto de seguimiento por la Contraloría de Bogotá en auditorías de 2015 y 2016.
Recomendación: </t>
    </r>
    <r>
      <rPr>
        <sz val="14"/>
        <rFont val="Times New Roman"/>
        <family val="1"/>
      </rPr>
      <t xml:space="preserve">Someter a evaluación por parte de la Contraloría de Bogotá las evidencias que soportan el cumplimiento de la acción correctiva propuesta para determinar su estado.
</t>
    </r>
    <r>
      <rPr>
        <b/>
        <sz val="14"/>
        <rFont val="Times New Roman"/>
        <family val="1"/>
      </rPr>
      <t xml:space="preserve">Noviembre 2017: </t>
    </r>
    <r>
      <rPr>
        <sz val="14"/>
        <rFont val="Times New Roman"/>
        <family val="1"/>
      </rPr>
      <t>A la fecha, el convenio 303 de 2013 se encuentra liquidado.
De acuerdo con lo anterior, la Oficina Asesora de Control Interno conceptúa su estado como "CUMPLIDA". La acción se someterá a evaluación de la Contraloría de Bogotá en la próxima auditoria de regularidad para la vigencia 2017 para que determine su cierre.</t>
    </r>
  </si>
  <si>
    <r>
      <t xml:space="preserve">3.3.1.1. Hallazgo Administrativo: Por la falta de gestión efectiva del reintegro total de la Fiduciaria a la SDHT por valor de </t>
    </r>
    <r>
      <rPr>
        <b/>
        <sz val="12"/>
        <rFont val="Calibri"/>
        <family val="2"/>
        <scheme val="minor"/>
      </rPr>
      <t>$3.350.620</t>
    </r>
    <r>
      <rPr>
        <sz val="12"/>
        <rFont val="Calibri"/>
        <family val="2"/>
        <scheme val="minor"/>
      </rPr>
      <t>, con ocasión a la reducción de 2 cupos del proyecto de vivienda OPV LA UNIÓN - CIUDADELA PORVENIR MZ 28 - Se aceptan parcialmente los argumentos planteados y se ajusta el valor.</t>
    </r>
  </si>
  <si>
    <r>
      <rPr>
        <b/>
        <sz val="14"/>
        <rFont val="Times New Roman"/>
        <family val="1"/>
      </rPr>
      <t>Abril 2018:</t>
    </r>
    <r>
      <rPr>
        <sz val="14"/>
        <rFont val="Times New Roman"/>
        <family val="1"/>
      </rPr>
      <t xml:space="preserve"> La acción se cumple, toda vez que se expidió Resolución 152 del 24 de abril de 2018 mediante la cual se resuelven los recursos de reposición presentados por el Consorcio Geoconstrucciones y la Aseguradora Solidaria contra las Resoluciones 711 de 2017 y 739 de 2017.</t>
    </r>
  </si>
  <si>
    <t>SECRETARÍA DISTRITAL DEL HÁBITAT</t>
  </si>
  <si>
    <t xml:space="preserve">PLAN DE MEJORAMIENTO INSTITUCIONAL </t>
  </si>
  <si>
    <t># fila</t>
  </si>
  <si>
    <t xml:space="preserve">ORIGEN O FUENTE </t>
  </si>
  <si>
    <t>DESCRIPCIÓN DEL HALLAZGO / O NO CONFORMIDAD</t>
  </si>
  <si>
    <t>FECHA DEL HALLAZGO</t>
  </si>
  <si>
    <t>ÁREA RESPONSABLE</t>
  </si>
  <si>
    <t>CAUSAS</t>
  </si>
  <si>
    <t>IMPACTO</t>
  </si>
  <si>
    <t>ACCIÓN PROPUESTA</t>
  </si>
  <si>
    <t>TIPO ACCIÓN</t>
  </si>
  <si>
    <t>RESPONSABLE</t>
  </si>
  <si>
    <t xml:space="preserve">INDICADOR </t>
  </si>
  <si>
    <t>RECURSOS ADICIONALES A LOS DISPONIBLES</t>
  </si>
  <si>
    <t>PERIODO DE CUMPLIMIENTO</t>
  </si>
  <si>
    <t>SEGUIMIENTO</t>
  </si>
  <si>
    <t>INTERNO</t>
  </si>
  <si>
    <t>EXTERNO</t>
  </si>
  <si>
    <t>DIRECTO</t>
  </si>
  <si>
    <t>COGESTOR</t>
  </si>
  <si>
    <t>ESPECIFICACIÓN</t>
  </si>
  <si>
    <t>VALOR</t>
  </si>
  <si>
    <t>INICIAL</t>
  </si>
  <si>
    <t>FINAL</t>
  </si>
  <si>
    <t>FECHA DE SEGUIMIENTO</t>
  </si>
  <si>
    <t>ACTA No.</t>
  </si>
  <si>
    <t>INFORMACIÓN QUE SUMINISTRA EL PROCESO</t>
  </si>
  <si>
    <t>INTERPRETACION DE LA INFORMACION</t>
  </si>
  <si>
    <t>RESULTADO DEL INDICADOR</t>
  </si>
  <si>
    <t>ESTADO DE LA ACCION</t>
  </si>
  <si>
    <t>PMI 1</t>
  </si>
  <si>
    <t>Auditorias Internas Integrales</t>
  </si>
  <si>
    <t>6. Dificultades de Accesibilidad al Medio Físico de Población Diferencial y Ausencia de Espacios para la Consulta de Documentos: En el reconocimiento de las áreas físicas de Atención a la Ciudadanía de la entidad (ingreso, recepción, permanencia, atención, administrativa e instalaciones básicas) y sus condiciones de accesibilidad, se observa a grandes rasgos: ausencia de rampa, reducido espacio que posibilite la circulación de personas discapacitadas, ausencia de sillas de color diferencial para adultos mayores, mujeres embarazadas o población vulnerable, ausencia de cuarto de baño accesible para el ciudadano, inadvertencia de señales de atención a población sorda, en contravía con lo establecido en la ley 361 de 1997, Titulo IV, Capítulo II Art 47, 53: “Las instalaciones y edificios ya existentes se adaptarán de manera progresiva, de acuerdo con las disposiciones previstas de tal manera que deberá además contar con pasamanos al menos en uno de sus dos laterales”, “ En las edificaciones de varios niveles que no cuenten con ascensor, existirán rampas con las especificaciones técnicas y de seguridad adecuadas, de acuerdo con la reglamentación que para el efecto expida el Gobierno Nacional o se encuentren vigentes”. Adicionalmente con el Decreto 1538 de 2005, Capítulo 3ro. Literales b y c: “… Los desniveles que se presenten en edificios de uso público, desde el andén hasta el acceso del mismo, deben ser superados por medio de vados, rampas o similares
 y “…Al menos uno de los accesos al interior de la edificación, debe ser construido de tal forma que permita el ingreso de personas con algún tipo de movilidad reducida y deberá contar con un ancho mínimo que garantice la libre circulación de una persona en silla de ruedas. Se dispondrá de al menos un servicio sanitario accesible”. Adicionalmente se evidenció la inexistencia de espacios adecuados para la consulta de documentos y expedientes como lo establece la  Ley 1437 de 2011 Artículo 7°. “Deberes de las autoridades en la atención al público. Las autoridades tendrán, frente a las personas que ante ellas acudan y en relación con los asuntos que tramiten, los siguientes deberes:
9. Habilitar espacios idóneos para la consulta de expedientes y documentos, así como para la atención cómoda y ordenada del público”.</t>
  </si>
  <si>
    <t xml:space="preserve">No reconocimiento de los criterios diferenciales en las capacidades físicas, auditivas y visuales de la ciudadanía en el punto de atención principal.
Impide que la población discapacitada pueda acceder equitativamente a los servicios que oferta la Secretaría Distrital del Hábitat.
</t>
  </si>
  <si>
    <t>N.A</t>
  </si>
  <si>
    <t>Claudia Diaz</t>
  </si>
  <si>
    <t>1. SIN PLAN DE MEJORAMIENTO</t>
  </si>
  <si>
    <t>PMI 2</t>
  </si>
  <si>
    <t>4. La Resolución No. 1401 de 2007 del Ministerio de la Protección Social “Por la cual se reglamenta la investigación de incidentes y accidentes de trabajo” establece como objetivo principal, prevenir la ocurrencia de nuevos eventos, lo cual conlleva mejorar la calidad de vida de los trabajadores y la productividad de las empresas.
A su vez, en el “Artículo 4°. Obligaciones de los aportantes” se consideraron, entre otras, las siguientes obligaciones:
 “1. Conformar el equipo investigador de los incidentes y accidentes de trabajo, de conformidad con lo establecido en el artículo 7° de la presente resolución.
2. Investigar todos los incidentes y accidentes de trabajo dentro de los quince (15) días siguientes a su ocurrencia, a través del equipo investigador, conforme lo determina la presente resolución.
4. Registrar en el formato de investigación, en forma veraz y objetiva, toda la información que conduzca a la identificación de las causas reales del accidente o incidente de trabajo.
7. Implementar el registro del seguimiento realizado a las acciones ejecutadas a partir de cada investigación de accidente e incidente de trabajo ocurrido en la empresa o fuera de ella, al personal vinculado directa o indirectamente.
8. Establecer y calcular indicadores de control y seguimiento del impacto de las acciones tomadas.
9. Remitir, a la respectiva administradora de riesgos profesionales, los informes de investigación de los accidentes de trabajo a que se refiere el inciso primero del artículo 14 de la presente resolución, los cuales deberán ser firmados por el representante legal del aportante o su delegado.
10. Llevar los archivos de las investigaciones adelantadas y pruebas de los correctivos implementados, los cuales deberán estar a disposición del Ministerio de la Protección Social cuando este los requiera”.
De acuerdo con lo anterior, y auditado aleatoriamente el manejo de los accidentes de trabajo de responsabilidad del proceso, se comprobó la inexistencia de las investigaciones de incidentes y accidentes de trabajo registrados en la entidad, incumpliendo con lo reglado en la norma de referencia.</t>
  </si>
  <si>
    <t>Gestión de Talento Humano</t>
  </si>
  <si>
    <t>* Se tiene determinado que la principal causa generadora de incidentes y accidentes de trabajo en la SDHT, se da en los torneos deportivos organizados en cumplimiento del Plan de Bienestar
* Se realiza un seguimiento general por parte del área de talento humano y se establecen acciones de prevención; sin embargo no se cuenta con un protocolo específico para adelantar las investigaciones de incidentes y accidentes de trabajo.</t>
  </si>
  <si>
    <t>• El incumplimiento de la Resolución impide conocer las causas generadoras de los accidentes de trabajo y el establecimiento de las medidas correctoras que permitan evitar su recurrencia.
• La entidad puede verse abocada a investigaciones administrativas, sanciones y acciones judiciales en su contra.
• El proceso puede ver comprometida su gestión y desempeño al no controlar con eficacia las operaciones de la entidad que pueden generar incidentes y accidentes.</t>
  </si>
  <si>
    <t>* Finalizar el documento del Sistema de Gestión de la Seguridad y Salud en el Trabajo, que orienta, ejecuta y evalúa las acciones encaminadas a asegurar el bienestar integral de los funcionarios.
* Establecer el protocolo para adelantar las investigaciones de incidentes y accidentes de trabajo</t>
  </si>
  <si>
    <t>Mejora</t>
  </si>
  <si>
    <t xml:space="preserve"> Directora de Gestión Corporativa y CID</t>
  </si>
  <si>
    <t>Profesional Especializado área de Gestión del Talento Humano</t>
  </si>
  <si>
    <t>* Un (1) documento del Sistema de Gestión de la Seguridad y Salud en el Trabajo.
* Un (1) protocolo para adelantar las investigación de incidentes y accidentes de trabajo, socializarlo e incorporarlo en el SIG</t>
  </si>
  <si>
    <t xml:space="preserve">1.  Un documento 
2. Protocolo formalizado </t>
  </si>
  <si>
    <t>N/A</t>
  </si>
  <si>
    <t>Claudia Patricia Díaz Carrillo Y Miguel Angel Pardo</t>
  </si>
  <si>
    <r>
      <t xml:space="preserve">1.  El documento del Sistema de Gestión de la Seguridad y  Salud en el Trabajo y el   protocolo  para adelantar las investigaciones de incidentes y accidentes de trabajo se esta ajustando con acompañamiento del técnico con licencia en salud ocupacional JORGE RIVAS, funcionario de la ARL POSITIVA.
2. Se elaboró el Procedimiento  para el Reporte e Investigación de Accidentes  e Incidentes de Trabajo y Enfermedad Profesional en la Secretaría Distrital del Hábitat y el formato "Informe de investigación de incidentes y accidentes de trabajo", los cuales fueron remitidos a la Subdirección de Planes, Programas y Proyectos para revisión y validación.
La Implementación del Sistema de Seguridad y Salud en el Trabajo iniciará en mayo de la actual vigencia y finalizará en diciembre de 2016.
</t>
    </r>
    <r>
      <rPr>
        <b/>
        <sz val="14"/>
        <color theme="1"/>
        <rFont val="Times New Roman"/>
        <family val="1"/>
      </rPr>
      <t xml:space="preserve">Agosto 2017: </t>
    </r>
    <r>
      <rPr>
        <sz val="14"/>
        <color theme="1"/>
        <rFont val="Times New Roman"/>
        <family val="1"/>
      </rPr>
      <t>La entidad aporto a través del SIG los siguientes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t>
    </r>
  </si>
  <si>
    <r>
      <t xml:space="preserve">1. Se Verifica que fueron remitidos a la Subdirección de Planes, Programas y proyectos mediante correo electrónico de fecha 15 de marzo de 2016,  el Procedimiento  para el Reporte de Investigación de Accidentes  e Incidentes de Trabajo y Enfermedad Profesional en la Secretaría Distrital del Hábitat y el formato "Informe de investigación de incidentes y accidentes de trabajo" junto con los   formatos de reporte e investigación de la ARL relacionados en el procedimiento; sin embargo no se evidencia respuesta por parte de la Subdirección para la validación de los documentos remitidos. Se evidencia que el proceso viene efectuando las acciones requeridas para subsanar el hallazgo; sin embargo es importante tener en cuenta que  los documentos generados de la ejecución de las acciones deben estar debidamente validados y aprobados para iniciar su implementación y aplicación. Indicador de Cumplimiento 80%. Efectividad de la acción: De no continuar el avance de las acciones propuestas la situación inicialmente encontrada se repetirá. Estado de la acción:  Retrasada hasta tanto sean validadas e implementadas las acciones propuestas.
Recomendación: La Subdirección de Programas y Proyectos debe dar trámite a la revisión del documento formulado y dar a conocer las observaciones para los ajustes correspondientes para su aprobación y publicación.
</t>
    </r>
    <r>
      <rPr>
        <b/>
        <sz val="14"/>
        <color theme="1"/>
        <rFont val="Times New Roman"/>
        <family val="1"/>
      </rPr>
      <t xml:space="preserve">Agosto de 2017: </t>
    </r>
    <r>
      <rPr>
        <sz val="14"/>
        <color theme="1"/>
        <rFont val="Times New Roman"/>
        <family val="1"/>
      </rPr>
      <t>Los documentos: Formato para el diligenciamiento de reporte de Investigaciones de Incidentes y Accidentes de Trabajo- PS01-FO529 V1, Procedimiento de Planeación anual del Sistema de gestión de seguridad y Salud en el W - PS01-PR14 V1, Procedimiento de Trámite de Incidentes y Accidentes de Trabajo PS01-PR16 - V1 y resolución No. 1488 del 27 de diciembre de 2016 por el cual se establecen las responsabilidades generales frente al Sistema de gestión de la Seguridad y Salud en el Trabajo, estructuran los parámetros en las diferentes actuaciones en materia de Seguridad y Salud en el Trabajo.</t>
    </r>
  </si>
  <si>
    <t>8. CERRADO</t>
  </si>
  <si>
    <t>PMI 3</t>
  </si>
  <si>
    <t>Otros Seguimientos</t>
  </si>
  <si>
    <r>
      <rPr>
        <b/>
        <sz val="14"/>
        <rFont val="Times New Roman"/>
        <family val="1"/>
      </rPr>
      <t xml:space="preserve">Hallazgos realizados en Informe Técnico de  "Visita de seguimiento al cumplimiento de la normativa archivística en el D.C." realizado por la Dirección de Archivo de Bogotá, </t>
    </r>
    <r>
      <rPr>
        <sz val="14"/>
        <rFont val="Times New Roman"/>
        <family val="1"/>
      </rPr>
      <t xml:space="preserve">en el cual conceptúan que la Entidad presenta un nivel bajo con respecto al cumplimiento de la normatividad archivística nacional y distrital, en especial lo relacionado con el Acuerdo 004 de 2015 del AGN "por el cual se reglamenta la administración integral, control, conservación, posesión, custodia y aseguramiento de los documentos públicos relativos a los Derechos Humanos y el Derecho Internacional Humanitario, que se conservan en archivos de las entidades del Estado "para las series documentales relacionadas con la Ley 1448 de 2011 "por la cual se dictan medidas de atención, asistencia y reparación integral a las victimas del conflicto armado interno y se dictan otras disposiciones". Ver detalle de hallazgos y recomendaciones en informe técnico. </t>
    </r>
  </si>
  <si>
    <t xml:space="preserve">Subdirección Administrativa </t>
  </si>
  <si>
    <t xml:space="preserve">NR </t>
  </si>
  <si>
    <t xml:space="preserve">Investigaciones, sanciones.
Materialización de riesgos de pérdida, destrucción o alteración de documentos. 
Pérdida de control de gestión.
</t>
  </si>
  <si>
    <t>4. ATRASADO</t>
  </si>
  <si>
    <t>PMI 4</t>
  </si>
  <si>
    <t>Pronunciamiento Organismos de Control</t>
  </si>
  <si>
    <t>La Secretaría Distrital del Hábitat no tiene una dependencia encargada de la Gestión Documental tal como se exige en el Decreto 514, artículo 5,6 y 7. Plan de mejoramiento remitido a Control Interno con radicado 3-2016-48843</t>
  </si>
  <si>
    <t>Subdirección Administrativa y Financiera</t>
  </si>
  <si>
    <t xml:space="preserve">Gestión Documental </t>
  </si>
  <si>
    <t>La Gestión Documental de la Entidad, está a cargo de la Subdirección Administrativa y Financiera.
Esta Subdirección cuenta con el apoyo de un grupo líder de trabajo conformado por cuatro profesionales, en primer lugar un profesional especializado perteneciente a la planta de la Entidad, y quien a su vez presentó y que a su vez se presentó y ganó un concurso de méritos gestado al interior de la Entidad para "coordinar" la gestión documental como Administradora de Empresas, ha venido liderando el área de Gestión Documental , Archivo y Correspondencia en los últimos meses.
Incumplimiento 514 de 2016</t>
  </si>
  <si>
    <t>Incumplimiento de la normatividad vigente a saberse: Decreto 514 de 2006 y Ley 1409 de 2010.
Desarticulación de las acciones relacionadas con la Gestión Documental de la Entidad tal como se evidencia en el informe emitido por el ente rector y por la consultoría interna realizada en abril de 2016.</t>
  </si>
  <si>
    <t>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t>
  </si>
  <si>
    <t>Correctiva</t>
  </si>
  <si>
    <t>Dirección de Gestión Corporativa</t>
  </si>
  <si>
    <t xml:space="preserve">Crear la Subdirección de Gestión Documental </t>
  </si>
  <si>
    <t xml:space="preserve">Subdirección de Gestión Documental en la Entidad creada e implementada. </t>
  </si>
  <si>
    <t>PMI 5</t>
  </si>
  <si>
    <t>En el comité interno de archivo no participa ningún profesional archivístico que obre como asesor de este órgano de control de la Gestión Documental .
Plan de mejoramiento remitido a Control Interno con radicado 3-2016-48843</t>
  </si>
  <si>
    <t xml:space="preserve">No se incluyó al profesional archivístico entre los participantes en el comité interno de archivo, en la Resolución 342 de 2015 en el capítulo 12, artículo 47 indica que el objeto del Comité Interno de Archivo es "asesorar a la Alta Dirección de la Entidad en materia archivística" . Sin un profesional archivista idóneo no existe dicha asesoría. </t>
  </si>
  <si>
    <t xml:space="preserve">Falta de asesoría a la Alta Dirección en los temas de la Gestión Documental y por ende falta de asesoría especializada en el tema de Gestión Documental que a su vez genera el incumplimiento de la normatividad vigente en la materia. </t>
  </si>
  <si>
    <t xml:space="preserve">En el marco de la normativa archivística nacional vigente, este proceso debe estar liderado por un profesional en ciencia de la información archivística y bibliotecología, tal como lo establece el Decreto 514 de 2016 y por ende este profesional debe ser el secretario técnico de este comité.
Para ello se debe modificar la Resolución 1281 de 2013 previa inclusión en la planta de la Secretaría de un perfil idóneo. </t>
  </si>
  <si>
    <t xml:space="preserve">Estructurar un Comité Interno de Archivo que cumpla con la normatividad legal vigente aplicable. </t>
  </si>
  <si>
    <t xml:space="preserve">Inclusión formal del profesional de Archivo como Secretario Técnico del Comité Interno de Archivo </t>
  </si>
  <si>
    <t>Agosto de 2017: La entidad aporta la  Resolución 137 de 2016 , el Decreto Único Reglamentario 1080 de 2015 (Artículo 2.8.2.1.15) y Actas del Comité Interno de Archivo vigencia 2016 y 2017</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</si>
  <si>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A través de la Resolución 137 de 2016 en la pagina 4 se establece la conformación del Comité que cumple con lo establecido en el Artículo 2.8.2.1.15.( pagina 114) Conformación del Comité Interno de Archivo del Decreto Único Reglamentario 1080 de 2015.</t>
    </r>
  </si>
  <si>
    <t>PMI 6</t>
  </si>
  <si>
    <t>Falta de actualización del PGD .Plan de mejoramiento remitido a Control Interno con radicado 3-2016-48843</t>
  </si>
  <si>
    <t xml:space="preserve">No se generó la actualización del PGD aprobado en el año 2014, teniendo en cuenta los nuevos planes de desarrollo del Distrito y de acuerdo a las necesidades de la Entidad. </t>
  </si>
  <si>
    <t>Articulación con los planes estratégicos de la Entidad en relación con la Gestión Documental.</t>
  </si>
  <si>
    <t>Actualizar el instrumento "Programa de Gestión Documental"</t>
  </si>
  <si>
    <t>Actualizar  y publicar las PGD.</t>
  </si>
  <si>
    <t xml:space="preserve">1 Programa de Gestión Documental actualizado y publicado </t>
  </si>
  <si>
    <t>Sin determinar</t>
  </si>
  <si>
    <t>La entidad aporta Acta del Comité de Archivo del 4 de abril de 2017 donde se aprobó el PGD vig 2017 y PGD</t>
  </si>
  <si>
    <r>
      <rPr>
        <b/>
        <sz val="14"/>
        <color theme="1"/>
        <rFont val="Times New Roman"/>
        <family val="1"/>
      </rPr>
      <t>Recomendación:</t>
    </r>
    <r>
      <rPr>
        <sz val="14"/>
        <color theme="1"/>
        <rFont val="Times New Roman"/>
        <family val="1"/>
      </rPr>
      <t xml:space="preserve"> Realizar seguimiento para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PGD  2017 y el  SIG se cuenta con la publicación del mismos actualizada.</t>
    </r>
  </si>
  <si>
    <t>PMI 7</t>
  </si>
  <si>
    <t>No se evidencia la existencia de un Plan Institucional de Archivo PINAR. Plan de mejoramiento remitido a Control Interno con radicado 3-2016-48843</t>
  </si>
  <si>
    <t xml:space="preserve">La Entidad elaboró un PINAR pero este no cuenta con la aprobación del Comité de Archivo, al existir un nuevo Plan de  Desarrollo Distrital que se aprobó en esta vigencia se hace necesario crear un PINAR que cumpla con los requerimientos normativos que le apliquen a esta herramienta. </t>
  </si>
  <si>
    <t xml:space="preserve">Articulación con los planes estratégicos del Distrito y de la Entidad en relación con la Gestión Documental. </t>
  </si>
  <si>
    <t xml:space="preserve">Elaborar el PINAR </t>
  </si>
  <si>
    <t xml:space="preserve">Elaborar el Plan Institucional PINAR </t>
  </si>
  <si>
    <t>1 Plan Institucional de Archivo - PINAR elaborado</t>
  </si>
  <si>
    <t>La entidad aporta Acta del Comité de Archivo del 4 de abril de 2017 donde se aprobó el PGD vig 2017 y PINAR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</si>
  <si>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Agosto 2017: </t>
    </r>
    <r>
      <rPr>
        <sz val="14"/>
        <color theme="1"/>
        <rFont val="Times New Roman"/>
        <family val="1"/>
      </rPr>
      <t>En comité de archivo del 4 de abril de 2017 se evidencia la aprobación del PLAN INSTITUCIONAL DE
ARCHIVOS – PINAR 2017 -PS03-MM30/ V 1, publicado y actualizado.</t>
    </r>
  </si>
  <si>
    <t>PMI 8</t>
  </si>
  <si>
    <t>No se evidencia la existencia de una Política de Gestión Documental. Plan de mejoramiento remitido a Control Interno con radicado 3-2016-48843</t>
  </si>
  <si>
    <t>La Entidad no cuenta con un documento que consigne la Política de Gestión Documental.</t>
  </si>
  <si>
    <t xml:space="preserve">La Política de Gestión Documental es definida como una declaración de intenciones en la que se exponen las grandes líneas de actuación y los objetivos que una organización quiere alcanzar en relación a la gestión de los documentos que produce o recibe en el ejercicio de sus funciones y actividades, si no se tiene esta política diseñada  se considera que la Entidad está...... </t>
  </si>
  <si>
    <t xml:space="preserve">Elaborar la política de Gestión Documental que hará parte integral del marco normativo interno del SIGA. </t>
  </si>
  <si>
    <t xml:space="preserve">Elaboración de la política de Gestión Documental </t>
  </si>
  <si>
    <t>1 política de Gestión Documental  elaborada y documentada</t>
  </si>
  <si>
    <t>La entidad aporta Acta del Comité de Archivo del 4 de abril de 2017 donde se actualizó la Política de Gestión Documental</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</si>
  <si>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Agosto 2017:</t>
    </r>
    <r>
      <rPr>
        <sz val="14"/>
        <color theme="1"/>
        <rFont val="Times New Roman"/>
        <family val="1"/>
      </rPr>
      <t xml:space="preserve"> En comité de archivo del 4 de abril de 2017 se evidencia la aprobación de la Política de Gestión Documental. </t>
    </r>
  </si>
  <si>
    <t>PMI 9</t>
  </si>
  <si>
    <t>Se deben actualizar la totalidad de los procedimientos de Gestión Documental. Plan de mejoramiento remitido a Control Interno con radicado 3-2016-48843</t>
  </si>
  <si>
    <t xml:space="preserve">La Entidad debe ajustar los procedimientos considerando que después de la revisión de la ejecución de los mismos se evidencia que las actividades no se realizan tal como se describen en los procedimientos por lo que se presume que se encuentran desactualizados. </t>
  </si>
  <si>
    <t>Los procedimientos son necesarios porque suministran una descripción de actividades que deben seguirse en la realización de las funciones de una unidad administrativa.</t>
  </si>
  <si>
    <t xml:space="preserve">Actualizar los procedimientos de Gestión Documental una vez se surtan las modificaciones en las actividades que actualmente se ejecutan. </t>
  </si>
  <si>
    <t xml:space="preserve">Actualizar todos los procedimientos de Gestión Documental </t>
  </si>
  <si>
    <t xml:space="preserve">Cantidad de procedimientos actualizados/cantidad de procedimientos existentes </t>
  </si>
  <si>
    <t>PMI 10</t>
  </si>
  <si>
    <t>Revisión, ajuste y diligenciamiento de los indicadores de Gestión relacionados con la Gestión Documental. Plan de mejoramiento remitido a Control Interno con radicado 3-2016-48843</t>
  </si>
  <si>
    <t xml:space="preserve">Se evidencia que los indicadores de gestión relacionados  con la Gestión Documental no se están diligenciando con la periodicidad requerida porque según lo evidenciado en la visita, estos no son claros lo cual impide su diligenciamiento. </t>
  </si>
  <si>
    <t>La no existencia de un número (cociente) que sirva para informar continuamente sobre el funcionamiento o comportamiento de la Gestión Documental nos sumerge en un desconocimiento total o parcial de la operación y por consiguiente las oportunidades de mejora y optimización.</t>
  </si>
  <si>
    <t>Revisar, actualizar y ajustar los indicadores de gestión de la Gestión Documental.</t>
  </si>
  <si>
    <t xml:space="preserve">Revisar, actualizar y ajustar los indicadores de gestión relacionados con la gestión documental </t>
  </si>
  <si>
    <t>Cantidad de indicadores ajustados /  cantidad de indicadores existentes</t>
  </si>
  <si>
    <t>La entidad presenta en el  SIG- Mapa Interactivo- Proceso de Gestión Documental - con el Indicador</t>
  </si>
  <si>
    <r>
      <rPr>
        <b/>
        <sz val="14"/>
        <color theme="1"/>
        <rFont val="Times New Roman"/>
        <family val="1"/>
      </rPr>
      <t>Recomendación:</t>
    </r>
    <r>
      <rPr>
        <sz val="14"/>
        <color theme="1"/>
        <rFont val="Times New Roman"/>
        <family val="1"/>
      </rPr>
      <t xml:space="preserve"> Realizar seguimiento pare verificar el estado de avance sobre la acción antes de la finalización del tiempo de ejecución. 
</t>
    </r>
    <r>
      <rPr>
        <b/>
        <sz val="14"/>
        <color theme="1"/>
        <rFont val="Times New Roman"/>
        <family val="1"/>
      </rPr>
      <t xml:space="preserve">Noviembre 2017: </t>
    </r>
    <r>
      <rPr>
        <sz val="14"/>
        <color theme="1"/>
        <rFont val="Times New Roman"/>
        <family val="1"/>
      </rPr>
      <t xml:space="preserve">En el mapa interactivo - Proceso de Gestión Documental se refleja la actualización del Indicador "Porcentaje del subsistema interno de Gestión Documental y archivo fortalecido" vigencia 2017. </t>
    </r>
  </si>
  <si>
    <t>PMI 11</t>
  </si>
  <si>
    <t>Inventarios documentales desactualizados e incompletos; incumplimiento del Acuerdo 042 de 2002.Plan de mejoramiento remitido a Control Interno con radicado 3-2016-48843</t>
  </si>
  <si>
    <t xml:space="preserve">La falta de articulación de actividades e iniciativas, la falta de personal suficiente e idóneo, el creciente volumen del acervo documental ha llevado a que los inventarios no estén debidamente actualizados. </t>
  </si>
  <si>
    <t xml:space="preserve">La no existencia de inventarios documentales actualizados,  supone el desconocimiento parcial del acervo documental y por ende las acciones de planeación, toma de decisiones administrativas y técnicas serán insuficientes. </t>
  </si>
  <si>
    <t xml:space="preserve">Seleccionar una firma especializada en la ejecución de actividades técnicas que elabore los inventarios de la totalidad del acervo documental de la Entidad y que a su vez actualice esta herramienta constantemente. </t>
  </si>
  <si>
    <t>Elaborar y actualizar los inventarios documentales.</t>
  </si>
  <si>
    <t>Cantidad de unidades documentales inventariadas / cantidad de unidades documentales existentes</t>
  </si>
  <si>
    <t xml:space="preserve">La entidad presenta el  Contrato No. 519 de 2016 e informe final donde se cuenta con la obligación por parte de contratista AGN del levantamiento del inventario en estado natural de la documentación. </t>
  </si>
  <si>
    <r>
      <t xml:space="preserve">Recomendación: Realizar seguimiento pare verificar el estado de avance sobre la acción.
</t>
    </r>
    <r>
      <rPr>
        <b/>
        <sz val="14"/>
        <color theme="1"/>
        <rFont val="Times New Roman"/>
        <family val="1"/>
      </rPr>
      <t xml:space="preserve">Agosto 2017: </t>
    </r>
    <r>
      <rPr>
        <sz val="14"/>
        <color theme="1"/>
        <rFont val="Times New Roman"/>
        <family val="1"/>
      </rPr>
      <t>Es de aclarar que el indicador debe medirse en metros lineales y no en unidades documentales inventariadas. la entidad suscribió un contrario con el Archivo General de la Nación  ( Contrato 519 de 2016) cuyo objetivo es el levantamiento de inventario  documental de 3,025 metros lineales y verificación de 725 metros lineales del Archivo Central de la SDHT.  Los resultados arrojados según informe fue la entrega de 6.555 Cajas X 200 y 52.188 registros, equivalente a 1.311 metros lineales. Se elaboró 2.362 metros lineales de inventario documental en estado natural con un total de 11.810 cajas X 200, 328 metros lineales de archivos de gestión con un total de 1.640 cajas X 200 y 725 metros lineales de verificación de inventario con un total de 3.625 cajas X 200. Para un total de 3415 metros lineales.</t>
    </r>
  </si>
  <si>
    <t>PMI 12</t>
  </si>
  <si>
    <t>Falta de cumplimiento de la Directiva Presidencial No 4 de 2012 "Estrategia Cero Papel". Plan de mejoramiento remitido a Control Interno con radicado 3-2016-48843</t>
  </si>
  <si>
    <t>No se evidencia los indicadores que reporten la reducción del consumo de papel, tampoco se evidencia la optimización de trámites, lo que lleva a concluir que no se está dando cumplimiento a la Directiva Presidencial No 04 de 2012</t>
  </si>
  <si>
    <t xml:space="preserve">La no puesta en marcha de una estrategia de Cero Papel en la Entidad puede afectar la falta de compromiso ambiental, falta de compromiso con la política de eficiencia administrativa que deberían evidenciar en la reducción del consumo de papel y la sustitución de trámites físicos por electrónicos. </t>
  </si>
  <si>
    <t>Diseñar y poner en marcha la estrategia "Cero Papel" en la Entidad</t>
  </si>
  <si>
    <t>Diseñar e implementar la estrategia "Cero papel" en la Entidad.</t>
  </si>
  <si>
    <t xml:space="preserve">1 Estrategia "Cero Papel" diseñada e implementada </t>
  </si>
  <si>
    <t>3. VIGENTE</t>
  </si>
  <si>
    <t>PMI 13</t>
  </si>
  <si>
    <t>No se evidencia el cumplimiento total del Acuerdo 060 de 2002, en relación con la generación de consecutivos de correspondencia. Plan de mejoramiento remitido a Control Interno con radicado 3-2016-48843</t>
  </si>
  <si>
    <t xml:space="preserve">Se genera un solo consecutivo de correspondencia para oficios enviados, recibidos e internos. </t>
  </si>
  <si>
    <t xml:space="preserve">Mezcla en las series documentales, falta de control en los trámites de entrada, salida y comunicaciones internas. </t>
  </si>
  <si>
    <t xml:space="preserve">Parametrizar el aplicativo FOREST para que permita la generación de un consecutivo único para comunicaciones de entrada, salida y comunicaciones internas. </t>
  </si>
  <si>
    <t>Generar consecutivo único por cada tipo de comunicación</t>
  </si>
  <si>
    <t xml:space="preserve">1 Sistema de Consecutivo único implementado. </t>
  </si>
  <si>
    <t>Se cuenta con un sistema Único a través del FOREST</t>
  </si>
  <si>
    <r>
      <t xml:space="preserve">Recomendación: Realizar seguimiento pare verificar el estado de avance sobre la acción.
Agosto 2017: </t>
    </r>
    <r>
      <rPr>
        <sz val="14"/>
        <color theme="1"/>
        <rFont val="Times New Roman"/>
        <family val="1"/>
      </rPr>
      <t>Se cuenta con un único consecutivo que se aplica en FOREST., a modo de ejemplo se anexa un registro de consecutivo y tres documentos que validan los códigos 1 ( Documentos que entran), 2 ( Documentos que salen) y 3 ( Documentos internos) de registro de radicados.</t>
    </r>
  </si>
  <si>
    <t>PMI 14</t>
  </si>
  <si>
    <t>No se evidencia el cumplimiento total del Acuerdo 060 de 2002, en relación con el concepto de Ventanilla Única de Correspondencia. Plan de mejoramiento remitido a Control Interno con radicado 3-2016-48843</t>
  </si>
  <si>
    <t xml:space="preserve">El aplicativo FOREST permite radicar documentos que no están en su versión final.
Hay usuarios de radicación en cada área administrativa. </t>
  </si>
  <si>
    <t xml:space="preserve">Se puede llegar a presentar reserva de radicados, lo cual es un incumplimiento al Acuerdo 060 de 2012; Así mismo al no traer un punto focalizado para la radicación de documentos se puede generar falta de control con los consecutivos y los documentos efectivamente generados. </t>
  </si>
  <si>
    <t xml:space="preserve">Se sugiere que la radicación se realice únicamente en la ventanilla única de correspondencia y que se elimine la posibilidad de radicar en las áreas. Así mismo se debe generar un validador en FOREST para que se generen únicamente los radicados que efectivamente van a salir. </t>
  </si>
  <si>
    <t xml:space="preserve">Dar cumplimiento al acuerdo 060 de 2002 en relación con el concepto de ventanilla única de correspondencia </t>
  </si>
  <si>
    <t>En el piso 3 de la entidad se cuenta con al Ventanilla Única de Radicación.</t>
  </si>
  <si>
    <r>
      <rPr>
        <b/>
        <sz val="14"/>
        <color theme="1"/>
        <rFont val="Times New Roman"/>
        <family val="1"/>
      </rPr>
      <t>Recomendación:</t>
    </r>
    <r>
      <rPr>
        <sz val="14"/>
        <color theme="1"/>
        <rFont val="Times New Roman"/>
        <family val="1"/>
      </rPr>
      <t xml:space="preserve"> Realizar seguimiento pare verificar el estado de avance sobre la acción.
</t>
    </r>
    <r>
      <rPr>
        <b/>
        <sz val="14"/>
        <color theme="1"/>
        <rFont val="Times New Roman"/>
        <family val="1"/>
      </rPr>
      <t>Agosto 2017:</t>
    </r>
    <r>
      <rPr>
        <sz val="14"/>
        <color theme="1"/>
        <rFont val="Times New Roman"/>
        <family val="1"/>
      </rPr>
      <t xml:space="preserve"> La Secretaría Distrital del Hábitat cuenta con la Ventanilla Única de Correspondencia ubicada en el piso 3 de la entidad.</t>
    </r>
  </si>
  <si>
    <t>PMI 15</t>
  </si>
  <si>
    <t>Falta de evidencia en el cumplimiento del Decreto Ley 019 de 2012 y Ley Anti trámites. Plan de mejoramiento remitido a Control Interno con radicado 3-2016-48843</t>
  </si>
  <si>
    <t xml:space="preserve">Según se plasmó en el informe no se entregó evidencia del control y seguimiento de los trámites, respecto del derecho de turno, tiempos de respuesta, plan de mitigación de los riesgos ocasionados por el vencimiento de términos. </t>
  </si>
  <si>
    <t xml:space="preserve">La falta de evidencia en el cumplimiento de esta normativa tiene un impacto en la Gestión Misional de la Entidad. </t>
  </si>
  <si>
    <t xml:space="preserve">Recuperar, analizar y disponer en la página web de la Secretaria Distrital del Hábitat un informe que evidencie el cumplimiento del Decreto Ley 019 de 2012, Ley Anti trámites y ley 1712 de Transparencia. </t>
  </si>
  <si>
    <t>Preventiva</t>
  </si>
  <si>
    <t xml:space="preserve">Implementar las acciones necesarias para dar cumplimiento al Decreto ley 019 de 2012, Ley Anti trámites y Ley 1712 "Ley de Transparencia". </t>
  </si>
  <si>
    <t>Acciones implementadas / Acciones requeridas</t>
  </si>
  <si>
    <t>Documento de pagina WEB - Tramites y Servicios</t>
  </si>
  <si>
    <r>
      <rPr>
        <b/>
        <sz val="14"/>
        <color theme="1"/>
        <rFont val="Times New Roman"/>
        <family val="1"/>
      </rPr>
      <t>Recomendación:</t>
    </r>
    <r>
      <rPr>
        <sz val="14"/>
        <color theme="1"/>
        <rFont val="Times New Roman"/>
        <family val="1"/>
      </rPr>
      <t xml:space="preserve"> Realizar seguimiento pare verificar el estado de avance sobre la acción.
Agosto 2017: Se realizó la verificación del cumplimiento de la Ley 019 de 2012 en cuanto a la Publicación y Coherencia de los tramites y servicios que maneja la entidad, frente a los publicado en el SUIT de la Función Pública. </t>
    </r>
  </si>
  <si>
    <t>PMI 16</t>
  </si>
  <si>
    <t>Incumplimiento de lo establecido en la Ley 527 de 1999 en lo relacionado con el mensaje de datos electrónicos. Plan de mejoramiento remitido a Control Interno con radicado 3-2016-48843</t>
  </si>
  <si>
    <t xml:space="preserve">El procedimiento PS03-PR11 "Recepción de requerimientos por canales virtuales y la actividad real en el día a día de la Secretaría no dan cumplimiento a lo establecido en la Ley 527 de 1999. </t>
  </si>
  <si>
    <t xml:space="preserve">Desnaturalización del concepto de datos electrónicos. </t>
  </si>
  <si>
    <t xml:space="preserve">Parametrizar el aplicativo FOREST para que permita la radicación de documentos o datos electrónicos. </t>
  </si>
  <si>
    <t>Implementar un radicador de documentos electrónicos</t>
  </si>
  <si>
    <t xml:space="preserve">1 Radicado de documento electrónico implementado </t>
  </si>
  <si>
    <t>PMI 17</t>
  </si>
  <si>
    <t>Aplicación de TRD de la vigencia 2009 que no cuentan con la convalidación del Archivo Distrital .Plan de Mejoramiento remitido a Control Interno con radicado 3-2016-48843</t>
  </si>
  <si>
    <t xml:space="preserve">La Entidad ha decidido aplicar el instrumento que no cuenta con la convalidación del Ente rector pese a que en el Decreto 2578 de 2012 compilado hoy en día en el Decreto 1080 de 2015 establece que la Entidad cuenta con 15 días hábiles para aplicar las TRD convalidadas. </t>
  </si>
  <si>
    <t xml:space="preserve">Según lo manifestado en el informe, esto es una mala práctica considerando que estas tablas no se encuentran revisadas, evaluadas y convalidadas por el Consejo Distrital de Archivos según lo dicta la norma, lo cual es un riesgo altísimo cuya responsabilidad recae sobre las Directivas de la Entidad. </t>
  </si>
  <si>
    <t>Previa identificación del acervo documental, se sugiere abordar un contrato de intervención archivística en el que se apliquen las TRD a los fondos documentales de la Entidad desde el año 2008, según lo establece el Decreto 121</t>
  </si>
  <si>
    <t xml:space="preserve">Aplicar la totalidad de las TRD </t>
  </si>
  <si>
    <t>TRD aplicadas / TRD existentes</t>
  </si>
  <si>
    <t>PMI 18</t>
  </si>
  <si>
    <t>Elaboración "Tabla de valoración documental - TVD". Plan de mejoramiento remitido a Control Interno con radicado 3-2016-48843</t>
  </si>
  <si>
    <t xml:space="preserve">Debido a que no se encontraron los antecedentes de lo trabajado en la anterior administración en relación con las "Tablas de Valoración Documental - TVD", la actual administración, solicitó copias al Archivo Distrital de las actuaciones de la Secretaria frente a este tema según radicado 2-2016-28236 y se entregaron a la Secretaría del Hábitat las copias con radicado 1-2016-34572. </t>
  </si>
  <si>
    <t xml:space="preserve">En un instrumento archivístico que permite la reconstrucción de la historia Institucional y la organización, valoración y disposición final de los documentos que se encuentran sin procesos técnicos y que no hacen parte de la aplicación de la TRD. Es un instrumento archivístico vital para la organización y preservación de los fondos documentales. </t>
  </si>
  <si>
    <t xml:space="preserve">Elaboración de un proyecto que permita la ejecución de Reconstrucción de la Historia Institucional, elaboración de cuadros de clasificación, elaboración de tablas de valoración documental e intervención del fondo acumulado. </t>
  </si>
  <si>
    <t>Elaborar y aplicar las TVD</t>
  </si>
  <si>
    <t>Tablas TVD elaboradas y aplicadas</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</si>
  <si>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La entidad informa que no es necesario hacer la TVD, por cuanto la entidad solamente cuenta con la documentación heredada de la documentación de intervención, por lo tanto se debe hacer una valoración de esa documentación para establecer los cierres de los procesos. 
</t>
    </r>
    <r>
      <rPr>
        <b/>
        <sz val="14"/>
        <color theme="1"/>
        <rFont val="Times New Roman"/>
        <family val="1"/>
      </rPr>
      <t>Noviembre 2017:</t>
    </r>
    <r>
      <rPr>
        <sz val="14"/>
        <color theme="1"/>
        <rFont val="Times New Roman"/>
        <family val="1"/>
      </rPr>
      <t xml:space="preserve"> Con Radicado No. 3-2017-103028 del 4 de diciembre de 2017 , la Subdirección Administrativa informa que en el informe emitido por el Archivo de Bogotá en el mes de octubre de 2017 con radicado No. 1-2017-88798 , identifica que al no poseer fondos acumulados, no requiere Tabla de Valoración Documental, por cuanto la acción establecida no procede. En consecuencia esta acción de cierra.
Recomendación: Se sugiera a la Subdirección Administrativa que las acciones de mejora sean formuladas de acuerdo con la realidad institucional y con las posibilidades de implementación.</t>
    </r>
  </si>
  <si>
    <t>PMI 19</t>
  </si>
  <si>
    <t>No se está usando la hoja de control documental establecida en el acuerdo 002 de 2014, artículo12. Plan de mejoramiento remitido a Control Interno con radicado 3-2016-48843</t>
  </si>
  <si>
    <t xml:space="preserve">No se ha aplicado el acuerdo 002 de 2014 "por medio del cual se establecen los criterios básicos para creación, conformación, organización, control y consulta de los expedientes de archivo y se dictan otras disposiciones". </t>
  </si>
  <si>
    <t xml:space="preserve">Fallas en la conformación de expedientes, organización y control de los mismos que impactan en la trazabilidad de los archivos de información. </t>
  </si>
  <si>
    <t>Elaborar la hoja de control documental, tal como lo establece la norma a todas las series documentales. Esta acción se puede ejecutar en el marco del proyecto de aplicación de TRD.</t>
  </si>
  <si>
    <t xml:space="preserve">Elaborar la hoja de control documental por cada expediente </t>
  </si>
  <si>
    <t>1 Hoja de control documental elaborada</t>
  </si>
  <si>
    <t>La entidad aporto el documento registrado en el SIG: PS03-FO379: Hoja de control de ingreso de documentos-29/04/2016- V2</t>
  </si>
  <si>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 xml:space="preserve">Agosto 2017: </t>
    </r>
    <r>
      <rPr>
        <sz val="14"/>
        <color theme="1"/>
        <rFont val="Times New Roman"/>
        <family val="1"/>
      </rPr>
      <t>Dentro del proceso de Gestión Documental se cuenta con el documento denominado Hoja de control de ingreso de documentos-PS03-FO379- versión 2.</t>
    </r>
  </si>
  <si>
    <t>PMI 20</t>
  </si>
  <si>
    <t>Evaluado el procedimiento PS05-PR14 Computación Móvil y Teletrabajo no se encontró evidencia de su aplicabilidad y operancia en la SDHT ni del cumplimiento de las normas vigentes en la materia. Lo anterior va en contravía de lo normado en el Decreto Distrital No. 596 de 2013 “Por el cual se dictan medidas para la aplicación del teletrabajo en organismos y entidades del Distrito Capital" en sus numerales 2, 3, 6, 7 8 y 9 y demás regulaciones establecidas en la Ley 1221 de 2008 y el Decreto Reglamentario No. 884 de 2012.</t>
  </si>
  <si>
    <t>Gestión Tecnológica</t>
  </si>
  <si>
    <t xml:space="preserve">Los procedimientos señalados en la observación incluyen responsables que no hacen parte del Proceso de Gestión Tecnológica </t>
  </si>
  <si>
    <t>Al no regular y promover el Teletrabajo en la Secretaría Distrital del Hábitat se impide la identificación de servidores y/o grupos de servidores que pueden ser beneficiados cuando se encuentren en  situaciones de discapacidad o movilidad reducida, con hijos o padres en situación de discapacidad que requieran su presencia, con hijos en la etapa de primera infancia (de 0 a 5 años de edad), bajo indicaciones médicas especiales, en situación de desplazamiento forzado, madre o padre cabeza de familia, lactantes o gestantes que puedan desempeñarse en actividades teletrabajo y que de manera voluntaria acepten esta modalidad y residentes en zonas rurales apartadas o personas con amenaza de su vida.</t>
  </si>
  <si>
    <t>Adoptar los lineamientos para la implementación del teletrabajo en la Secretaría Distrital del Hábitat, e iniciar el piloto de teletrabajo.</t>
  </si>
  <si>
    <t>Directora de Gestión Corporativa y CID
 y
Planeación y Política</t>
  </si>
  <si>
    <t>Profesionales y técnicos de Gestión Tecnológica, Talento Humano y Planeación y Política</t>
  </si>
  <si>
    <t>* Una (1) Resolución de adopción de los lineamientos para la implementación del teletrabajo en la Entidad-
* Una (1) prueba piloto de teletrabajo iniciada.-
* Un (1) diagnóstico de recursos requeridos para la implementación del teletrabajo.</t>
  </si>
  <si>
    <t xml:space="preserve">1. Una resolución
2. Una prueba piloto
3. Diagnóstico de recursos </t>
  </si>
  <si>
    <t>PMI 21</t>
  </si>
  <si>
    <t>Evaluado el Procedimiento PS05-PR10 Gestión de Soportes de Procesos Informáticos se estableció el incumplimiento de la segunda política de Operación que establece: “se debe llenar un inventario de medios, que puede ser electrónico, donde se anotarán consecutivamente junto con la información contenida, fecha de la copia, destrucción o reutilización de la información”. A su vez no se generan los registros correspondientes establecidos en los formatos “PS05-FO 235 Inventario de medios de almacenamiento” y  “PS05-FO236 Entrada y salida de medios de almacenamiento” ni evidenció cumplimiento de las actividades 1,2, 7 y 8 del procedimiento.
Lo anterior afecta el cumplimiento del Susbsistema de Gestión de la Calidad bajo el concepto de la norma ISO 9001:2008 y NTC GP 1000:2009 requisito “4.2.1 Generalidades” numeral c que establece que la “…documentación…debe incluir…” los procedimientos documentados y los registros requeridos, de tal manera que se demuestre que el procedimiento ha sido establecido, documentado, implementado y mantenido y lo contemplado en la NTD-SIG 001:2011 requisito “4.2.3 PLANIFICACIÓN OPERATIVA DEL SISTEMA INTEGRADO DE GESTIÓN” literal a).</t>
  </si>
  <si>
    <t>Están en proceso de análisis y actualización el procedimiento y los formatos asociados al mismo.</t>
  </si>
  <si>
    <t xml:space="preserve">La aplicación incompleta del procedimiento dificulta el logro del objetivo “Establecer y describir las actividades a ejecutar a fin de garantizar la seguridad en la administración, destrucción o reutilización de soportes físicos o medios de almacenamiento”.
Provoca que el proceso no pueda demostrar su capacidad de gestión y cumplimiento de las disposiciones planificadas y la aplicación de las políticas establecidas.
Impide que el proceso demuestre el establecimiento, documentación implementación y mantenimiento del Sistema Integrado de Gestión
</t>
  </si>
  <si>
    <t xml:space="preserve">1. Actualizar el procedimiento y los formatos asociados al mismo, en los aspectos a que haya lugar
2. Dar aplicación al procedimiento y formatos ajustados.
3. Formalizar y publicar el procedimiento y formatos ajustados en el Mapa Interactivo. </t>
  </si>
  <si>
    <t xml:space="preserve">Directora de Gestión Corporativa y CID
</t>
  </si>
  <si>
    <t>Profesionales y técnicos - Gestión Tecnológica</t>
  </si>
  <si>
    <t>Procedimiento y formatos 100% ajustados, con base en el análisis realizado, debidamente publicados en el mapa interactivo</t>
  </si>
  <si>
    <t xml:space="preserve">Procedimientos y formatos ajustados </t>
  </si>
  <si>
    <t>Giovany Mancera</t>
  </si>
  <si>
    <t>PMI 22</t>
  </si>
  <si>
    <t>Realizada la verificación al procedimiento “PS05-PR11 Administración de servicios de terceras partes” el proceso no logró demostrar el cumplimiento de la política de operación que establece que  “Cualquier cambio en la prestación del servicio por Terceras partes  se debe gestionar Procedimiento de Control de Cambios". De igual forma, la actividad 5 que establece: “Acordar acciones correctivas y de  seguimiento frente a los incumplimientos o situaciones presentados” tiene como registro “Acta de reunión PE01-FO42 Planes de Mejoramiento”; el cual no se utiliza y la información queda incluida en las actas de las reuniones que reposan en las carpetas de los contratos. Lo anterior en contravía de lo establecido en la NTCGP 1000:2009en el numeral4.2.1 Generalidades que establece: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t>
  </si>
  <si>
    <t>Están en proceso de análisis y ajuste el procedimiento y los formatos asociados al mismo.</t>
  </si>
  <si>
    <t>La no aplicación integral del procedimiento y su desactualización impide que el proceso pueda demostrar su capacidad para cumplir con las disposiciones planificadas
Genera ambigüedades e posibles interpretaciones equivocadas al momento de la evaluación.
Impide el control de los registros y la demostración de que el Sistema Integrado de Gestión se encuentra establecido, documentado, implementado y mantenido de acuerdo con los estándares de referencia.
Genera confusiones a los usuarios de los procedimientos y propicia que el desarrollo de las operaciones no se guíe por un estándar unificado y con criterios comúnmente establecidos.</t>
  </si>
  <si>
    <t xml:space="preserve">1. Ajustar el procedimiento y los formatos asociados al mismo, en los aspectos a que haya lugar
2. Dar aplicación al procedimiento y formatos ajustados.
3. Formalizar y publicar el procedimiento y formatos ajustados en el Mapa Interactivo. </t>
  </si>
  <si>
    <t>PMI 23</t>
  </si>
  <si>
    <t>Durante la auditoria y verificación de los procedimientos “PS05-PR12Administración de Registros de Auditoría”, “PS05-PR13 Propiedad Intelectual”, “PS05-PR15 Controles Criptográficos” y “PS05-PR05 Clasificación de Activos de Información” se estableció que no son aplicados en el proceso ni se utilizan sus formatos asociados por lo que no existe registro alguno que demuestre su uso. La situación encontrada incumple con lo establecido en los estándares NTC GP 1000:2009 e ISO 9001:2008 numeral 4.2.1 “Generalidades” que establece que: "La documentación del Sistema de Gestión de la Calidad debe incluir:…
c) los procedimientos documentados y los registros requeridos en esta Norma, y d) los documentos, incluidos los registros, requeridos por la entidad para el cumplimiento de sus funciones y que le permitan asegurarse de la eficaz planificación, operación y control de sus procesos.
NOTA 1 Cuando aparece el término "procedimiento documentado" dentro de esta Norma, significa que hay que establecer, documentar, implementar y mantener el procedimiento. Un solo documento puede incluir los requisitos para uno o más procedimientos. Un requisito relativo a un procedimiento documentado puede cubrirse con más de un documento.
NOTA 2 La documentación puede estar en cualquier formato o tipo de medio.
NOTA 3 El conjunto de los documentos relacionados en los literales c) y d) conforman el: “Manual de operaciones o procedimientos”.</t>
  </si>
  <si>
    <t>Están en proceso de análisis y actualización el procedimiento y los formatos asociados al mismo; sin embargo, para tal efecto , se requiere contar con personal, que había sido insuficiente.</t>
  </si>
  <si>
    <t xml:space="preserve">La inaplicación de los procedimientos formulados por el proceso no permite asegurar la eficaz planificación, operación, seguimiento, control y mejora del desempeño y ejecución de las actividades.
Afecta la credibilidad en el proceso y puede hacerlo vulnerable en los momentos de verdad.
Impide la demostración de la eficiencia, eficacia, efectividad e impacto del proceso en la gestión de la entidad.
</t>
  </si>
  <si>
    <t xml:space="preserve">1. Actualizar los procedimientos y los formatos asociados a los mismos, a que haya lugar
2. Dar aplicación a los procedimiento y formatos ajustados.
3. Formalizar y publicar los procedimientos y formatos ajustados en el Mapa Interactivo. </t>
  </si>
  <si>
    <t>Procedimientos y formatos 100% ajustados, con base en el análisis realizado, debidamente publicados en el mapa interactivo</t>
  </si>
  <si>
    <t>PMI 24</t>
  </si>
  <si>
    <t>Visitas Administrativas</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</si>
  <si>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la entidad debe incluir dentro de la Política Ambiental la prevención de la contaminación. </t>
    </r>
  </si>
  <si>
    <t>Administración del SIG</t>
  </si>
  <si>
    <t>La entidad tiene establecida en su política ambiental la incorporación de criterios ambientales en sus actividades, lo que se entiende como la prevención de la contaminación desde el actuar de los servidores.</t>
  </si>
  <si>
    <t>Falta de entendimiento y completa comprensión  de la política ambiental de la entidad .</t>
  </si>
  <si>
    <t>Modificación de política ambiental para incluir el componente de prevención en la mismas.</t>
  </si>
  <si>
    <t>Modificación de la política ambiental de la entidad</t>
  </si>
  <si>
    <t>Modificaciones realizadas/Modificaciones programadas</t>
  </si>
  <si>
    <t xml:space="preserve">NA </t>
  </si>
  <si>
    <r>
      <rPr>
        <b/>
        <sz val="14"/>
        <color theme="1"/>
        <rFont val="Times New Roman"/>
        <family val="1"/>
      </rPr>
      <t xml:space="preserve">María Mercedes Rueda: 20/06/2016 : </t>
    </r>
    <r>
      <rPr>
        <sz val="14"/>
        <color theme="1"/>
        <rFont val="Times New Roman"/>
        <family val="1"/>
      </rPr>
      <t xml:space="preserve">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La entidad presenta en el mapa interactivo del SIG que en la Política Ambiental se incluyo el aspecto de prevención de la contaminación.</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</si>
  <si>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En la Política actual del SIG se incluyó un aspecto en materia de Prevención de la Contaminación. Soporte : Pantallazo de la Política en el Mapa Interactivo.</t>
    </r>
  </si>
  <si>
    <t>PMI 25</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</si>
  <si>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10 y la NTD SIG 001:2011, numeral 4,1, literal K, la entidad debe garantizar la comprensión y entendimiento de la política ambiental por parte de los funcionarios y partes interesadas.</t>
    </r>
  </si>
  <si>
    <t>Las evaluaciones y encuestas sobre el PIGA existentes son referentes a los programas ambientales y no especificas de la política ambiental.</t>
  </si>
  <si>
    <t>Falta de entendimiento, completa comprensión  y apropiación de la política ambiental de la entidad .</t>
  </si>
  <si>
    <t>Modificar la cartilla de inducción del SIG incluyendo una pregunta puntual sobre la política ambiental de la entidad.
Incluir una pregunta sobre la política ambiental de la entidad en la encuesta anual del PIGA.</t>
  </si>
  <si>
    <t>Inclusión de una pregunta sobre  la política ambiental en la encuesta anual PIGA.</t>
  </si>
  <si>
    <t>Encuestas realizadas /Encuestas programadas</t>
  </si>
  <si>
    <t>PMI 26</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</si>
  <si>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11, la NTC-SIG 001:2011, numeral 4,2,2, literales e), g), h) e i), la entidad debe identificar y analizar todos los riesgos ambientales y/o antrópicos, estableciendo e implementando acciones integrales de gestión del riesgo. Se recomienda dentro de los riesgos ambientales incluir, al gestión de aceites usados generados por la planta eléctrica, el manejo de hidrocarburos (A.C.P.M), el manejo de envases de productos de aseo y envases de productos de fumigación.</t>
    </r>
  </si>
  <si>
    <t>El manejo de el aceite usado y el ACPM de la planta eléctrica lo realiza directamente la administración del edificio y no la entidad.</t>
  </si>
  <si>
    <t>Impactos ambientales generados por el manejo de hidrocarburos.</t>
  </si>
  <si>
    <t xml:space="preserve">Modificar el panorama de riesgos incluido como anexo al Manual PG03-MM28 Plan de Gestión Integral de Residuos Peligrosos de la entidad. </t>
  </si>
  <si>
    <t>Modificar el panorama de riesgos del Plan de Gestión integral e Residuos Peligrosos.</t>
  </si>
  <si>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aporto el Manual PG03-MM28 "Plan de Gestión Integral de Residuos Peligrosos de la entidad -Versión 2 vigencia 2017",  </t>
    </r>
    <r>
      <rPr>
        <b/>
        <sz val="14"/>
        <color theme="1"/>
        <rFont val="Times New Roman"/>
        <family val="1"/>
      </rPr>
      <t>Matriz de Riesgos</t>
    </r>
    <r>
      <rPr>
        <sz val="14"/>
        <color theme="1"/>
        <rFont val="Times New Roman"/>
        <family val="1"/>
      </rPr>
      <t xml:space="preserve">, Instructivo de Atención de Emergencias Ambientales, Hojas de seguridad y fichas técnicas de ACPM y Aceite lubricante, fotografía de socialización de manejo de residuos, plano de ubicación de residuos.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</si>
  <si>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 xml:space="preserve">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</si>
  <si>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27</t>
  </si>
  <si>
    <r>
      <rPr>
        <b/>
        <sz val="14"/>
        <color theme="1"/>
        <rFont val="Times New Roman"/>
        <family val="1"/>
      </rPr>
      <t>Visita Administrativa de la Secretaría Distrital de Ambiente</t>
    </r>
    <r>
      <rPr>
        <sz val="14"/>
        <color theme="1"/>
        <rFont val="Times New Roman"/>
        <family val="1"/>
      </rPr>
      <t xml:space="preserve">
Conforme al Decreto 3102 de 1997, artículo 6 y 7, y a la Resolución 242 de 2014, artículo 13, numeral 1, la entidad debe reemplazar los puntos de alto consumo de agua, por los de bajo consumo en sus sedes.</t>
    </r>
  </si>
  <si>
    <t>Falta de contratación para suplir este bien en la entidad.</t>
  </si>
  <si>
    <t>Aumento en el consumo del recurso agua.</t>
  </si>
  <si>
    <t>Adquisición de ahorradores faltantes.</t>
  </si>
  <si>
    <t>Adquisición dispositivos ahorradores de agua.</t>
  </si>
  <si>
    <r>
      <rPr>
        <u/>
        <sz val="14"/>
        <color theme="1"/>
        <rFont val="Times New Roman"/>
        <family val="1"/>
      </rPr>
      <t xml:space="preserve">Dispositivos ahorradores adquiridos </t>
    </r>
    <r>
      <rPr>
        <sz val="14"/>
        <color theme="1"/>
        <rFont val="Times New Roman"/>
        <family val="1"/>
      </rPr>
      <t>Dispositivos ahorradores faltantes</t>
    </r>
  </si>
  <si>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aportó matriz de control de ahorradores de agua.
</t>
    </r>
  </si>
  <si>
    <r>
      <t>María Mercedes Rueda: 20/06/2016: No se evidenciaron gestiones correspondientes a la acción planteada; es necesario que el proceso implemente medidas de choque para subsanar el hallazgo teniendo en cuenta que la fecha de vencimiento de la acción se venció el 31-12-2015.</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un estudio de grado de implementación de puntos Punto Hidrosanitario de los cuales de 129, 104 cuentan con un sistema de ahorrador. Es de aclarar que esta actividad depende de la administración de edificio, por lo que es un factor decisivo para continuar con las instalaciones de los puntos ahorradores de agua. Esta actividad se da por cerrado por cuanto el producto es la adquisición de productos ahorradores de agua. Por otra parte esta actividad es monitoreada a través del Plan de Acción del PIGA. Por otra parte a en el Informe de Austeridad a marzo de la vigencia actual se realizaron giros por valor de $2.080.430; comparado con el primer trimestre de la vigencia anterior en donde se giraron $2.323.200, se observa una disminución del 10% en los giros. </t>
    </r>
  </si>
  <si>
    <t>PMI 28</t>
  </si>
  <si>
    <r>
      <rPr>
        <b/>
        <sz val="14"/>
        <color theme="1"/>
        <rFont val="Times New Roman"/>
        <family val="1"/>
      </rPr>
      <t>Visita Administrativa de la Secretaría Distrital de Ambiente</t>
    </r>
    <r>
      <rPr>
        <sz val="14"/>
        <color theme="1"/>
        <rFont val="Times New Roman"/>
        <family val="1"/>
      </rPr>
      <t xml:space="preserve">
Conforme al Decreto 895 de 2008, artículo 1 a la Resolución 242 de 2014, artículo 13, numeral2, la entidad debe sustituir las fuentes de iluminación de baja eficacia lumínica, por fuentes lumínicas de la más alta eficacia.</t>
    </r>
  </si>
  <si>
    <t>La entidad se encuentra en proceso de hacer una conversión de la iluminación a tecnología LED por lo que no se ha realizado el cambio de los 12 puntos en la entidad que no cuentan con fuentes lumínicas de la mas alta eficacia.</t>
  </si>
  <si>
    <t>Aumento en el consumo del recurso agua, debido a que la generación de electricidad por hidroeléctricas tiene consecuencias en el recurso agua y los ecosistemas aledaños.</t>
  </si>
  <si>
    <t>Conversión de las fuentes de iluminación de la entidad por iluminación tipo LED.</t>
  </si>
  <si>
    <t>Sustitución de las fuentes lumínicas por iluminación LED</t>
  </si>
  <si>
    <r>
      <rPr>
        <u/>
        <sz val="14"/>
        <color theme="1"/>
        <rFont val="Times New Roman"/>
        <family val="1"/>
      </rPr>
      <t xml:space="preserve">Fuentes lumínicas de alta eficacia adquiridas </t>
    </r>
    <r>
      <rPr>
        <sz val="14"/>
        <color theme="1"/>
        <rFont val="Times New Roman"/>
        <family val="1"/>
      </rPr>
      <t>Fuentes lumínicas de alta eficacia faltantes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</si>
  <si>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 xml:space="preserve">La entidad aporta Registro de análisis de consumo y ahorro de energía de vigencia 2016 vs 2017 ,registro de instalación de ahorradores. </t>
    </r>
  </si>
  <si>
    <r>
      <t>María Mercedes Rueda: 20/06/2016: No se evidenciaron gestiones correspondientes a la acción planteada; es necesario que el proceso implemente medidas de choque para subsanar el hallazgo teniendo en cuenta que la fecha de vencimiento de la acción se venció el 31-12-2016.</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 xml:space="preserve">Agosto 2017:  </t>
    </r>
    <r>
      <rPr>
        <sz val="14"/>
        <color theme="1"/>
        <rFont val="Times New Roman"/>
        <family val="1"/>
      </rPr>
      <t>Teniendo en cuenta el periodo de ejecución de esta actividad la SDHT contaba con los siguientes pisos: 1-3-4-5-6-13-14-15 de los cuales cuentan con luminarias LED.  La entidad cuenta con seguimiento al consumo de energía evidenciándose a nivel de ejemplo un ahorro del 35% comparando el mes de junio de 2016 y 2017. El seguimiento al consumo de energía se realiza en el Plan de Acción del PIGA.</t>
    </r>
  </si>
  <si>
    <t>PMI 29</t>
  </si>
  <si>
    <r>
      <rPr>
        <b/>
        <sz val="14"/>
        <color theme="1"/>
        <rFont val="Times New Roman"/>
        <family val="1"/>
      </rPr>
      <t>Visita Administrativa de la Secretaría Distrital de Ambiente</t>
    </r>
    <r>
      <rPr>
        <sz val="14"/>
        <color theme="1"/>
        <rFont val="Times New Roman"/>
        <family val="1"/>
      </rPr>
      <t xml:space="preserve">
Conforme a la Resolución 242 de 2014, artículo 13, numeral 3, literal a, Acuerdo 114 de 2003, artículo 3, la entidad debe facilitar los elementos necesarios para la separación de todos los residuos generados y adicionalmente cumplir con las características mínimas sugeridas, teniendo en cuenta que no evidenció separación adecuada.
Conforme al Decreto 1076 de 2015 numeral 2.2.6.1.3.1, literal d) y la Ley 152 de 2008, artículo 12, numeral 4, la entidad debe garantizar que el embalado y etiquetado de sus residuos o desechos peligrosos se realice conforme a la normatividad vigente, desde su almacenamiento. Se evidenciaron luminarias sin embalar ni etiquetar. El almacenamiento de tóner se realiza en un espacio que no cuenta con señalización, ni etiquetado. Restricción de acceso al sitio de almacenamiento.</t>
    </r>
  </si>
  <si>
    <t>Subdirección de Programas y Proyectos
Subdirección Administrativa</t>
  </si>
  <si>
    <t>El sitio de almacenamiento es demasiado pequeño para almacenar los residuos generados por las cuatro entidades que ocupan el edificio.</t>
  </si>
  <si>
    <t>Impacto ambiental al recurso agua y suelo por la gestión inadecuada de los residuos sólidos generados por la entidad.</t>
  </si>
  <si>
    <t>Adecuación del sitio de almacenamiento de residuos peligrosos.</t>
  </si>
  <si>
    <t>Adecuación del sitio de almacenamiento, realizando las siguientes actividades:
* Adecuación de la infraestructura del sitio de almacenamiento.
* Señalización del sitio de almacenamiento de residuos.
* Embalado y etiquetado semanal de los residuos peligrosos.
* Restringir el ingreso al sitio de almacenamiento.</t>
  </si>
  <si>
    <r>
      <rPr>
        <u/>
        <sz val="14"/>
        <color theme="1"/>
        <rFont val="Times New Roman"/>
        <family val="1"/>
      </rPr>
      <t xml:space="preserve">Actividades realizadas
</t>
    </r>
    <r>
      <rPr>
        <sz val="14"/>
        <color theme="1"/>
        <rFont val="Times New Roman"/>
        <family val="1"/>
      </rPr>
      <t>Actividades programadas</t>
    </r>
  </si>
  <si>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Agosto 2017:</t>
    </r>
    <r>
      <rPr>
        <sz val="14"/>
        <color theme="1"/>
        <rFont val="Times New Roman"/>
        <family val="1"/>
      </rPr>
      <t xml:space="preserve"> La entidad aporto los planos de ubicación de residuos y clasificación de los mismos, como fotografías de rotulado y clasificación de residuos en el sitio especifico.</t>
    </r>
  </si>
  <si>
    <r>
      <rPr>
        <b/>
        <sz val="14"/>
        <color theme="1"/>
        <rFont val="Times New Roman"/>
        <family val="1"/>
      </rPr>
      <t>María Mercedes Rueda: 20/06/2016:</t>
    </r>
    <r>
      <rPr>
        <sz val="14"/>
        <color theme="1"/>
        <rFont val="Times New Roman"/>
        <family val="1"/>
      </rPr>
      <t xml:space="preserve"> No se evidenciaron gestiones correspondientes a la acción planteada.</t>
    </r>
    <r>
      <rPr>
        <b/>
        <sz val="14"/>
        <color theme="1"/>
        <rFont val="Times New Roman"/>
        <family val="1"/>
      </rPr>
      <t xml:space="preserve"> Recomendación: </t>
    </r>
    <r>
      <rPr>
        <sz val="14"/>
        <color theme="1"/>
        <rFont val="Times New Roman"/>
        <family val="1"/>
      </rPr>
      <t xml:space="preserve"> Dar celeridad a la situación evidenciada en el hallazgo debido al impacto ambiental que esto genera. Realizar nuevo seguimiento a los avances de la acción suscrita para definir su estado.
</t>
    </r>
    <r>
      <rPr>
        <b/>
        <sz val="14"/>
        <color theme="1"/>
        <rFont val="Times New Roman"/>
        <family val="1"/>
      </rPr>
      <t>Agosto 2017:  Adecuación de la infraestructura del sitio de almacenamiento:</t>
    </r>
    <r>
      <rPr>
        <sz val="14"/>
        <color theme="1"/>
        <rFont val="Times New Roman"/>
        <family val="1"/>
      </rPr>
      <t xml:space="preserve"> En el sótano 1 se cuenta con un cuarto de almacenamiento donde se encuentran los espacios para Almacenar residuos ordinarios, reciclables ( Papel, Plástico, Vidrio y Metal) y residuos Peligrosos) debidamente separados como se refleja en el Plano Anexo y de acuerdo a la señalización anexa. </t>
    </r>
    <r>
      <rPr>
        <b/>
        <sz val="14"/>
        <color theme="1"/>
        <rFont val="Times New Roman"/>
        <family val="1"/>
      </rPr>
      <t xml:space="preserve">
Señalización del sitio de almacenamiento de residuos: </t>
    </r>
    <r>
      <rPr>
        <sz val="14"/>
        <color theme="1"/>
        <rFont val="Times New Roman"/>
        <family val="1"/>
      </rPr>
      <t xml:space="preserve"> Se cuenta con la señalización en el sitio enunciado.</t>
    </r>
    <r>
      <rPr>
        <b/>
        <sz val="14"/>
        <color theme="1"/>
        <rFont val="Times New Roman"/>
        <family val="1"/>
      </rPr>
      <t xml:space="preserve">
Embalado y etiquetado semanal de los residuos peligrosos: </t>
    </r>
    <r>
      <rPr>
        <sz val="14"/>
        <color theme="1"/>
        <rFont val="Times New Roman"/>
        <family val="1"/>
      </rPr>
      <t xml:space="preserve">Teniendo en cuenta que el volumen que se genera de residuos peligrosos ( 61 kilos - corte junio de vigencia 2017) no es significativo, no se tiene la necesidad de realizar el trabajo de embalaje semanal de residuos peligrosos; sin embargo en el  PIGA se garantiza el adecuado manejo de residuos a través de los contenedores que se ubican en el cuarto de residuos y que cumplen con las características necesarias como son entre otras : Tamaño, que protejan los residuos del agua, de que se rompan los residuos peligrosos, que se mezclen diferentes residuos peligrosos. 
</t>
    </r>
    <r>
      <rPr>
        <b/>
        <sz val="14"/>
        <color theme="1"/>
        <rFont val="Times New Roman"/>
        <family val="1"/>
      </rPr>
      <t xml:space="preserve">Restringir el ingreso al sitio de almacenamiento: </t>
    </r>
    <r>
      <rPr>
        <sz val="14"/>
        <color theme="1"/>
        <rFont val="Times New Roman"/>
        <family val="1"/>
      </rPr>
      <t xml:space="preserve">Teniendo en cuenta el Decreto 1076 de 2015, el cuarto de almacenamiento del residuos de la entidad cuenta con las siguientes características de almacenamiento avaladas por la Secretaria Distrital de Ambiente en cuanto a: Ubicación, piso impermeable y libre de grietas, drenaje adecuado, ventilación, señalización, extintor, balanza, estibas y contenedores adecuados, puerta y capacidad requerida. </t>
    </r>
    <r>
      <rPr>
        <b/>
        <sz val="14"/>
        <color theme="1"/>
        <rFont val="Times New Roman"/>
        <family val="1"/>
      </rPr>
      <t xml:space="preserve">.  </t>
    </r>
    <r>
      <rPr>
        <sz val="14"/>
        <color theme="1"/>
        <rFont val="Times New Roman"/>
        <family val="1"/>
      </rPr>
      <t>En la evaluación del PIGA se continuará con la verificación</t>
    </r>
  </si>
  <si>
    <t>PMI 30</t>
  </si>
  <si>
    <r>
      <rPr>
        <b/>
        <sz val="14"/>
        <color theme="1"/>
        <rFont val="Times New Roman"/>
        <family val="1"/>
      </rPr>
      <t>Visita Administrativa de la Secretaría Distrital de Ambiente</t>
    </r>
    <r>
      <rPr>
        <sz val="14"/>
        <color theme="1"/>
        <rFont val="Times New Roman"/>
        <family val="1"/>
      </rPr>
      <t xml:space="preserve">
Conforme a la Resolución 1188 de 2003, artículo 5, literal b, la entidad como generadora de aceites usados de origen industrial, comercial y/o institucional, debe contar con los certificados de aprovechamiento de los aceites usados generados por la planta eléctrica.</t>
    </r>
  </si>
  <si>
    <t>El manejo del aceite usado  de la planta eléctrica lo realiza directamente la administración del edificio y no la entidad.</t>
  </si>
  <si>
    <t>Impacto ambiental al recurso suelo y agua por inadecuada disposición de aceites usados.</t>
  </si>
  <si>
    <t>Contar con los certificados de aprovechamiento de los aceites usados de la empresa que realiza el mantenimiento de la planta eléctrica.</t>
  </si>
  <si>
    <t>Solicitud de los certificados de aprovechamiento de aceites usados a la empresa que realiza el mantenimiento de la planta eléctrica.</t>
  </si>
  <si>
    <r>
      <rPr>
        <u/>
        <sz val="14"/>
        <color theme="1"/>
        <rFont val="Times New Roman"/>
        <family val="1"/>
      </rPr>
      <t xml:space="preserve">Certificados de aprovechamiento de aceites usados entregado a la SDHT </t>
    </r>
    <r>
      <rPr>
        <sz val="14"/>
        <color theme="1"/>
        <rFont val="Times New Roman"/>
        <family val="1"/>
      </rPr>
      <t xml:space="preserve"> Certificados de aprovechamiento de aceites usados solicitado</t>
    </r>
  </si>
  <si>
    <r>
      <t xml:space="preserve">María Mercedes Rueda: 20/06/2016:   Las acciones propuestas se adelantaran en el trimestre julio - septiembre debido a que no se cuenta con el profesional que se hará cargo del Subsistema de Gestión Ambiental.
</t>
    </r>
    <r>
      <rPr>
        <b/>
        <sz val="14"/>
        <color theme="1"/>
        <rFont val="Times New Roman"/>
        <family val="1"/>
      </rPr>
      <t>Agosto 2017:</t>
    </r>
    <r>
      <rPr>
        <sz val="14"/>
        <color theme="1"/>
        <rFont val="Times New Roman"/>
        <family val="1"/>
      </rPr>
      <t xml:space="preserve"> La entidad aporto la solicitud al administrador los certificados de disposición que evidencien que existe un control en el manejo de aceites usados y las certificaciones.</t>
    </r>
  </si>
  <si>
    <r>
      <rPr>
        <b/>
        <sz val="14"/>
        <color theme="1"/>
        <rFont val="Times New Roman"/>
        <family val="1"/>
      </rPr>
      <t xml:space="preserve">María Mercedes Rueda: 20/06/2016: </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Es de aclarar que la SDHT no es la responsable de la gestión de esos residuos; toda vez que es el administrador el que debe ejecutar este mantenimiento, es por ello que la Entidad dentro de esta actividad le hace seguimiento, solicitando a al administrador los certificados de disposición que evidencien que existe un control en el manejo de aceites usados.  Se anexan fotografías donde se reflejan las certificaciones y la ultima solicitud que gestionó la entidad. Aunque esta acción se cierra, la entidad continuara ejerciendo esta actividad en cumplimiento de la normatividad vigente.</t>
    </r>
  </si>
  <si>
    <t>PMI 31</t>
  </si>
  <si>
    <r>
      <rPr>
        <b/>
        <sz val="14"/>
        <color theme="1"/>
        <rFont val="Times New Roman"/>
        <family val="1"/>
      </rPr>
      <t>Visita Administrativa de la Secretaría Distrital de Ambiente</t>
    </r>
    <r>
      <rPr>
        <sz val="14"/>
        <color theme="1"/>
        <rFont val="Times New Roman"/>
        <family val="1"/>
      </rPr>
      <t xml:space="preserve">
La entidad debe implementar acciones que eviten la afectación al ser humano y al ambiente, teniendo en cuanta como mínimo las condiciones de operación de almacenamiento de hidrocarburos en lo referente a:  el almacenamiento de ACPM donde el piso debe ser impermeable y los derrames deben estar contenidos por un dique de contención, además de  elementos de protección, plan de prevención y control, plan de emergencia, hojas de seguridad, tarjetas de emergencia, señalización, etiquetado y clasificación de la ONU.</t>
    </r>
  </si>
  <si>
    <t>El manejo del ACPM  de la planta eléctrica lo realiza directamente la administración del edificio y no la entidad.</t>
  </si>
  <si>
    <t>Adecuación del cuarto donde se encuentra la planta eléctrica y el ACPM.</t>
  </si>
  <si>
    <t>Este hallazgo no tiene formulada la meta como se puede evidenciar en el plan de Mejoramiento remitido por el proceso a través de correo electrónico el 15 de diciembre de 2015.</t>
  </si>
  <si>
    <r>
      <t xml:space="preserve">María Mercedes Rueda: 20/06/2016: Las acciones propuestas se adelantaran en el trimestre julio - septiembre debido a que no se cuenta con el profesional encargado del subsistema de gestión ambiental.
</t>
    </r>
    <r>
      <rPr>
        <b/>
        <sz val="14"/>
        <color theme="1"/>
        <rFont val="Times New Roman"/>
        <family val="1"/>
      </rPr>
      <t xml:space="preserve">Agosto 2017:  </t>
    </r>
    <r>
      <rPr>
        <sz val="14"/>
        <color theme="1"/>
        <rFont val="Times New Roman"/>
        <family val="1"/>
      </rPr>
      <t>La entidad aporto el Manual PG03-MM28 "Plan de Gestión Integral de Residuos Peligrosos de la entidad -Versión 2 vigencia 2017",  Hojas de seguridad y fichas técnicas de ACPM y Aceite lubricante, fotografía de socialización de manejo de residuos, plano de ubicación de residuos.</t>
    </r>
  </si>
  <si>
    <r>
      <rPr>
        <b/>
        <sz val="14"/>
        <color theme="1"/>
        <rFont val="Times New Roman"/>
        <family val="1"/>
      </rPr>
      <t>María Mercedes Rueda: 20/06/2016:</t>
    </r>
    <r>
      <rPr>
        <sz val="14"/>
        <color theme="1"/>
        <rFont val="Times New Roman"/>
        <family val="1"/>
      </rPr>
      <t xml:space="preserve"> Se recomienda que una vez sean solucionadas las situaciones administrativas que se vienen presentando debido al cambio de Gobierno, se de cumplimiento a las acciones propuestas y que se propenda por dar continuidad a la implementación y mantenimiento del SIG.
</t>
    </r>
    <r>
      <rPr>
        <b/>
        <sz val="14"/>
        <color theme="1"/>
        <rFont val="Times New Roman"/>
        <family val="1"/>
      </rPr>
      <t>Recomendación</t>
    </r>
    <r>
      <rPr>
        <sz val="14"/>
        <color theme="1"/>
        <rFont val="Times New Roman"/>
        <family val="1"/>
      </rPr>
      <t xml:space="preserve">: Realizar nuevo seguimiento a los avances de la acción suscrita para definir su estado.
</t>
    </r>
    <r>
      <rPr>
        <b/>
        <sz val="14"/>
        <color theme="1"/>
        <rFont val="Times New Roman"/>
        <family val="1"/>
      </rPr>
      <t>Agosto 2017:</t>
    </r>
    <r>
      <rPr>
        <sz val="14"/>
        <color theme="1"/>
        <rFont val="Times New Roman"/>
        <family val="1"/>
      </rPr>
      <t xml:space="preserve">  Se cuenta con el documento actualizado del Manual PG03-MM28 "Plan de Gestión Integral de Residuos Peligrosos de la entidad -Versión 2 vigencia 2017", cuyo anexo entre otros se encuentra el Instructivo para atención de emergencias ambientales. Como parte de  los controles en el manejo de sustancias como el ACPM y aceite lubricante se adecuó el área de almacenamiento con un dique y se impermeabilizó el suelo donde se colocan los tanques. También se señalizo el área , se colocaron fichas técnicas y hojas de seguridad así como un Kit Anti derrames para atender cualquier emergencia. Soportes: Matriz de Riesgos, Instructivo de Atención de Emergencias Ambientales, Hojas de seguridad y fichas técnicas de ACPM y Aceite lubricante.
</t>
    </r>
  </si>
  <si>
    <t>PMI 32</t>
  </si>
  <si>
    <t>AE 1</t>
  </si>
  <si>
    <t>Auditoría externa</t>
  </si>
  <si>
    <t xml:space="preserve">Se evidenciaron las siguientes inconsistencias frente a la auditoría interna realizada en el mes de diciembre de 2016:
- No se evidencia que se haya revisado todos los numerales de las normas ISO 9001:2008 y NTC GP 1000:2009 en los procesos auditados
- No se evidenció registro como auditor en la norma GP 1000:2009 del Jefe de Control Interno Miguel Angel Pardo, 
En el caso del proceso Control de vivienda y veeduría  a las Curadurías, se evidenció que no ha generado planes de mejoramiento frente a los hallazgos generados de la auditoría interna de acuerdo al lineamiento establecido en el informe, los cuales se debían entregar el 29 de enero de 2017.
Incumpliendo el numeral 8.2.2 de la norma ISO 9001:2008 y NTC GP 1000:2009 el cual establece que La entidad debe llevar a cabo, a intervalos planificados, auditorías internas para determinar si el Sistema de Gestión de la Calidad:  es conforme con las disposiciones planificadas, con los requisitos de esta norma y con los requisitos del Sistema de Gestión de la Calidad establecidos por la entidad, y  se ha implementado y se mantiene de manera eficaz, eficiente y efectiva.  El responsable del proceso que esté siendo auditado debe asegurarse de que se realizan las correcciones y se toman las acciones correctivas necesarias sin demora injustificada para eliminar las no conformidades detectadas y sus causas. </t>
  </si>
  <si>
    <t>Oficina Asesora de Control Interno                                             Subsecretaría de Inspección, Vigilancia y Control de Vivienda</t>
  </si>
  <si>
    <t xml:space="preserve">1. Debilidad en las competencias de los auditores internos de la entidad para el cumplimiento del  requisitos de la NTC GP1000:2009 e ISO 9001:2008.                                                                                                                                                                                        2. Debilidad en el conocimiento e implementación del procedimiento PE01-PR04 Evaluación independiente, auditorías internas y seguimiento y de la PE01-IN33 Metodología para el ejercicio de la auditoria interna.                                                                                                                                                                </t>
  </si>
  <si>
    <t xml:space="preserve">Disminución en la capacidad de la entidad para determinar si el Sistema de Gestión de la Calidad:
a) es conforme con las disposiciones planificadas, con los requisitos de la norma NTC GP1000:2009 e ISO 9001:2008, y con los requisitos del Sistema de Gestión de la Calidad establecidos por la entidad,
b) se ha implementado y se mantiene de manera eficaz, eficiente y efectiva,          c) es capaz de mejorar continuamente.                      </t>
  </si>
  <si>
    <t xml:space="preserve">1. Promover el fortalecimiento de las competencias de los auditores internos de la entidad, según los requisitos de la NTC GP1000:2009 e ISO 9001:2008.                                                                                                                                                                                                 2. Revisar y actualizar los procedimientos PE01-PR04 Evaluación independiente, auditorías internas y seguimiento y PE01-PR06 Acciones preventivas, correctivas y de mejora, según los requisitos de la NTC GP1000:2009 e ISO 9001:2008.                                                                                              3. Socializar e implementar la actualización de los procedimientos PE01-PR04 Evaluación independiente, auditorías internas y seguimiento y PE01-PR06 Acciones preventivas, correctivas y de mejora.                                                                                                                                                                             4. Realizar las auditorías internas a los procesos de la entidad según los requisitos de la NTC GP1000:2009 e ISO 9001:2008, asegurando que se auditen todos los numerales.                                         
                                                                                                                                                             </t>
  </si>
  <si>
    <t>Asesor de Control Interno  Subsecretaría de Planeación y Política</t>
  </si>
  <si>
    <t>No aplica</t>
  </si>
  <si>
    <t xml:space="preserve">1. 01/03/2017     
2. 01/03/2017              3. 16/08/2017     
4. 01/03/2017      </t>
  </si>
  <si>
    <t xml:space="preserve">1. 30/11/2017             2. 25/08/2017        
3. 30/11/2017             4. 30/04/2017       </t>
  </si>
  <si>
    <t>Claudia Patricia Díaz Carrillo y Miguel Angel Pardo</t>
  </si>
  <si>
    <r>
      <t>1.  Mediante comunicación con Radicado 3-2017-28785 el Jefe de la Oficina de Control Interno convocó a los colaboradores del área a dar inicio a los procesos de fortalecimiento del perfil específico en materia de evaluación, auditoria, asuntos de control interno normas de auditoria u otros para el incremento de las capacidades y habilidades de quienes apoyan la labor de auditoria interna. Se evidencian registros de Formación como auditor interno en NTC GP 1000:2009  e ISO 9001:2008 de Claudia Patricia Díaz Carrillo, Marcela Urrea Jaramillo, Herwin Jesús Rodríguez Santos y Miguel Angel Pardo Mateus</t>
    </r>
    <r>
      <rPr>
        <b/>
        <sz val="14"/>
        <color theme="1"/>
        <rFont val="Times New Roman"/>
        <family val="1"/>
      </rPr>
      <t xml:space="preserve">.  </t>
    </r>
    <r>
      <rPr>
        <sz val="14"/>
        <color theme="1"/>
        <rFont val="Times New Roman"/>
        <family val="1"/>
      </rPr>
      <t>Adicionalmente los auditores del equipo de control interno se formaron en las versiones actualizadas de ISO 9001:2015 e ISO 14001:2005 con refuerzo en OHSAS 18001:2007.
2. Los procedimientos PE01-PR03 Producto No Conforme - V5, PE01-PR04 Evaluación independiente, auditorías internas y seguimiento V7 y PE01-PR06 Acciones preventivas, correctivas y de mejora fueron actualizados y se encuentran incorporados en el mapa interactivo
3. Mediante reunión de autocontrol del 31 de agosto de 2017 se socializaron los procedimientos actualizados a todo el equipo de la Oficina Asesora de Control Interno. Adicionalmente con la Oficina Asesora de Comunicaciones se trabajó en una pieza comunicacional para socializar a toda la entidad los procedimientos actualizados, la cual fue remitida mediante correo del 05 de Septiembre de 2017. Dentro de los ejercicios de planificación de las auditorias internas iniciadas se han remitido las instrucciones para la aplicación del procedimiento PE01-PR04 Evaluación independiente, auditorías internas y seguimiento V7 según correos del 04 de Septiembre de 2017.
4. Se realizó auditoría interna con auditores externos a la Entidad los cuales cumplen con los registros como auditores en las  normas NTC GP 1000:2009 e ISO 9001:2008 según radicado 3-2017-19960 y 3-2017-36969.</t>
    </r>
  </si>
  <si>
    <r>
      <rPr>
        <b/>
        <sz val="14"/>
        <color theme="1"/>
        <rFont val="Times New Roman"/>
        <family val="1"/>
      </rPr>
      <t>Septiembre 2017
Actividad 1:</t>
    </r>
    <r>
      <rPr>
        <sz val="14"/>
        <color theme="1"/>
        <rFont val="Times New Roman"/>
        <family val="1"/>
      </rPr>
      <t xml:space="preserve">  Los soportes y evidencias suministradas permiten concluir que los auditores internos de la entidad cuentan con certificaciones de formación en los estándares  NTC GP 1000:2009.
</t>
    </r>
    <r>
      <rPr>
        <b/>
        <sz val="14"/>
        <color theme="1"/>
        <rFont val="Times New Roman"/>
        <family val="1"/>
      </rPr>
      <t xml:space="preserve">Actividad 2: </t>
    </r>
    <r>
      <rPr>
        <sz val="14"/>
        <color theme="1"/>
        <rFont val="Times New Roman"/>
        <family val="1"/>
      </rPr>
      <t xml:space="preserve">  En el Mapa Interactivo se incorporaron los procedimientos actualizados PE01-PR03 Producto No Conforme - V5. PE01-PR04 Evaluación independiente, auditorías internas y seguimiento-V7. En seguimiento del 1 de septiembre de 2017 y PE01-PR06 Acciones preventivas, correctivas y de mejora.
</t>
    </r>
    <r>
      <rPr>
        <b/>
        <sz val="14"/>
        <color theme="1"/>
        <rFont val="Times New Roman"/>
        <family val="1"/>
      </rPr>
      <t xml:space="preserve">Actividad 3: </t>
    </r>
    <r>
      <rPr>
        <sz val="14"/>
        <color theme="1"/>
        <rFont val="Times New Roman"/>
        <family val="1"/>
      </rPr>
      <t xml:space="preserve">Los soportes y evidencias suministradas permiten concluir que la socialización de los procedimientos del proceso de Evaluación, Asesoría y Mejoramiento se ejecutó.
</t>
    </r>
    <r>
      <rPr>
        <b/>
        <sz val="14"/>
        <color theme="1"/>
        <rFont val="Times New Roman"/>
        <family val="1"/>
      </rPr>
      <t>Actividad 4:</t>
    </r>
    <r>
      <rPr>
        <sz val="14"/>
        <color theme="1"/>
        <rFont val="Times New Roman"/>
        <family val="1"/>
      </rPr>
      <t xml:space="preserve"> Las auditorias Internas realizadas a los procesos del SIG en el mes de Marzo de 2017 cubrieron la totalidad de los requisitos de norma NTC GP 1000:2009 e ISO 9001:2008 y el equipo auditor cumplió con la formación en el estándar.
Los soportes y evidencias se encuentran disponibles en la Oficina Asesora de Control  Interno.</t>
    </r>
  </si>
  <si>
    <t>PMI 33</t>
  </si>
  <si>
    <t>AE 2</t>
  </si>
  <si>
    <t>Se evidenciaron las siguientes inconsistencias frente en el diseño y desarrollo de los instrumentos:
- Índice Integrado de Priorizado por Manzanas (IIPM) y Capacidad de pago: 
- En la planificación no se evidencia la revisión, verificación y validación apropiadas para cada etapa del diseño, ni las responsabilidades y autoridades
- No se evidencia ACTA PM02-FO299 donde se evidencie el avance del diseño ni las decisiones tomadas de acuerdo a lo establecido en el procedimiento Diseño de lineamientos de política de vivienda y hábitat
Incumpliendo el procedimiento y el numeral 7.3.1 y 7.3.3 La entidad debe planificar y controlar el diseño y desarrollo del producto y/o servicio. En las etapas adecuadas deben realizarse revisiones sistemáticas del diseño y desarrollo según lo planificado, Los participantes en dichas revisiones deben incluir representantes de las funciones relacionadas con la(s) etapa(s) de diseño y desarrollo que se está(n) revisando. Deben mantenerse registros de los resultados de las revisiones y de cualquier acción necesaria.</t>
  </si>
  <si>
    <t>Subsecretaría de Planeación y Política</t>
  </si>
  <si>
    <t>Formulación de lineamientos e instrumentos de vivienda y hábitat</t>
  </si>
  <si>
    <t xml:space="preserve">1. Falta de conocimiento de los procesos misionales, sobre el requisito 7.3 Diseño y Desarrollo, de las normas NTC GP1000:2009 e ISO 9001:2008.                                                                                                                                            2. Debilidad en la estructuración del procedimiento PM07-PR01 Diseño de lineamientos e instrumentos de política de vivienda y hábitat , respecto a la especificación de los requisitos para: a) cada etapa del diseño y desarrollo del producto, b) la revisión, verificación y validación, apropiadas para cada etapa y c) las responsabilidades y autoridades para el diseño y desarrollo y d) la verificación de los resultados del diseño y desarrollo, y su aprobación antes de su aceptación.                                                                                                                                                    3. Debilidad en el conocimiento e implementación del procedimiento PM07-PR01 Diseño de lineamientos e instrumentos de política de vivienda y hábitat.                                                                                                                                                                      </t>
  </si>
  <si>
    <t>Disminución en la capacidad de la entidad para asegurar que ha definido e implementado procesos que transforman en forma completa los requisitos de una política, programa, proyecto o cliente en características especificadas o en la especificación de un proceso o sistema, producto y/o servicio.</t>
  </si>
  <si>
    <t xml:space="preserve">1. Capacitar a los responsables de los procesos misionales  sobre el requisito 7.3 Diseño y Desarrollo, de las normas NTC GP1000:2009 e ISO 9001:2008.                                                                                                                
2. Revisar y actualizar los procedimientos PM07-PR01 Diseño de lineamientos e instrumentos de política de vivienda y hábitat, según los requisitos de la NTC GP1000:2009 e ISO 9001:2008.                                                                                                                                                                                      3. Socializar e implementar la actualización del procedimiento PM07-PR01 Diseño de lineamientos e instrumentos de política de vivienda y hábitat.                                                                                                                                                                                                                                                                                                                                                                                                                                                                                                                                                    </t>
  </si>
  <si>
    <t>Subdirección de Información Sectorial                                             Subdirección de Programas y Proyectos</t>
  </si>
  <si>
    <t xml:space="preserve">1. 01/03/2017     2. 01/03/2017              3. 16/06/2017     </t>
  </si>
  <si>
    <t xml:space="preserve">1. 30/11/2017             2. 15/06/2017        3. 01/09/2017       </t>
  </si>
  <si>
    <t>1. Con radicado No. 3-2017-32418 del 5 de mayo de 2017 se programaron 21 capacitaciones con los registros de asistencia de 93 de servidores públicos de la entidad en donde se trataron aspectos relacionados con el requisito "7.3 Diseño y Desarrollo" de los estándares NTC GP 1000:2009 e ISO 9001:2008, tomando como soporte los documentos del Sistema Integrado de Gestión.
2. Se revisó y actualizó el procedimiento PM07-PR01 Diseño de Lineamientos e instrumentos de fecha 05 de Junio de 2017 y se crearon los formatos PM07-FO537 Plan de Trabajo y PMO07-FO538 Planilla de diseño de lineamientos e instrumentos de política de Vivienda y Hábitat lo cual que ha quedado incorporado en el mapa interactivo.
3. La socialización del procedimiento PM07-PR01 Diseño de Lineamientos e instrumentos fue realizada con los intervinientes directos del proceso según planilla de asistencia del 02 de Agosto de 2017.</t>
  </si>
  <si>
    <r>
      <rPr>
        <b/>
        <sz val="14"/>
        <color theme="1"/>
        <rFont val="Times New Roman"/>
        <family val="1"/>
      </rPr>
      <t xml:space="preserve">Septiembre 2017
Actividad 1 </t>
    </r>
    <r>
      <rPr>
        <sz val="14"/>
        <color theme="1"/>
        <rFont val="Times New Roman"/>
        <family val="1"/>
      </rPr>
      <t xml:space="preserve">: Las evidencias aportadas son suficientes para concluir que la capacitación sobre el requisito 7.3 Diseño y Desarrollo, de las normas NTC GP1000:2009 e ISO 9001:2008 fue ejecutada.                                                                                              
</t>
    </r>
    <r>
      <rPr>
        <b/>
        <sz val="14"/>
        <color theme="1"/>
        <rFont val="Times New Roman"/>
        <family val="1"/>
      </rPr>
      <t>Actividad 2</t>
    </r>
    <r>
      <rPr>
        <sz val="14"/>
        <color theme="1"/>
        <rFont val="Times New Roman"/>
        <family val="1"/>
      </rPr>
      <t xml:space="preserve">: El responsable del proceso revisó y  actualizó el  procedimiento PM07-PR01 Diseño de lineamientos e instrumentos de política de vivienda y hábitat el cual se encuentra dispuesto en el mapa interactivo.                                                                                                                                                                      </t>
    </r>
    <r>
      <rPr>
        <b/>
        <sz val="14"/>
        <color theme="1"/>
        <rFont val="Times New Roman"/>
        <family val="1"/>
      </rPr>
      <t xml:space="preserve">Actividad 3: </t>
    </r>
    <r>
      <rPr>
        <sz val="14"/>
        <color theme="1"/>
        <rFont val="Times New Roman"/>
        <family val="1"/>
      </rPr>
      <t>A través de la lista de asistencia del 02 de agosto de 2017 se comprobó que la socialización del procedimiento se ejecutó con los responsables del proceso.
Los soportes y evidencias se encuentran disponibles en la Oficina Asesora de Control  Interno.</t>
    </r>
  </si>
  <si>
    <t>PMI 34</t>
  </si>
  <si>
    <t>AE 3</t>
  </si>
  <si>
    <t>Se evidenciaron las siguientes inconsistencias frente a la comunicación con el Cliente:
- No se ha generado respuesta/ resolución al Sr Marco Romero frente al concepto técnico de no viabilidad de enajenación forzosa del predio AAA0145KJB desde el 6 de junio de 2016, por parte del proceso jurídico en los 15 días posteriores de acuerdo al procedimiento Tramite de Actuaciones Administrativas 
- Frente a las quejas y solicitudes:
- Proceso Control de vivienda y Veeduría de las Curadurías: 
- Se revisa queja No. 2182 Derecho de Petición, tiempo máximo de respuesta 6 de febrero de 2017, respuesta generada el 14 de febrero, y no  se ha cerrado en SDQS
- Queja 2245 del 16 de enero de 2017, para respuesta 6 de febrero, Respuesta 24 de enero de 2017. En el Sistema Distrital de quejas y soluciones no se ha cargado la respuesta
- Solicitud de información No. 4620, 27 de enero de 2017, para respuesta el 17 de febrero de 2017, no se ha generado respuesta.   
- Subsecretaria Gestión financiera- Formulación de lineamientos e instrumentos
- Solicitud de información No. 4758 del 27 de enero, para respuesta el 17 de febrero de 2017, sin respuesta
- Solicitud 4849, 30 de enero de 2017, para respuesta 20 de febrero, sin respuesta
Incumpliendo el numeral 7.2.3 de la norma ISO 9001:2008 y NTC GP 1000:2009 el cual establece que La entidad debe determinar e implementar disposiciones eficaces para la comunicación con los clientes, relativas a:  la información sobre el producto y/o servicio, las consultas, contratos o solicitudes, incluidas las modificaciones,  la retroalimentación del cliente, incluidas sus peticiones, quejas, reclamos, percepciones y sugerencias.</t>
  </si>
  <si>
    <t>Subsecretaría de Planeación y Política                                                                 Subsecretaría Jurídica                                        Subdirección Administrativa</t>
  </si>
  <si>
    <t xml:space="preserve">Gestión de soluciones habitacionales, Gestión jurídica,  Atención al ciudadano  </t>
  </si>
  <si>
    <t xml:space="preserve">1. Falta de conocimiento de los procesos sobre el requisito 7.2.3 Comunicación con el cliente, de las normas NTC GP1000:2009 e ISO 9001:2008.                                                                                                                                               2. Falta de conocimiento e implementación del procedimiento PG06-PR01 Trámite de PQRS.                                                                                                                                                                                                                                                                                                                                                         </t>
  </si>
  <si>
    <t>Disminución en la capacidad de la entidad para garantizar que mediante el establecimiento e implementación de procedimientos, métodos, recursos e
instrumentos se difunda la información de la entidad sobre su funcionamiento, gestión y resultados en forma amplia y transparente a los diferentes grupos de interés (clientes y partes interesadas).</t>
  </si>
  <si>
    <t xml:space="preserve">1. Capacitar  a los responsables de los procesos, sobre el requisito 7.2.3 Comunicación con el cliente, de las normas NTC GP1000:2009 e ISO 9001:2008.                                                                                                                                                                                                                                                      2. Revisar y actualizar el procedimiento PG06-PR01 Trámite de PQRS y fortalecer los puntos de control. Capacitar a los responsables respectivos.                                                                                                                                                                                 
3. Solicitar mediante comunicación interna a las dependencias que presenten mayor recurrencia en el vencimiento de los plazos establecidos, la gestión oportuna de PQRS.
                                                                                                                                                                        </t>
  </si>
  <si>
    <t>Subsecretaría de Planeación y Política                                        Subdirección Administrativa</t>
  </si>
  <si>
    <t xml:space="preserve">1. 01/03/2017     2. 01/03/2017              3. 01/03/2017                         </t>
  </si>
  <si>
    <t>1. 30/11/2017             2. 30/06/2017        3. 30/06/2017</t>
  </si>
  <si>
    <t>1. Con radicado No. 3-2017-32418 del 5 de mayo de 2017 se programaron 21 capacitaciones con los registros de asistencia de 93 de servidores públicos de la entidad en donde se trataron aspectos relacionados con el requisito "7.2.3 Comunicación con el cliente" de los estándares NTC GP 1000:2009 e ISO 9001:2008, tomando como soporte los documentos del Sistema Integrado de Gestión.
2. Se revisó y actualizó el procedimiento PG06-PR01 Trámite de PQRS de fecha 27 de Junio de 2017 en el cual se estableció enviar informe semanal a las Dependencias de la entidad frente a las alertas de los requerimiento vigentes.
3. Mediante memorandos 3-2017-11248 del 24 de febrero de 2017, 3-2017-22109 del 31 de marzo de 2017, 3-2017-15527 del 10 de marzo de 2017, 3-2017-54165 del 12 de julio de 2017, 3-2017-44681 del 9 de junio de 2017 el Subsecretario de Gestión Corporativa y CID solicita a los Subsecretarios, Subdirectores y Jefes de Oficina gestionar en SDQS las respuestas de las solicitudes de los ciudadanos.</t>
  </si>
  <si>
    <r>
      <rPr>
        <b/>
        <sz val="14"/>
        <color theme="1"/>
        <rFont val="Times New Roman"/>
        <family val="1"/>
      </rPr>
      <t xml:space="preserve">Septiembre 2017
Actividad 1 </t>
    </r>
    <r>
      <rPr>
        <sz val="14"/>
        <color theme="1"/>
        <rFont val="Times New Roman"/>
        <family val="1"/>
      </rPr>
      <t xml:space="preserve">: Actividad 1 : Las evidencias aportadas son suficientes para concluir que la capacitación sobre el requisito 7.2.3 Comunicación con el cliente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PG06-PR01 Trámite de PQRS el cual se encuentra dispuesto en el mapa interactivo. Adicionalmente se realizó capacitación para socializar la operación del proceso de Gestión del Servicio al Ciudadano según registro de asistencia del 09 de agosto de 2017.         
</t>
    </r>
    <r>
      <rPr>
        <b/>
        <sz val="14"/>
        <color theme="1"/>
        <rFont val="Times New Roman"/>
        <family val="1"/>
      </rPr>
      <t>Actividad 3</t>
    </r>
    <r>
      <rPr>
        <sz val="14"/>
        <color theme="1"/>
        <rFont val="Times New Roman"/>
        <family val="1"/>
      </rPr>
      <t>: Se comprobó que el responsable del proceso ha remitido periódicamente comunicaciones sobre el estado de PQR´s a las diferentes dependencias de la entidad según los memorandos de soporte.
Los soportes y evidencias se encuentran disponibles en la Oficina Asesora de Control  Interno.</t>
    </r>
  </si>
  <si>
    <t>PMI 35</t>
  </si>
  <si>
    <t>AE 4</t>
  </si>
  <si>
    <t>No se evidencia que el proceso Control de vivienda y Veeduría a las curadurías realice seguimiento a las actividades planificadas, debido a que para la muestra tomada en esta auditoría, caso 1680, Oficio 1-2016-80942 del 24 de noviembre de 2016, la matriz de seguimiento se encontraba actualizada al año 2015 y de la gestión del caso se encontraron registros hasta 9 de diciembre de 2016 sin saber al día de hoy en que estado se encuentra el mismo. Incumpliendo el numeral 7.5.1 de la normas ISO 9001:2008 y NTC GP 1000:2009 el cual establece que La entidad debe planificar y llevar a cabo la producción y la prestación del servicio bajo condiciones controladas las cuales deben incluir la implementación del seguimiento y de la medición. </t>
  </si>
  <si>
    <t>Subsecretaría de Inspección, Vigilancia y Control de Vivienda</t>
  </si>
  <si>
    <t xml:space="preserve">1. Falta de conocimiento por parte del proceso, sobre el requisito 7.5.1 Control de la producción y de la prestación del servicio, de las normas NTC GP1000:2009 e ISO 9001:2008.                                                                                                                          2. Debilidad en el conocimiento del responsable del proceso sobre el procedimiento  PM05-PR02 Secretaría Técnica de la Comisión de Veeduría de las Curadurías Urbanas de Bogotá.                                                                                                                                                                       3. Debilidad en el conocimiento e implementación de los responsables respectivos, del procedimiento PM05-PR02 Secretaría Técnica de la Comisión de Veeduría de las Curadurías Urbanas de Bogotá.                                           </t>
  </si>
  <si>
    <t>Disminución en la capacidad de la entidad para garantizar que planifica y lleva a cabo la producción y la prestación del servicio bajo condiciones controladas, incluyendo la implementación del seguimiento y de la medición. </t>
  </si>
  <si>
    <t xml:space="preserve">1. Capacitar a los responsables de los procesos, sobre el requisito 7.5.1 Control de la producción y de la prestación del servicio, de las normas NTC GP1000:2009 e ISO 9001:2008.                                                                                                                                                                                                                                                                                               2. Revisar y actualizar el procedimiento PM05-PR02 Secretaría Técnica de la Comisión de Veeduría de las Curadurías Urbanas de Bogotá.        
3. Verificar la implementación del procedimiento PM05-PR02 Secretaría Técnica de la Comisión de Veeduría de las Curadurías Urbanas de Bogotá.                                                                                                                                                                                                                                                                                                                                                                                                                                                                                                                                                                                                        </t>
  </si>
  <si>
    <t xml:space="preserve">1. 01/03/2017     2. 01/03/2017              3. 01/09/2017                                        </t>
  </si>
  <si>
    <t xml:space="preserve">1. 30/11/2017             2. 31/08/2017        3. 28/02/2018              </t>
  </si>
  <si>
    <t>Angelica Bernal</t>
  </si>
  <si>
    <t>1. Con radicado No. 3-2017-32418 del 5 de mayo de 2017 se programaron 21 capacitaciones con los registros de asistencia de 93 de servidores públicos de la entidad en donde se trataron aspectos relacionados con el requisito "7.5.1 Control de la Producción y la Prestación del Servicio" de los estándares NTC GP 1000:2009 e ISO 9001:2008, tomando como soporte los documentos del Sistema Integrado de Gestión.
2. Se revisó y actualizó el Procedimiento PM05-PR02 Secretaría Técnica de la Comisión de Veeduría de las Curadurías Urbanas de fecha 16 de Agosto de 2017 en el cual se establecieron controles que garanticen la trazabilidad y seguimiento a los casos revisados por la Comisión.
3. La Oficina de Control Interno verificó la aplicación del procedimiento a través de la trazabilidad del caso No. 1662 encontrando conformidad con la actividades registradas y lo registros generados.</t>
  </si>
  <si>
    <r>
      <rPr>
        <b/>
        <sz val="14"/>
        <rFont val="Times New Roman"/>
        <family val="1"/>
      </rPr>
      <t xml:space="preserve">Septiembre 2017
Actividad 1 </t>
    </r>
    <r>
      <rPr>
        <sz val="14"/>
        <rFont val="Times New Roman"/>
        <family val="1"/>
      </rPr>
      <t xml:space="preserve">: Las evidencias aportadas son suficientes para concluir que la capacitación sobre el requisito 7.5.1 Control de la producción y de la prestación del servicio de las normas NTC GP1000:2009 e ISO 9001:2008 fue ejecutada.                 
</t>
    </r>
    <r>
      <rPr>
        <b/>
        <sz val="14"/>
        <rFont val="Times New Roman"/>
        <family val="1"/>
      </rPr>
      <t xml:space="preserve">Actividad 2 </t>
    </r>
    <r>
      <rPr>
        <sz val="14"/>
        <rFont val="Times New Roman"/>
        <family val="1"/>
      </rPr>
      <t xml:space="preserve"> El responsable del proceso revisó y  actualizó el  procedimiento PM05-PR02 Secretaría Técnica de la Comisión de Veeduría de las Curadurías Urbanas de Bogotá el cual se encuentra dispuesto en el mapa interactivo.   
</t>
    </r>
    <r>
      <rPr>
        <b/>
        <sz val="14"/>
        <rFont val="Times New Roman"/>
        <family val="1"/>
      </rPr>
      <t>Actividad 3</t>
    </r>
    <r>
      <rPr>
        <sz val="14"/>
        <rFont val="Times New Roman"/>
        <family val="1"/>
      </rPr>
      <t>:  El proceso inició la aplicación del procedimiento actualizado según el caso No. 1662 analizado.
Los soportes y evidencias se encuentran disponibles en la Oficina Asesora de Control  Interno.</t>
    </r>
  </si>
  <si>
    <t>PMI 36</t>
  </si>
  <si>
    <t>AE 5</t>
  </si>
  <si>
    <t xml:space="preserve">No se evidencia que el proceso haya generado acción correctiva frente a la pérdida de documentos que soportan el SGC de acuerdo a denuncio realizado ante la Fiscalía el 16 de diciembre de 2016, de igual manera no se evidenció los registros de seguimiento a la gestión de aplicación de tablas de retención documental en los procesos incumpliendo el numeral 4.2.4 de las normas auditadas el cual establece que los registros deben permanecer legibles, fácilmente identificables y recuperables. </t>
  </si>
  <si>
    <t xml:space="preserve">GESTIÓN DOCUMENTAL </t>
  </si>
  <si>
    <t>1. Falta de conocimiento del proceso sobre los requisitos 8.5.2 Acción correctiva y 4.2.4 Control de los registros, de las normas NTC GP1000:2009 e ISO 9001:2008.                                                                                                                                   2. Falta de l conocimiento del proceso sobre el procedimiento PE01-PR06 Acciones preventivas, correctivas y de mejora.                                                                                                                                                                                                                3. Debilidad en  los controles para garantizar el manejo y custodia de los archivos de gestión de la entidad.                                                                                                                                                                                                                                                                                                                                                  
4. Falta de conocimiento e implementación de los procedimientos del proceso Gestión documental, para el manejo y custodia de los archivos de gestión, por parte de los responsables respectivos.</t>
  </si>
  <si>
    <t>Disminución en la capacidad de la entidad para consolidar acciones de mejoramiento individual, por proceso e institucional, que permitan corregir las desviaciones presentadas en el desarrollo de las actividades en cumplimiento de la función de la entidad.                                                                                                                                                                                                              Disminución en la capacidad de la entidad para proporcionar evidencia
de la conformidad con los requisitos, así como de la operación eficaz, eficiente y efectiva del sistema de gestión de la calidad.</t>
  </si>
  <si>
    <t xml:space="preserve">1. Capacitar  a los responsables de los procesos sobre los requisitos 8.5 Mejora y 4.2.4 Control de los registros, de las normas NTC GP1000:2009 e ISO 9001:2008.                                                                                                                                                                                                                                                                                                    2. Fortalecer los controles para el manejo y custodia de los archivos de gestión.                                                                                                                                                      3. Fortalecer el conocimiento e implementación de los procedimientos del proceso Gestión documental, para el manejo y custodia de los archivos de gestión.                                                                                                                                                                                                                                                                                                                                                                                               </t>
  </si>
  <si>
    <t xml:space="preserve">1. 01/03/2017     2. 30/04/2017              3. 30/04/2017                                          </t>
  </si>
  <si>
    <t xml:space="preserve">1. 30/11/2017             2. 30/09/2017        3. 30/11/2017            </t>
  </si>
  <si>
    <t>1. Con radicado No. 3-2017-32418 del 5 de mayo de 2017 se programaron 21 capacitaciones con los registros de asistencia de 93 de servidores públicos de la entidad en donde se trataron aspectos relacionados con el requisito "8.5.2 Acción correctiva" y "4.2.4 Control de los registros," de los estándares NTC GP 1000:2009 e ISO 9001:2008, tomando como soporte los documentos del Sistema Integrado de Gestión.
2. Se revisó y actualizó el procedimiento PS03-PR13 Reconstrucción de expedientes de fecha 7 de Julio de 2017 incorporando las actividades relacionadas con la información sobre la pérdida de documentos y acompañamiento y seguimiento a las actividades de reconstrucción de expedientes a través del Comité de Archivo. Adicionalmente, mediante versión No. 10 del 15 de agosto de 2017, el proceso actualizó el mapa de riesgos y los controles relacionados con la gestión documental.
3. El proceso de Gestión Documental convocó y ejecutó múltiples sesiones de capacitación para el manejo y custodia de los archivos de gestión en cada una de las áreas de la Secretaría Distrital del Hábitat y uso de Tablas de Retención Documental. Se evidencia memorando 3-2017-63779 del 10 de agosto de 2017 donde de establece la aplicación de las tablas de retención correspondientes al año 2015, hasta recibir la convalidación del Consejo Distrital de Archivos.</t>
  </si>
  <si>
    <r>
      <rPr>
        <b/>
        <sz val="14"/>
        <color theme="1"/>
        <rFont val="Times New Roman"/>
        <family val="1"/>
      </rPr>
      <t xml:space="preserve">
Septiembre 2017
Actividad 1 </t>
    </r>
    <r>
      <rPr>
        <sz val="14"/>
        <color theme="1"/>
        <rFont val="Times New Roman"/>
        <family val="1"/>
      </rPr>
      <t xml:space="preserve">: Las evidencias aportadas son suficientes para concluir que la capacitación sobre los requisitos "8.5.2 Acción correctiva" y "4.2.4 Control de los registros" de las normas NTC GP1000:2009 e ISO 9001:2008 fue ejecutada.         
</t>
    </r>
    <r>
      <rPr>
        <b/>
        <sz val="14"/>
        <color theme="1"/>
        <rFont val="Times New Roman"/>
        <family val="1"/>
      </rPr>
      <t xml:space="preserve">Actividad 2: </t>
    </r>
    <r>
      <rPr>
        <sz val="14"/>
        <color theme="1"/>
        <rFont val="Times New Roman"/>
        <family val="1"/>
      </rPr>
      <t xml:space="preserve">El responsable del proceso revisó y  actualizó el procedimiento PS03-PR13 Reconstrucción de expedientes y el mapa de riesgos relacionado con la gestión documental los cuales se encuentras dispuestos en el mapa interactivo, concluyendo que la acción se ejecutó.
</t>
    </r>
    <r>
      <rPr>
        <b/>
        <sz val="14"/>
        <color theme="1"/>
        <rFont val="Times New Roman"/>
        <family val="1"/>
      </rPr>
      <t>Actividad 3</t>
    </r>
    <r>
      <rPr>
        <sz val="14"/>
        <color theme="1"/>
        <rFont val="Times New Roman"/>
        <family val="1"/>
      </rPr>
      <t>: Se registran evidencias y soportes suficientes que demuestran el cumplimiento de la acción planteada 
Los soportes y evidencias se encuentran disponibles en la Oficina Asesora de Control  Interno.</t>
    </r>
  </si>
  <si>
    <t>PMI 37</t>
  </si>
  <si>
    <t>PMI1</t>
  </si>
  <si>
    <t>Se evidenció que la caracterizaciones de proceso no reflejan la estructura del  ciclo PHVA, esto es, las caracterizaciones no reflejan de manera expresa el ciclo PHVA. Lo anterior incumple el  numeral 4.1 de las normas NTCGP1000:2009 e ISO 9001: 2008.</t>
  </si>
  <si>
    <t>• El proceso Administración del SIG, responsable de la estructuración de las caracterizaciones de proceso, no identificó como requisito de la NTCGP 1000:2009,  que las caracterizaciones de proceso reflejen expresamente el ciclo PHVA.</t>
  </si>
  <si>
    <t>Falta de claridad en las entradas, actividades y salidas del proceso, posibles reprocesas, baja interiorización de los respectivos procesos.</t>
  </si>
  <si>
    <t xml:space="preserve">1 Realizar mesas de trabajo al interior del proceso Administración del SIG, sobre la interpretación de las normas NTCGP1000:2009 e ISO 9001: 2008.                       
2. Actualizar la PG03-IN45 Guía para elaborar la caracterización de un proceso.                                                                   
3. Actualizar las caracterizaciones de los proceso de la entidad.
4. Difundir la actualización de las caracterizaciones al interior de los procesos. 
</t>
  </si>
  <si>
    <t>100% caracterizaciones de proceso actualizadas</t>
  </si>
  <si>
    <t xml:space="preserve">Porcentaje de avance en la actualización de caracterizaciones =Caracterizaciones actualizadas/Número total de caracterizaciones. </t>
  </si>
  <si>
    <t>03/10/2017
24/11/2017</t>
  </si>
  <si>
    <r>
      <t xml:space="preserve">Noviembre 2017: 
</t>
    </r>
    <r>
      <rPr>
        <sz val="14"/>
        <color theme="1"/>
        <rFont val="Times New Roman"/>
        <family val="1"/>
      </rPr>
      <t xml:space="preserve">1 Realizar mesas de trabajo al interior del proceso Administración del SIG, sobre la interpretación de las normas NTCGP1000:2009 e ISO 9001: 2008: Solicitar soportes de cumplimiento de esta actividad.              
2. Actualizar la PG03-IN45 Guía para elaborar la caracterización de un proceso: La guía es actualizada a versión 2.
3. Actualizar las caracterizaciones de los proceso de la entidad: En el SIG se evidencia la actualización de las caracterizaciones de los 19 proceso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 
</t>
    </r>
    <r>
      <rPr>
        <b/>
        <sz val="14"/>
        <color theme="1"/>
        <rFont val="Times New Roman"/>
        <family val="1"/>
      </rPr>
      <t xml:space="preserve">
</t>
    </r>
  </si>
  <si>
    <r>
      <t xml:space="preserve">Noviembre 2017: 
</t>
    </r>
    <r>
      <rPr>
        <sz val="14"/>
        <color theme="1"/>
        <rFont val="Times New Roman"/>
        <family val="1"/>
      </rPr>
      <t>1 Realizar mesas de trabajo al interior del proceso Administración del SIG, sobre la interpretación de las normas NTCGP1000:2009 e ISO 9001: 2008: Solicitar soportes de cumplimiento de esta actividad.              
2. Actualizar la PG03-IN45 Guía para elaborar la caracterización de un proceso: Se actualizo la guía a versión 2
3. Actualizar las caracterizaciones de los proceso de la entidad: En el SIG se evidencia la actualización de las caracterizaciones de los 19 procesos como son: Proceso Evaluación, asesoría y mejoramiento, Proceso Control Disciplinario, Proceso Direccionamiento Estratégico, Proceso Comunicaciones públicas y estratégicas, Proceso Producción de Información Sectorial, Proceso Gestión de soluciones habitacionales, Proceso Gestión territorial del hábitat, Proceso Control de vivienda y veeduría a las Curadurías, Proceso Instrumentos de financiación para el acceso a la vivienda, Proceso Formulación de lineamientos e instrumentos de vivienda y hábitat, Proceso Gestión Talento Humano, Proceso Gestión de Bienes, Servicios e Infraestructura, Proceso Gestión Documental, Proceso Gestión Financiera, Proceso Gestión Tecnológica, Proceso Gestión Jurídica, Proceso Administración del SIG,  Proceso Gestión de servicio al ciudadano y Proceso Gestión contractual.</t>
    </r>
    <r>
      <rPr>
        <b/>
        <sz val="14"/>
        <color theme="1"/>
        <rFont val="Times New Roman"/>
        <family val="1"/>
      </rPr>
      <t xml:space="preserve"> Cumplida 100%.</t>
    </r>
    <r>
      <rPr>
        <sz val="14"/>
        <color theme="1"/>
        <rFont val="Times New Roman"/>
        <family val="1"/>
      </rPr>
      <t xml:space="preserve">
</t>
    </r>
    <r>
      <rPr>
        <b/>
        <sz val="14"/>
        <color theme="1"/>
        <rFont val="Times New Roman"/>
        <family val="1"/>
      </rPr>
      <t xml:space="preserve">
Recomendación:</t>
    </r>
    <r>
      <rPr>
        <sz val="14"/>
        <color theme="1"/>
        <rFont val="Times New Roman"/>
        <family val="1"/>
      </rPr>
      <t xml:space="preserve">
Se sugiere hacer evidente la difusión de la actualización de las caracterizaciones de los procesos.</t>
    </r>
  </si>
  <si>
    <t>PMI 38</t>
  </si>
  <si>
    <t>PMI2</t>
  </si>
  <si>
    <t>Se evidenció incumplimiento al procedimiento de Administración del riesgo v1:
La entidad está trabajando con la versión 2011 de la metodología DAFP.</t>
  </si>
  <si>
    <t>• Debilidad en la estructuración e implementación del PG03-PR06 Administración del riesgo versión 1, del 11/09/2015.
• Baja interiorización de la gestión de riesgos dentro de la entidad.</t>
  </si>
  <si>
    <t xml:space="preserve">
Riesgos de proceso mal identificados
Equivocada valoración de riesgos de la entidad.
Falta de controles para la mitigación de los riesgos de la entidad.
Posible materialización de riesgos no identificados.
Reprocesos al interior de la Entidad.</t>
  </si>
  <si>
    <t>1. Actualizar el PG03-PR06 Administración del riesgo a su versión 2 y PG03-FO401 Mapa de riesgos basado en la guía DAFP en si versión vigente 2014 
2. Socializar a los líderes de Proceso y lideres Sig. el procedimiento actualizado y la guía de la administración de riesgos DAFT. 
3.   Actualizar los mapas de riesgo de los procesos y publicarlos.</t>
  </si>
  <si>
    <t xml:space="preserve"> PG03-PR06 Administración del riesgo, implementado al 100%</t>
  </si>
  <si>
    <t xml:space="preserve"> PG03-PR06 Administración del riesgo, implementado: Numero de procesos con el  PG03-PR06 Administración del riesgo, implementado/ Numero de procesos.</t>
  </si>
  <si>
    <t>PMI 39</t>
  </si>
  <si>
    <t>PMI3</t>
  </si>
  <si>
    <t>Se evidenció que la ficha técnica del vehículo se está usando sin el código de control asignado en el SGC, incumpliendo el numeral 4.2.3 de las normas  ISO 9001:2008 y NTC GP 1000:2009.</t>
  </si>
  <si>
    <t>1. Debilidad en el conocimiento e implementación del procedimiento PG03-PR05 Elaboración y control de documentos.</t>
  </si>
  <si>
    <t>Reprocesos, perdida de trazabilidad y control de documentos.</t>
  </si>
  <si>
    <r>
      <t xml:space="preserve">1. Realizar capacitaciones internas al proceso Gestión de bienes, servicios e infraestructura, sobre el procedimiento PG03-PR05 Elaboración y control de documentos.                                                                  
2. Estandarizar e implementar el formato </t>
    </r>
    <r>
      <rPr>
        <i/>
        <sz val="14"/>
        <color theme="1"/>
        <rFont val="Times New Roman"/>
        <family val="1"/>
      </rPr>
      <t>Ficha técnica de vehículo,</t>
    </r>
    <r>
      <rPr>
        <sz val="14"/>
        <color theme="1"/>
        <rFont val="Times New Roman"/>
        <family val="1"/>
      </rPr>
      <t xml:space="preserve"> según lo establecido en el PG03-PR05 Elaboración y control de documentos</t>
    </r>
    <r>
      <rPr>
        <i/>
        <sz val="14"/>
        <color theme="1"/>
        <rFont val="Times New Roman"/>
        <family val="1"/>
      </rPr>
      <t>.             
3</t>
    </r>
    <r>
      <rPr>
        <sz val="14"/>
        <color theme="1"/>
        <rFont val="Times New Roman"/>
        <family val="1"/>
      </rPr>
      <t xml:space="preserve">. Verificar implementación del formato </t>
    </r>
    <r>
      <rPr>
        <i/>
        <sz val="14"/>
        <color theme="1"/>
        <rFont val="Times New Roman"/>
        <family val="1"/>
      </rPr>
      <t xml:space="preserve">Ficha técnica de vehículo.                                    </t>
    </r>
    <r>
      <rPr>
        <sz val="14"/>
        <color theme="1"/>
        <rFont val="Times New Roman"/>
        <family val="1"/>
      </rPr>
      <t xml:space="preserve">                                                                                </t>
    </r>
  </si>
  <si>
    <t>Subsecretaría de Gestión Corporativa y CID</t>
  </si>
  <si>
    <t>Formato Ficha técnica de vehículos estandarizado e implementado</t>
  </si>
  <si>
    <t>PMI 40</t>
  </si>
  <si>
    <t>PMI4</t>
  </si>
  <si>
    <t xml:space="preserve">Al revisar la carpeta compartida de la Subdirección de Información Sectorial en la subcarpeta análisis no se evidenció información. Lo cual va en contra del Procedimiento de análisis de información sectorial PG04-PR05 V2 y el numeral 4.2.4 de las normas  ISO 9001:2008 y NTC GP 1000:2009.
</t>
  </si>
  <si>
    <t>Subdirección de Información Sectorial</t>
  </si>
  <si>
    <t>Producción de Información Sectorial</t>
  </si>
  <si>
    <t xml:space="preserve">• Debilidades en la definición de los lineamientos y actividades establecidas en los procedimientos PG04-PR04 Producción información sectorial, PG04-PR05 Análisis de la información sectorial y PG04-PR06 Divulgación de la información sectorial, versiones 2 del 23/11/2016 .                </t>
  </si>
  <si>
    <t>Posible afectación al cumplimiento del objetivo del proceso, perdida de trazabilidad y control de documentos.</t>
  </si>
  <si>
    <t xml:space="preserve">1. Reestructurar la documentación del proceso Producción de información sectorial,  definiendo los registros claramente en el procedimiento PG04-PR04 Producción información sectorial. 
2. Implementación PG04-PR04 Producción información sectorial en su última versión.
3. Hacer seguimiento al PG04-PR04 Producción información sectorial en su última versión.
</t>
  </si>
  <si>
    <t>Procedimiento PG04-PR04 Producción información sectorial, versión 3, implementado y verificado</t>
  </si>
  <si>
    <t xml:space="preserve">Marcela Urrea Jaramillo </t>
  </si>
  <si>
    <t>PMI 41</t>
  </si>
  <si>
    <t>PMI5</t>
  </si>
  <si>
    <t>Formato Recepción y trámite de cuentas PS04-FO97, no se usa el que establece el sistema de Gestión ya que se le han realizado modificaciones. Este lo establece el procedimiento de pagos V4 y el numeral 4.2.4 de las normas  ISO 9001:2008 y NTC GP 1000:2009.</t>
  </si>
  <si>
    <t>Gestión financiera</t>
  </si>
  <si>
    <t>•  Debilidad en el conocimiento e implementación del procedimiento PG03-PR05 Elaboración y control de documentos.                                                                                     • . Debilidad en el conocimiento e implementación del procedimiento PS04-PR03 Pagos.</t>
  </si>
  <si>
    <t>Posible afectación al cumplimiento del objetivo del proceso, perdida de trazabilidad y control de documentos, reprocesas.</t>
  </si>
  <si>
    <t xml:space="preserve">1. Realizar capacitaciones internas al proceso Gestión financiera, sobre el procedimiento PG03-PR05 Elaboración y control de documentos.       
2. Revisar y actualizar el procedimiento PS04-PR03 Pagos y el formato relacionado PS04-FO97 Recepción y trámite de cuentas. 
3. Implementación de S04-PR03 Pagos y el formato relacionado PS04-FO97 Recepción y trámite de cuentas. 
4. Hacer seguimiento a la implementación de S04-PR03 Pagos y el formato relacionado PS04-FO97 Recepción y trámite de cuentas. 
</t>
  </si>
  <si>
    <t xml:space="preserve">Procedimiento PS04-PR03 Pagos y formato PS04-FO97 Recepción y trámite de cuentas, actualizado e implementado    </t>
  </si>
  <si>
    <t>9 y 12/03/2018</t>
  </si>
  <si>
    <t>PMI 42</t>
  </si>
  <si>
    <t>PMI6</t>
  </si>
  <si>
    <t>Los auditados no relacionan la política de calidad con los procesos, incumpliendo el numeral 5.3 (e) de las normas ISO 9001:2008 y NTC GP 1000:2009.</t>
  </si>
  <si>
    <t xml:space="preserve">• Debilidad en la divulgación de las políticas de la Entidad.  
• Debilidad en la divulgación de las herramientas donde se encuentra publicados las políticas de la Entidad.
• Inexistencia de inducción en el Sig. a los colaboradores nuevos. 
• Falta de interiorización del Sig. en los colaboradores de la Entidad. 
• Alta rotación de personal </t>
  </si>
  <si>
    <t>Posibles PQR, Desarticulación del SIG, posibles incumplimientos en el plan estratégico de la entidad.</t>
  </si>
  <si>
    <t xml:space="preserve">1. Medición de conocimiento del Sig. por medio de formularios web.
2. Capacitación a los lideres Sig. de la entidad en: resolución 137 de 2017, mapa interactivo y Sig. 
3. Divulgación masiva de las políticas de la entidad por medio de correo electrónico.
4. Diseño de video corporativo explicativo para difusión masiva.
5.  Jornadas de sensibilización e interiorización de las políticas de la entidad en los puestos de trabajo por medio de estrategia clown. 
</t>
  </si>
  <si>
    <t>Implementar las actividades planteadas dentro de la estrategia para asegurar que la política de calidad es comunicada y entendida por los colaboradores</t>
  </si>
  <si>
    <t>% de colaboradores capacitados en la política de calidad.</t>
  </si>
  <si>
    <t>PMI 43</t>
  </si>
  <si>
    <t>PMI7</t>
  </si>
  <si>
    <t>Los auditados no conocen el objetivo de calidad que aporta al proceso, incumpliendo el numeral 5.4.1  de las normas ISO 9001:2008 y NTC GP 1000:2009.</t>
  </si>
  <si>
    <t xml:space="preserve">• Debilidad en la divulgación de los objetivos de la Entidad.  
• Debilidad en la divulgación de las herramientas donde se encuentra publicados los objetivos de la Entidad.  
• Inexistencia de inducción en el Sig. a los colaboradores nuevos. 
• Falta de interiorización del Sig. en los colaboradores de la Entidad
</t>
  </si>
  <si>
    <t xml:space="preserve">1. Medición de conocimiento del Sig. por medio de formularios web.
2. Capacitación a los lideres Sig. de la entidad en: resolución 137 de 2017, mapa interactivo y Sig. 
3. Divulgación masiva de los objetivos de la entidad por medio de correo electrónico.
4. Jornadas de sensibilización e interiorización de los objetivos de la entidad en los puestos de trabajo por medio de estrategia clown. 
</t>
  </si>
  <si>
    <t>Implementar las actividades planteadas dentro de la estrategia para asegurar que los objetivos de la entidad sean comunicados y entendidos por los colaboradores.</t>
  </si>
  <si>
    <t xml:space="preserve">
% de colaboradores capacitados en los objetivos de la entidad.
</t>
  </si>
  <si>
    <t>PMI 44</t>
  </si>
  <si>
    <t>PMI8</t>
  </si>
  <si>
    <t>No se evidencia registro de formación según los conocimientos definidos en el   Manual de Funciones para los siguientes funcionarios: Angélica Alonso Dueñas y Juan Bautista Giraldo.
Al revisar el acuerdo de gestión del funcionario Juan Bautista Giraldo se evidenció que no coinciden las competencias evaluadas contra las competencias de nivel jerárquico que están definías en el Manual de Funciones.
No se evidenció registro que garantice por qué no se siguió ejecutando el  Plan Institucional de Capacitación con vigencia del año 2016.
Lo anterior incumple el Numeral  6.2.2 de la Norma ISO 9001:2008 y GP1000:2009 y el Manual de Funciones  14/26/2015.</t>
  </si>
  <si>
    <t xml:space="preserve">• Debilidad en la implementación del Plan Institucional de Capacitación.             </t>
  </si>
  <si>
    <t>Incumplimiento en las metas y objetivos institucionales, posibles perdida de imagen institucional.</t>
  </si>
  <si>
    <t xml:space="preserve">1. Fortalecer el Plan Institucional de Capacitación, su implementación y seguimiento.         
2. Mantener la implementación del procedimiento  PS01-PR07 Suscripción Acuerdos de Gestión, versión 4 del  10/05/2017.                                                      </t>
  </si>
  <si>
    <t>Plan Institucional de Capacitación, actualizado, implementado y verificado</t>
  </si>
  <si>
    <t>PMI 45</t>
  </si>
  <si>
    <t>PMI9</t>
  </si>
  <si>
    <t>No se evidenció registro de revisión o mantenimiento a la red contra incendios,  no se ha realizado recarga a los extintores desde el mes de marzo de 2016, incumpliendo el numeral 6.3 de las normas  ISO 9001:2008 y NTC GP 1000:2009.</t>
  </si>
  <si>
    <t xml:space="preserve">• Debilidad en la implementación del plan de emergencias de la entidad.        </t>
  </si>
  <si>
    <t>Incumplimientos de normatividad, posibles sanciones por parte de entes de control, afectaciones en la salud y económicas en caso de materialización de una emergencia (incendio)</t>
  </si>
  <si>
    <t xml:space="preserve">
1. Implementación del PS01-PR11 Brigada y plan de emergencia,  y el formato PS01- FO481  Inspección de extintores, creados el 03/05/2017.  
2. Hacer seguimiento a la implementación de  PS01-PR11 Brigada y plan de emergencia,  y el formato PS01- FO481  Inspección de extintores, creados el 03/05/2017.  
                                           </t>
  </si>
  <si>
    <t>Procedimiento PS01-PR11 Brigada y plan de emergencia,  y formato PS01- FO481  Inspección de extintores, implementado</t>
  </si>
  <si>
    <t>PMI 46</t>
  </si>
  <si>
    <t>PMI10</t>
  </si>
  <si>
    <t>Se evidenció que el plan estratégico de comunicaciones para el año 2017 aún no se ha definido, en cuanto al Plan  del año pasado, se definió en el mes de agosto y fue divulgado al personal en el mes de noviembre de 2016, de igual manera, en el caso de los procesos misionales no se definen de manera clara las comunicaciones, solo se establece que son por demanda, incumpliendo el Instructivo para la elaboración del plan estratégico el cual establece que el primer mes de la vigencia se debe enviar la matriz del plan estratégico a los jefes de las diferentes áreas, incumpliendo el  numeral 7.1 de las normas ISO 9001:2008 y NTC GP 1000:2009.</t>
  </si>
  <si>
    <t>Oficina Asesora de Comunicaciones</t>
  </si>
  <si>
    <t>Comunicaciones públicas y estratégicas</t>
  </si>
  <si>
    <t>1. Debilidad en la implementación del PG02-IN43 Instructivo para la elaboración del Plan estratégico de comunicaciones de la SDHT, versión 1 del 10/08/2015.</t>
  </si>
  <si>
    <t>Posible incumplimiento del objetivo del proceso, reprocesas, perdida de trazabilidad de la información.</t>
  </si>
  <si>
    <t>1. Mantener la implementación y seguimiento del PG02-IN43 Instructivo para la elaboración del Plan estratégico de comunicaciones de la SDHT, versión 2 del 28/04/2017 .</t>
  </si>
  <si>
    <t>PG02-IN43 Instructivo para la elaboración del Plan estratégico de comunicaciones de la SDHT, implementado y verificado</t>
  </si>
  <si>
    <t>PMI 47</t>
  </si>
  <si>
    <t>PMI11</t>
  </si>
  <si>
    <t>No se cuenta con mecanismos eficaces de comunicación con el ciudadano frente la información presentada en la página web relacionada con la información de los subsidios, ya que en la página web  de la entidad se establece que para acceder al subsidio los ingresos de las personas no deben exceder de 4 salarios mínimos y en la información con la que se está dando la información  en servicio al ciudadano se establece que son 2 salarios mínimos, De igual manera, sobre esta información se generó Certificado de Confiabilidad el cual se remitió a la Alcaldía de Bogotá, incumpliendo el numeral 7.2.3 de las normas ISO 9001:2008 y NTC GP 1000:2009.</t>
  </si>
  <si>
    <t>• Debilidad en la estructuración e implementación del PG02-PR18 Comunicación digital, versión 1 del 05/12/2016.</t>
  </si>
  <si>
    <t>PQR, Imagen institucional afectada, posible incumplimiento del objetivo del proceso.</t>
  </si>
  <si>
    <t>1. Mantener la implementación del PG02-PR18 Comunicación digital, versión 2 del 19/07/2016.
2. Hacer seguimiento a la implementación el PG02-PR18 Comunicación digital, versión 2 del 19/07/2016.
3.  Implementar el PG06-PT14 Protocolo de atención y servicio al ciudadano en su ultima versión.</t>
  </si>
  <si>
    <t>PG02-PR18 Comunicación digital, implementado y verificado</t>
  </si>
  <si>
    <r>
      <rPr>
        <b/>
        <sz val="14"/>
        <rFont val="Times New Roman"/>
        <family val="1"/>
      </rPr>
      <t>Septiembre 2017:</t>
    </r>
    <r>
      <rPr>
        <sz val="14"/>
        <rFont val="Times New Roman"/>
        <family val="1"/>
      </rPr>
      <t xml:space="preserve"> PG02-PR18 Comunicación digital esta actualizado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</si>
  <si>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48</t>
  </si>
  <si>
    <t>PMI12</t>
  </si>
  <si>
    <t>Se revisa planeación estratégica aprobada por medio de la resolución 1311 de 2016, mas ésta No se evidenció firmada ni cargada en Pagina Web de la entidad incumpliendo el numeral 7.2.3 de las normas ISO 9001:2008 y NTC GP 1000:2009.</t>
  </si>
  <si>
    <t>Direccionamiento estratégico</t>
  </si>
  <si>
    <t>1. Debilidad en la estructuración e implementación del PG02-PR18 Comunicación digital, versión 1 del 05/12/2016.
2. Baja interiorización del Sig. en la Entidad</t>
  </si>
  <si>
    <t>Imagen institucional afectada, desconocimiento de las partes interesadas frente a la SDHT, reprocesas.</t>
  </si>
  <si>
    <t>1. Actualizar el PG02-PR18 Comunicación digital.
2. Implementación del PG02-PR18 Comunicación digital, versión 2.
3. Hacer seguimiento al PG02-PR18 Comunicación digital.</t>
  </si>
  <si>
    <t>PG02-PR18 Comunicación digital, implementado en la entidad</t>
  </si>
  <si>
    <t>% de avance en la implementación del PG02-PR18 Comunicación digital.</t>
  </si>
  <si>
    <r>
      <rPr>
        <b/>
        <sz val="14"/>
        <rFont val="Times New Roman"/>
        <family val="1"/>
      </rPr>
      <t xml:space="preserve">Noviembre 2017: </t>
    </r>
    <r>
      <rPr>
        <sz val="14"/>
        <rFont val="Times New Roman"/>
        <family val="1"/>
      </rPr>
      <t xml:space="preserve">
1. Se actualizó el procedimiento PG02-PR18 en el mes de julio de 2017.
</t>
    </r>
    <r>
      <rPr>
        <b/>
        <sz val="14"/>
        <rFont val="Times New Roman"/>
        <family val="1"/>
      </rPr>
      <t xml:space="preserve">Febrero 2018: </t>
    </r>
    <r>
      <rPr>
        <sz val="14"/>
        <rFont val="Times New Roman"/>
        <family val="1"/>
      </rPr>
      <t xml:space="preserve">El proceso actualizó el procedimiento  PG02-PR18 versión 3 del 19-12-1017.  Así mismo, se revisa la implementación del procedimiento. </t>
    </r>
  </si>
  <si>
    <t>PMI 49</t>
  </si>
  <si>
    <t>PMI13</t>
  </si>
  <si>
    <t xml:space="preserve">En el momento de la auditoría, se ingresó al link de la página web de la entidad, “Conozca Proyectos de Vivienda Disponibles en Bogotá”, donde se evidenció que los link  no estaban  disponibles para consultar la información.
Lo anterior incumple el Numeral 7.2.3 de la Norma ISO 9001:2008 y GP1000:2009.
</t>
  </si>
  <si>
    <t>Instrumentos de financiación para el acceso a la vivienda</t>
  </si>
  <si>
    <t>1. Debilidad en la estructuración e implementación del PG02-PR18 Comunicación digital, versión 1 del 05/12/2016.</t>
  </si>
  <si>
    <t>1. Mantener la implementación del PG02-PR18 Comunicación digital, versión 2 del 19/07/2016.
2. Hacer seguimiento a la implantación de PG02-PR18 Comunicación digital, versión 2 del 19/07/2016.</t>
  </si>
  <si>
    <r>
      <rPr>
        <b/>
        <sz val="14"/>
        <rFont val="Times New Roman"/>
        <family val="1"/>
      </rPr>
      <t xml:space="preserve">Noviembre 2017: </t>
    </r>
    <r>
      <rPr>
        <sz val="14"/>
        <rFont val="Times New Roman"/>
        <family val="1"/>
      </rPr>
      <t xml:space="preserve">No se cuenta con información sobre el estado de las acciones.
</t>
    </r>
    <r>
      <rPr>
        <b/>
        <sz val="14"/>
        <rFont val="Times New Roman"/>
        <family val="1"/>
      </rPr>
      <t>Febrero 2018:</t>
    </r>
    <r>
      <rPr>
        <sz val="14"/>
        <rFont val="Times New Roman"/>
        <family val="1"/>
      </rPr>
      <t xml:space="preserve"> El proceso actualizó el procedimiento  PG02-PR18 versión 3 del 19-12-1017.  Así mismo, se revisa la implementación del procedimiento desde la Oficina Asesora de Comunicaciones</t>
    </r>
  </si>
  <si>
    <t>PMI 50</t>
  </si>
  <si>
    <t>PMI14</t>
  </si>
  <si>
    <t>Al revisar el plan de trabajo no se evidenció los responsables asignados a cada una de las tareas. También se evidenció que el plan de trabajo está desactualizado teniendo en cuenta que la metodología fue entregada a través del email del día 9 de marzo de 2017 y el plan de trabajo esta diligenciado hasta el  febrero de 2017.
Lo anterior incumple el  numeral 7.3 de la Norma ISO 9001: 2008 y GP1000:2009.</t>
  </si>
  <si>
    <t>1. Debilidad en la estructuración e implementación del PM07-PR01 Diseño de lineamientos e instrumentos de política de vivienda y hábitat, versión 2 del 13/02/2017.</t>
  </si>
  <si>
    <t>Reprocesos, perdida de trazabilidad de documentos, posible incumplimiento del objetivo del proceso.</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</si>
  <si>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</si>
  <si>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 xml:space="preserve"> PM07-PR01 Diseño de lineamientos e instrumentos de política de vivienda y hábitat, implementado y verificado</t>
  </si>
  <si>
    <t>PMI 51</t>
  </si>
  <si>
    <t>PMI15</t>
  </si>
  <si>
    <t>No se evidenció piezas comunicativas como resultado de la participación del área en el Taller Colectivo Artístico:  Implementación Barrio los puentes 4 de marzo de 2017 tampoco se evidenció acta del Comité Editorial del mes  marzo en la cual se definiría la estrategia de comunicación para este mes, incumpliendo el procedimiento de Comunicación Comunitaria v1y el numeral 7.5.1 (e) de las normas ISO 9001:2008 y NTC GP 1000:2009.</t>
  </si>
  <si>
    <t>1 Debilidad en la implementación del PG02-PR19 Comunicación comunitaria, versión 2 del 15/05/2017.</t>
  </si>
  <si>
    <t>1. Mantener la implementación y seguimiento del PG02-PR19 Comunicación comunitaria, versión 2 del 15/05/2017.</t>
  </si>
  <si>
    <t>PG02-PR19 Comunicación comunitaria, implementado y verificado</t>
  </si>
  <si>
    <r>
      <rPr>
        <b/>
        <sz val="14"/>
        <rFont val="Times New Roman"/>
        <family val="1"/>
      </rPr>
      <t>Noviembre 2017</t>
    </r>
    <r>
      <rPr>
        <sz val="14"/>
        <rFont val="Times New Roman"/>
        <family val="1"/>
      </rPr>
      <t xml:space="preserve">: Revisar la implementación del documento PG02-PR19 
</t>
    </r>
    <r>
      <rPr>
        <b/>
        <sz val="14"/>
        <rFont val="Times New Roman"/>
        <family val="1"/>
      </rPr>
      <t xml:space="preserve">Febrero 2018: </t>
    </r>
    <r>
      <rPr>
        <sz val="14"/>
        <rFont val="Times New Roman"/>
        <family val="1"/>
      </rPr>
      <t>El proceso actualizó el procedimiento  PG02-PR19 versión 3 del 04-12-1017.Así mismo, aporta  una pieza comunitaria del evento Barrios creativos del 31 de enero de 2018 que corresponda a la implementación del procedimiento.</t>
    </r>
  </si>
  <si>
    <t>PMI 52</t>
  </si>
  <si>
    <t>PMI16</t>
  </si>
  <si>
    <t>No se evidencia que las actividades realizadas para la legalización de Villa Sonia se hayan realizado de manera secuencial de acuerdo al procedimiento Gestión de Expedientes de Legalización Urbanística de Barrios incumpliendo el numeral 7.5.1 de las normas ISO 9001:2008 y NTC GP 1000:2009.</t>
  </si>
  <si>
    <t>1.  En el procedimiento PM04-PR03 Gestión de expedientes de legalización urbanística de barrios, versión 4, no se incluía la actividad de ajuste de los expedientes, lo cual  soporta que en ellos no se encuentren las evidencias de manera cronológica.</t>
  </si>
  <si>
    <t>Aparente reproceso o incumplimiento del objetivo del proceso.</t>
  </si>
  <si>
    <t>1. Mantener la implementación PM04-PR03 Gestión de expedientes de legalización urbanística de barrios, versión 5 del 19/05/2017.
2. Hacer seguimiento a la implementación del PM04-PR03 Gestión de expedientes de legalización urbanística de barrios, versión 5 del 19/05/2017.</t>
  </si>
  <si>
    <t>PM04-PR03 Gestión de expedientes de legalización urbanística de barrios, versión 5 del 19/05/2017., implementado y verificado</t>
  </si>
  <si>
    <t>Alexander Riaño</t>
  </si>
  <si>
    <t>PMI 53</t>
  </si>
  <si>
    <t>PMI17</t>
  </si>
  <si>
    <t>No se ha  establecido un mecanismo que garantice validar  la eficacia de la capacitación realizada a los funcionarios de atención al ciudadano que garantice que la información ha sido entendida por parte de los funcionarios para la prestación del servicio se ejecute de manera controlada. De igual manera, No se cuenta con registros de evidencia de seguimiento a las llamadas que se le realizan al Call Center incumpliendo el numeral 7.5.2 de las normas ISO 9001:2008 y NTC GP 1000:2009.</t>
  </si>
  <si>
    <t>1. Debilidad en la estructuración e implementación del PG06-PT14 Protocolo de atención y servicio al ciudadano, versión 2 del 17/01/2017.</t>
  </si>
  <si>
    <t>Reprocesos, posible incumplimiento del objetivo del proceso, PQR, perdida de trazabilidad de la información.</t>
  </si>
  <si>
    <t>1.Actualizar el PS01-IN14 Evaluación de actividades de capacitación con el fin de garantizar que se evalué la eficacia de las capacitaciones realizadas. 
2. Actualizar PG06-PT14 Protocolo de atención y servicio al ciudadano, para incluir un mecanismo para realizar  el seguimiento a las llamadas que se le realizan al call center.</t>
  </si>
  <si>
    <t>PG06-PT14 Protocolo de atención y servicio al ciudadano, actualizado, implementado y verificado</t>
  </si>
  <si>
    <t>PS01-IN14 Evaluación de actividades de capacitación  actualizado e implementado. 
PG06-PT14 Protocolo de atención y servicio al ciudadano, actualizado, implementado y verificado</t>
  </si>
  <si>
    <t>PMI 54</t>
  </si>
  <si>
    <t>PMI18</t>
  </si>
  <si>
    <t>No se evidenció los registros de verificación de los 2 Dataloger.
Lo anterior incumple el Numeral 7.6 de la Norma ISO 9001:2008 y GP1000:2009.</t>
  </si>
  <si>
    <t>Gestión documental</t>
  </si>
  <si>
    <t>•  Carencia de un mecanismo de control para  los equipos de seguimiento y medición de las condiciones de infraestructura del  archivo central.</t>
  </si>
  <si>
    <t>Reprocesos, perdida de trazabilidad de la información, posible incumplimiento del objetivo del proceso,</t>
  </si>
  <si>
    <t>1. Diseñar e implementar un mecanismo de control para los  equipos de seguimiento y medición de las condiciones de infraestructura del  archivo central.</t>
  </si>
  <si>
    <t xml:space="preserve"> Mecanismo de control de los  equipos de seguimiento y medición, implementado y verificado</t>
  </si>
  <si>
    <t xml:space="preserve"> Mecanismo de control de los  equipos de seguimiento y medición,  implementado y verificado</t>
  </si>
  <si>
    <t>PMI 55</t>
  </si>
  <si>
    <t>PMI19</t>
  </si>
  <si>
    <t>No se evidenció el certificado de calibración del patrón de verificación de la Estación Nikon DTM 322, incumpliendo el numeral 7.6 de las normas ISO 9001:2008 y NTC GP 1000:2009.</t>
  </si>
  <si>
    <t>• Carencia de un mecanismo de control para  los equipos de seguimiento y medición que emplea el proceso .</t>
  </si>
  <si>
    <t>Datos imprecisos, perdida de trazabilidad de la información, posible incumplimiento del objetivo del proceso,</t>
  </si>
  <si>
    <t>1. Diseñar e implementar un mecanismo de control para los  equipos de seguimiento y medición que emplea el proceso.</t>
  </si>
  <si>
    <t>PMI 56</t>
  </si>
  <si>
    <t>PMI20</t>
  </si>
  <si>
    <t>No se evidencia revisión, actualización ni seguimiento al cumplimiento de la normatividad legal establecida en el normograma de los procesos por parte de cada líder, incumpliendo el procedimiento identificación y evaluación periódica de lo legal v1 y el numeral 8.1 de  las normas ISO 9001:2008 y NTC GP 1000:2009.</t>
  </si>
  <si>
    <t>• Debilidad en la implementación del PG3-PR4 Identificación y evaluación periódica de lo legal.
                                                                                                                                                                                                                                                                • Falta de interiorización del Sig. en los colaboradores de la Entidad</t>
  </si>
  <si>
    <t>Posibles incumplimientos legales, posibles sanciones económicas o administrativas</t>
  </si>
  <si>
    <t xml:space="preserve">1. Realizar una jornada de actualización del normograma de la Entidad. 
2. Fortalecer la implementación y seguimiento del PG03-PR04 Identificación y evaluación periódica de lo legal.
3. Jornadas de sensibilización e interiorización del Sig. en los puestos de trabajo por medio de estrategia clown. </t>
  </si>
  <si>
    <t>PG03-PR04 Identificación y evaluación periódica de lo legal, implementado y verificado</t>
  </si>
  <si>
    <t>% de procesos con el PG03-PR04 Identificación y evaluación periódica de lo legal, implementado y verificado</t>
  </si>
  <si>
    <t>PMI 57</t>
  </si>
  <si>
    <t>PMI21</t>
  </si>
  <si>
    <t>1. Debilidad en la estructuración del PG02-PR3 Comunicación externa.</t>
  </si>
  <si>
    <t>Reprocesos, posible divulgación de información no confiable, posible imagen institucional afectada</t>
  </si>
  <si>
    <t xml:space="preserve">1. Mantener la implementación del  procedimiento PG02-PR3 Comunicación externa. 2. Verificar mensualmente en comité editorial que se este implementando este procedimiento. </t>
  </si>
  <si>
    <t>PG02-PR03 Comunicación externa,  implementado</t>
  </si>
  <si>
    <t>PMI 58</t>
  </si>
  <si>
    <t>PMI22</t>
  </si>
  <si>
    <t xml:space="preserve">En el momento de la auditoría no se evidenció registro que garantice la liberación del producto  "Crear una  metodología para la calificación potencial beneficiarios del subsidio PIVE". 
Lo anterior incumple el  numeral 8.2.4 de la Norma ISO 9001: 2008 y GP1000:2009.
</t>
  </si>
  <si>
    <t>• Debilidad en la estructuración e implementación del PM07-PR01 Diseño de lineamientos e instrumentos de política de vivienda y hábitat, versión 2 del 13/02/2017.</t>
  </si>
  <si>
    <t>Posible imagen institucional afectada, PQR</t>
  </si>
  <si>
    <t>1. Mantener la implementación del PM07-PR01 Diseño de lineamientos e instrumentos de política de vivienda y hábitat, versión 3 del 05/06/2017.
2. Hacer seguimiento a la implementación el PM07-PR01 Diseño de lineamientos e instrumentos de política de vivienda y hábitat, versión 3 del 05/06/2017.</t>
  </si>
  <si>
    <t>PMI 59</t>
  </si>
  <si>
    <t>PMI23</t>
  </si>
  <si>
    <t>Se evidencia que el proceso no ha identificado el producto no conforme teniendo en cuentan las áreas que interactúan con el proceso.
Lo anterior incumple el  numeral 8.3.  de la Norma ISO 9001: 2008 y GP100:2009.</t>
  </si>
  <si>
    <t>Gestión de soluciones habitacionales</t>
  </si>
  <si>
    <t>• Debilidad en la estructuración e implementación del PE01-PR03 Producto no conforme.</t>
  </si>
  <si>
    <t>Reprocesos, posible imagen institucional afectada</t>
  </si>
  <si>
    <t xml:space="preserve">1. Actualizar el de PE01-PR03 Producto no Conforme
 2. Realizar mesas de trabajo al interior del proceso Gestión de soluciones habitacionales, y de los procesos misionales, sobre la implementación del PE01-PR03 Producto no conforme.   
3.Verificar  la implementación del PE01-PR03 Producto no conforme.      </t>
  </si>
  <si>
    <t xml:space="preserve"> PE01-PR03 Producto no conforme, implementado y verificado</t>
  </si>
  <si>
    <t>PMI 60</t>
  </si>
  <si>
    <t>PMI 24 -I-26</t>
  </si>
  <si>
    <t xml:space="preserve">No se evidenció el registro de solicitud de creación de usuario de la herramienta GLP (mesa de ayuda), para los usuarios Angélica Alonso y Sandra Cepeda.
Para los usuarios Angélica Alonso y Juan Bautista Giraldo el email de solicitud de creación no específica en la solicitud si es contratista o si es funcionario de planta, lo cual incumple el procedimiento actividad N°1.
No se evidenció registro de eliminación para las cuentas de los siguientes funcionarios:: Juan Oswaldo Martínez, Mauricio Calderón y Adriana del Pilar.
La usuaria Adriana del Pilar se retiró el 2 de enero de 2017 y la cuenta se inactivó hasta el 28 de febrero de 2017. Lo cual incumple el numeral 7.5.1 de la norma ISO 9001:2008 y GP1000:2009 y el procedimiento otorgar acceso a los medios de procesamiento de la información PS05-PR08
</t>
  </si>
  <si>
    <t>• Falta de controles para hacer seguimiento a las solicitudes de creación, modificación, o suspensión de cuentas de usuarios. 
•  Falta de interiorización del procedimiento PS05-PR08, por parte de los usuarios.</t>
  </si>
  <si>
    <t>Perdida de trazabilidad de las cuentas de usuarios. 
Posibles accesos no autorizados a la información.</t>
  </si>
  <si>
    <t xml:space="preserve">1.  Contratación de firma consultora para acompañamiento a la actualización de los procedimiento del Proceso Gestión Tecnológica frente a la implementación de la Seguridad de la Información.
2, Campañas de sensibilización frente a seguridad de la información a los usuarios.
3 Revisar y actualizar el PS05-PR08. 
4, Implementación y divulgación del PS05-PR08.  en su versión vigente.
</t>
  </si>
  <si>
    <t>Implementar controles efectivos dentro del PS05-PR08 para garantizar la seguridad de la información</t>
  </si>
  <si>
    <t xml:space="preserve">% de implementación de los controles establecidos en la versión actualizada PS05-PR08 para garantizar la seguridad de la información </t>
  </si>
  <si>
    <t>PMI 61</t>
  </si>
  <si>
    <t>PMI 24 -I-27</t>
  </si>
  <si>
    <t xml:space="preserve">Gestión Tecnológica - No se evidenció un adecuado análisis de datos del indicador porcentaje de la infraestructura operativa y tecnológica de la Entidad garantizada, teniendo en cuenta que se reportan los avances de las actividades, pero no el cierre del indicador.
Gestión Financiera - No se evidencio análisis de datos de los indicadores. 
Gestión del Talento Humano: para el indicador N°2097, porcentaje del sistema seguridad y salud en el trabajo implementado, no se evidenció el avance de las actividades, ni el análisis del indicador para los mese de noviembre y diciembre de 2016. </t>
  </si>
  <si>
    <t>Gestión Tecnológica - Gestión Financiera</t>
  </si>
  <si>
    <t xml:space="preserve">• Desconocimiento de las hojas de vida de los indicadores,.
• Descuido por parte de los responsables de los procesos,. 
• Desconocimiento del PG01-MM24 Manual de indicadores de gestión
</t>
  </si>
  <si>
    <t>Toma de decisiones no adecuadas bajo resultados de la medición de los indicadores.</t>
  </si>
  <si>
    <t>1. Sensibilizar a los responsables de los procesos sobre la importancia de realizar adecuados análisis sobre el resultado de los indicadores, según hoja de vida. 
2. Socialización de las hojas de vida de los indicadores a los responsables de los procesos.
3, Sensibilización a los responsables de los procesos en el PG01-MM24 Manual de indicadores de gestión</t>
  </si>
  <si>
    <t>Subsecretaria de Planeación y Política</t>
  </si>
  <si>
    <t>Gestión Tecnológica - Gestión Financiera - Gestión del Talento Humano</t>
  </si>
  <si>
    <t>Sensibilizar al 100 % de los lideres de Procesos en las hojas de vida de sus indicadores</t>
  </si>
  <si>
    <t>% de los lideres de Procesos en las hojas de vida de sus indicadores</t>
  </si>
  <si>
    <t>PMI 62</t>
  </si>
  <si>
    <t>No se evidenció la actualización del mapa de riesgos para el año 2016 y se siguió trabajando con el mapa de riesgos del año 2015, teniendo en cuenta que el riesgo " Inoportunidad en la entrega de los resultados" se materializó en el año 2015 y en el año 2016. No se evidenció el seguimiento a la eficacia de las acciones establecidas en el mapa de riesgos del año 2015 que se manejó para el año 2016.   Al revisar el riesgo "Manipulación de lineamientos e instrumentos para el favorecimiento de intereses particulares "  del proceso de Formulación de Lineamientos  e Instrumentos de Vivienda y Hábitat ,  se evidenció que no hay coherencia en el seguimiento  registrado  en el  archivo Reportes_JCIriesgos 30 mayo, contra  las acciones registradas en la matriz  de riesgos.  Lo anterior incumple: La Guía para la Administración del Riesgo-DAF  Versión 3 de diciembre de 2014.</t>
  </si>
  <si>
    <t xml:space="preserve">La planta de personal temporal culminó su vinculación a partir del 01 de Julio de 2016, lo cual generó una sensible disminución de la capacidad de acción del área y de todas las dependencias de la Entidad.
La Oficina Asesora de Control Interno no contó con el personal necesario para atender la demanda institucional. 
Los procesos vieron reducida su capacidad para impulsar la gestión del riesgo.
</t>
  </si>
  <si>
    <t xml:space="preserve">No se reconocen los riesgos emergentes del proceso
Se impide que el proceso se contextualice con las dinámicas internas y externas
Se favorece la materialización de los riesgos
Maximiza la posibilidad de investigaciones disciplinarias
No se generan las acciones necesarias que impulsen a los procesos a mantener actualizados sus propios riesgos
</t>
  </si>
  <si>
    <t>Realizar un seguimiento pormenorizado del Sistema de Administración de Riesgos a los 19 procesos y generar los informes correspondientes.</t>
  </si>
  <si>
    <t>Jefe Oficina Asesora de Control Interno</t>
  </si>
  <si>
    <t>Equipo de apoyo del Asesor de Control Interno</t>
  </si>
  <si>
    <t>19 informes</t>
  </si>
  <si>
    <t>Número de Informes de Seguimiento a Procesos / Número de procesos</t>
  </si>
  <si>
    <t>31/02/2018</t>
  </si>
  <si>
    <t>Yaneth Soto Cantillo</t>
  </si>
  <si>
    <t>PMI 63</t>
  </si>
  <si>
    <t>Actualizar el mapa de riesgos del proceso de Evaluación, Asesoría y Mejoramiento de conformidad con los lineamientos y guías establecidas.</t>
  </si>
  <si>
    <t>1 mapa de riesgos actualizado</t>
  </si>
  <si>
    <t>31/09/2017</t>
  </si>
  <si>
    <r>
      <rPr>
        <b/>
        <sz val="14"/>
        <rFont val="Times New Roman"/>
        <family val="1"/>
      </rPr>
      <t>Marzo 2018</t>
    </r>
    <r>
      <rPr>
        <sz val="14"/>
        <rFont val="Times New Roman"/>
        <family val="1"/>
      </rPr>
      <t xml:space="preserve">
1. Mapa de riesgos del proceso evaluación, asesoría y mejoramiento, versión 11 del 06/09/2017.</t>
    </r>
  </si>
  <si>
    <r>
      <rPr>
        <b/>
        <sz val="14"/>
        <color theme="1"/>
        <rFont val="Times New Roman"/>
        <family val="1"/>
      </rPr>
      <t>Marzo 2018</t>
    </r>
    <r>
      <rPr>
        <sz val="14"/>
        <color theme="1"/>
        <rFont val="Times New Roman"/>
        <family val="1"/>
      </rPr>
      <t xml:space="preserve">
La información aportada por el proceso permite evidenciar cumplimiento, de acuerdo al indicador definido para la acción.</t>
    </r>
  </si>
  <si>
    <t>PMI 64</t>
  </si>
  <si>
    <t>Se evidenció que la caracterización del proceso Evaluación, Asesoría y Mejoramiento, no está  definida bajo la metodología  del  ciclo PHVA. Lo anterior incumple el  numeral 4.1 de la Norma ISO 9001: 2008 y GP1000:2009.</t>
  </si>
  <si>
    <t>No se ajustó la caracterización del proceso de acuerdo con las actualizaciones, resultados de autoevaluaciones y evaluaciones externas.</t>
  </si>
  <si>
    <t>La caracterización del proceso “Evaluación, Asesoría y Mejoramiento “ no refleja la realidad del ciclo PHVA del proceso.</t>
  </si>
  <si>
    <t>Revisar y ajustar la caracterización del proceso “Evaluación, Asesoría y mejoramiento” guardando consistencia con el ciclo PHVA.</t>
  </si>
  <si>
    <t>Documento de caracterización actualizado / Documento de caracterización anterior</t>
  </si>
  <si>
    <r>
      <rPr>
        <b/>
        <sz val="14"/>
        <rFont val="Times New Roman"/>
        <family val="1"/>
      </rPr>
      <t>Marzo 2018</t>
    </r>
    <r>
      <rPr>
        <sz val="14"/>
        <rFont val="Times New Roman"/>
        <family val="1"/>
      </rPr>
      <t xml:space="preserve">
1. Caracterización del proceso evaluación, asesoría y mejoramiento, versión 8 el 31/08/2017.</t>
    </r>
  </si>
  <si>
    <t>PMI 65</t>
  </si>
  <si>
    <t>El proceso no tiene implementada las TRD como se evidenció en la carpeta de Informe de Auditorías de Control Interno, donde se evidenció que no  contiene la hoja  control,  las hojas no están foliadas, la caratula  de la carpeta no está totalmente diligenciada.
Lo anterior incumple el Numeral  7.5.5 de la Norma ISO 9001:2008 y GP1000:2009.</t>
  </si>
  <si>
    <t xml:space="preserve">Falta de logística para organizar las carpetas que conforman el Proceso de acuerdo a la TRD que se deben aplicar en Control Interno.
No había Talento Humano suficiente para archivar y organizar la documentación conforme a las TRD de Control Interno.
</t>
  </si>
  <si>
    <t>Perdida de documentos por no tener implementado la TRD en el Proceso de Evaluación, Asesoría y Mejoramiento.</t>
  </si>
  <si>
    <t>Organizar la documentación del Proceso de Evaluación, Asesoría y Mejoramiento de conformidad con la TRD vigente.</t>
  </si>
  <si>
    <t>Carpetas organizadas de acuerdo con TRD / Total carpetas existentes sujetas a TRD</t>
  </si>
  <si>
    <t>PMI 66</t>
  </si>
  <si>
    <t xml:space="preserve">
No se evidenció registradas en el Plan de Mejoramiento las acciones correctivas, generadas del  incumplimiento de la meta del indicador  “Medición de la Implementación del Modelo de Seguimiento y Evaluación y Gestión de Resultados”.   
Lo anterior incumple el  Numeral 8.5.2  de la Norma ISO 9001: 2008 y GP1000:2009 y  el Procedimiento de Acciones Preventivas y  Correctivas y de Mejora PE01-PR06 V5, Numeral 4: Lineamientos o Políticas de Operación.
</t>
  </si>
  <si>
    <t>Se incorporaron acciones dentro del Sistema de Información para la Planeación Interna pero no se incorporaron dentro del Plan de mejoramiento del proceso.
No se documentaron acciones correctivas dentro del plan de mejoramiento.</t>
  </si>
  <si>
    <t>Se pueden presentar No conformidades en Auditorías Externas de certificación.</t>
  </si>
  <si>
    <t>Documentar dentro del Plan de Mejoramiento del proceso de Evaluación, Asesoría y Mejoramiento todas las soluciones frente a los retrasos en el cumplimiento de las metas</t>
  </si>
  <si>
    <t>Plan de mejoramiento actualizado / Soluciones a los retrasos registradas en SIPI</t>
  </si>
  <si>
    <r>
      <rPr>
        <b/>
        <sz val="14"/>
        <color theme="1"/>
        <rFont val="Times New Roman"/>
        <family val="1"/>
      </rPr>
      <t>Marzo 2018</t>
    </r>
    <r>
      <rPr>
        <sz val="14"/>
        <color theme="1"/>
        <rFont val="Times New Roman"/>
        <family val="1"/>
      </rPr>
      <t xml:space="preserve">
1. Plan de mejoramiento institucional con registro del tercer seguimiento, remitido a la Subdirección de Programas y Proyectos mediante memorando 3-2017-106164.
2. Acta de Comité Directivo 12 de 22/12/2017,  en el cual se trató como uno de los temas el "Estado plan anual de auditoría".</t>
    </r>
  </si>
  <si>
    <t>PMI 67</t>
  </si>
  <si>
    <t>No se evidenció el seguimiento al  normograma de la entidad, lo cual se evidenció en Gestión documental, Jurídica, y Gestión tecnológica, Comunicaciones públicas y estratégicas, Direccionamiento Estratégico y Administración del SIG, lo cual va en contra de lo establecido en el Procedimiento Identificación y Evaluación Periódica de lo Legal V1.
Lo anterior incumple el   Numeral   8.1  de la Norma ISO 9001: 2008 y GP1000:2009.</t>
  </si>
  <si>
    <t>No se incluyó el criterio dentro de los ejercicios de seguimiento y/o auditoría interna.</t>
  </si>
  <si>
    <t>Se favorece la desactualización del normograma lo cual puede implicar que cada proceso no se contextualice con los requisitos legales aplicables.</t>
  </si>
  <si>
    <t>Incluir dentro de los planes de auditoria el seguimiento al Nomograma de la Entidad.</t>
  </si>
  <si>
    <t>Auditorias con revisión del Nomograma realizadas/ Total auditorias programadas</t>
  </si>
  <si>
    <r>
      <rPr>
        <b/>
        <sz val="14"/>
        <color theme="1"/>
        <rFont val="Times New Roman"/>
        <family val="1"/>
      </rPr>
      <t>Marzo 2018</t>
    </r>
    <r>
      <rPr>
        <sz val="14"/>
        <color theme="1"/>
        <rFont val="Times New Roman"/>
        <family val="1"/>
      </rPr>
      <t xml:space="preserve">
1. Se verifican los planes de auditoría correspondientes a las auditorías programadas y realizadas a los proyectos de inversión 417, 418, 1102, 800, 7505 y 491.
   </t>
    </r>
    <r>
      <rPr>
        <u/>
        <sz val="14"/>
        <color theme="1"/>
        <rFont val="Times New Roman"/>
        <family val="1"/>
      </rPr>
      <t>417</t>
    </r>
    <r>
      <rPr>
        <sz val="14"/>
        <color theme="1"/>
        <rFont val="Times New Roman"/>
        <family val="1"/>
      </rPr>
      <t xml:space="preserve">:  radicados 3-2017-58066 del 25/07/2017 y 3-2017-71490 del 31/08/2017, en estos planes no se incluye como criterio de auditoría el seguimiento al normograma.
   </t>
    </r>
    <r>
      <rPr>
        <u/>
        <sz val="14"/>
        <color theme="1"/>
        <rFont val="Times New Roman"/>
        <family val="1"/>
      </rPr>
      <t>418</t>
    </r>
    <r>
      <rPr>
        <sz val="14"/>
        <color theme="1"/>
        <rFont val="Times New Roman"/>
        <family val="1"/>
      </rPr>
      <t xml:space="preserve"> :  radicado 3-2017-81419 del 29/09/2017, en este plan no se incluye como criterio de auditoría el seguimiento al normograma, no obstante en el informe remitido 3-2017-109078 del 26/12/2018 se registra la no conformidad "Por desactualización del instrumento denominado normograma".
   </t>
    </r>
    <r>
      <rPr>
        <u/>
        <sz val="14"/>
        <color theme="1"/>
        <rFont val="Times New Roman"/>
        <family val="1"/>
      </rPr>
      <t>1102</t>
    </r>
    <r>
      <rPr>
        <sz val="14"/>
        <color theme="1"/>
        <rFont val="Times New Roman"/>
        <family val="1"/>
      </rPr>
      <t xml:space="preserve">: radicado 3-2017-91379 del 27/10/2017 en este plan se incluye como actividad a realizar el seguimiento al normograma.,
   </t>
    </r>
    <r>
      <rPr>
        <u/>
        <sz val="14"/>
        <color theme="1"/>
        <rFont val="Times New Roman"/>
        <family val="1"/>
      </rPr>
      <t>800</t>
    </r>
    <r>
      <rPr>
        <sz val="14"/>
        <color theme="1"/>
        <rFont val="Times New Roman"/>
        <family val="1"/>
      </rPr>
      <t xml:space="preserve">: radicado 3-2017-103022 del 04/12/2017, en este plan se incluye como actividad a realizar el seguimiento a requisitos legales y reglamentarios, lo cual puede relacionarse como seguimiento al normograma.
   </t>
    </r>
    <r>
      <rPr>
        <u/>
        <sz val="14"/>
        <color theme="1"/>
        <rFont val="Times New Roman"/>
        <family val="1"/>
      </rPr>
      <t>7505</t>
    </r>
    <r>
      <rPr>
        <sz val="14"/>
        <color theme="1"/>
        <rFont val="Times New Roman"/>
        <family val="1"/>
      </rPr>
      <t xml:space="preserve">: en este plan se incluye como actividad a realizar el seguimiento a normograma y cumplimiento legal.
   </t>
    </r>
    <r>
      <rPr>
        <u/>
        <sz val="14"/>
        <color theme="1"/>
        <rFont val="Times New Roman"/>
        <family val="1"/>
      </rPr>
      <t>491</t>
    </r>
    <r>
      <rPr>
        <sz val="14"/>
        <color theme="1"/>
        <rFont val="Times New Roman"/>
        <family val="1"/>
      </rPr>
      <t>: radicado 3-2017-71491 del 31/08/2017, en este plan se incluye como actividad a realizar el seguimiento al cumplimiento legal, lo cual puede relacionarse como seguimiento al normograma.</t>
    </r>
  </si>
  <si>
    <t>PMI 68</t>
  </si>
  <si>
    <t>Actualizar el normograma del proceso de Evaluación, Asesoría y Mejoramiento</t>
  </si>
  <si>
    <t>Normograma actualizado / Normograma anterior</t>
  </si>
  <si>
    <r>
      <rPr>
        <b/>
        <sz val="14"/>
        <rFont val="Times New Roman"/>
        <family val="1"/>
      </rPr>
      <t>Marzo 2018</t>
    </r>
    <r>
      <rPr>
        <sz val="14"/>
        <rFont val="Times New Roman"/>
        <family val="1"/>
      </rPr>
      <t xml:space="preserve">
1. Correo electrónico del 31/08/2017, dirigido por el Jefe de la Oficina Asesora de Control Interno a la Subdirectora de Programas y Proyectos, en el cual se remite la actualización del normograma del proceso evaluación, asesoría y mejoramiento.</t>
    </r>
  </si>
  <si>
    <t>PMI 69</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</si>
  <si>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</si>
  <si>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t>
  </si>
  <si>
    <t>Generar sanciones disciplinarias al no cumplir con el Plan de Auditoria</t>
  </si>
  <si>
    <t>Mantener el control y seguimiento al estado de ejecución del Programa Anual de Auditorias.</t>
  </si>
  <si>
    <t>2 seguimientos al año</t>
  </si>
  <si>
    <t>Seguimientos del Programa Anual de Auditoria Realizados / Seguimientos del Programa Anual de Auditoria Programados</t>
  </si>
  <si>
    <r>
      <rPr>
        <b/>
        <sz val="14"/>
        <rFont val="Times New Roman"/>
        <family val="1"/>
      </rPr>
      <t>Marzo 2018</t>
    </r>
    <r>
      <rPr>
        <sz val="14"/>
        <rFont val="Times New Roman"/>
        <family val="1"/>
      </rPr>
      <t xml:space="preserve">
1. Acta interna de reunión de la OACI del 24/07/2017, en el cual se trató como tema 9" Auditoría proyecto 417 y 418".
2. Acta interna de reunión de la OACI del 31/08/2017, en el cual se trató como tema 3" Auditorías internas".
3. Acta interna de reunión de la OACI del 29/09/2017, en el cual se trató como tema 3"  Estado avance de auditorías ".
4. Acta interna de reunión de la OACI del 26/10/2017, en el cual se trató como tema 2"  Estado de ejecución de Auditorías".
5. Acta de Comité Directivo 8 del 22/12/2017 en el cual se trató como tema 9"Estado plan anual de auditoría".
6. Acta de Comité Directivo 12 del 15 y 22/08/2017 en el cual se trató como tema 2"Aprobación modificación programa anual de auditorías internas para la vigencia 2017".</t>
    </r>
  </si>
  <si>
    <t>PMI 70</t>
  </si>
  <si>
    <t>Ejecutar las auditorias de acuerdo al  Programa Anual de Auditorías..</t>
  </si>
  <si>
    <t xml:space="preserve">Los recursos asociados a la ejecución de cada Plan de Auditoria no permanecen no están disponibles en el tiempo.
No se realizan ajustes al Programa Anual de Auditorías para su aprobación.
En razón a la solicitud de aplazamiento de las auditorías internas para desplegar los esfuerzos en la preparación del plan de mejoramiento con la Contraloría de Bogotá y su respectiva transmisión, no fue posible continuar con las auditorias instaladas.
</t>
  </si>
  <si>
    <r>
      <t>Determinar los ajustes necesarios al Programa Anual de Auditorias.
Solicitar al Secretario Técnico la convocatoria y celebración extraordinario del Comité Directivo para presentar y someter a aprobación el ajuste al Plan Anual de Auditoría.
Una vez aprobado, solicitar a la Subdirección de Programas y Proyectos la modificación del plan de acción.</t>
    </r>
    <r>
      <rPr>
        <b/>
        <sz val="14"/>
        <color theme="1"/>
        <rFont val="Times New Roman"/>
        <family val="1"/>
      </rPr>
      <t xml:space="preserve">
</t>
    </r>
  </si>
  <si>
    <t>Programa Anual de Auditorias ajustado.</t>
  </si>
  <si>
    <r>
      <rPr>
        <b/>
        <sz val="14"/>
        <rFont val="Times New Roman"/>
        <family val="1"/>
      </rPr>
      <t>Marzo 2018</t>
    </r>
    <r>
      <rPr>
        <sz val="14"/>
        <rFont val="Times New Roman"/>
        <family val="1"/>
      </rPr>
      <t xml:space="preserve">
1. Acta de Comité Directivo 8 del 22/12/2017 en el cual se trató como tema 9"Estado plan anual de auditoría".
2. Acta de Comité Directivo 12 del 15 y 22/08/2017 en el cual se trató como tema 2"Aprobación modificación programa anual de auditorías internas para la vigencia 2017".</t>
    </r>
  </si>
  <si>
    <t>PMI 71</t>
  </si>
  <si>
    <t>Solicitar la convocatoria del Comité Directivo, Comité SIG o quien haga sus veces para someter a aprobación los ajustes al Programa Anual de Auditorias</t>
  </si>
  <si>
    <t xml:space="preserve">
Programa Anual de Auditorias aprobado.
</t>
  </si>
  <si>
    <r>
      <rPr>
        <b/>
        <sz val="14"/>
        <rFont val="Times New Roman"/>
        <family val="1"/>
      </rPr>
      <t>Marzo 2018</t>
    </r>
    <r>
      <rPr>
        <sz val="14"/>
        <rFont val="Times New Roman"/>
        <family val="1"/>
      </rPr>
      <t xml:space="preserve">
1. Acta de Comité Directivo 12 del 15 y 22/08/2017 en el cual se trató como tema 2"Aprobación modificación programa anual de auditorías internas para la vigencia 2017".</t>
    </r>
  </si>
  <si>
    <t>PMI 72</t>
  </si>
  <si>
    <t>Implementar un mecanismo que permita llevar el control al  seguimiento y cierre eficaz de las acciones correctivas y preventivas para  garantizar el cierre dentro de los tiempos establecidos.</t>
  </si>
  <si>
    <t xml:space="preserve">Falta de organización, administración, control y seguimiento del Plan de Mejoramiento de la Entidad.
</t>
  </si>
  <si>
    <t>Las acciones correctivas no se ejecutan efectivamente por parte de los procesos, lo cual aumenta el número de hallazgos abiertos.</t>
  </si>
  <si>
    <t>Ajustar el PE01-PR06 Acc Preven Correc y Mej y ajustar las herramientas para su registro, control y seguimiento.</t>
  </si>
  <si>
    <t>Procedimiento actualizado / Procedimiento anterior</t>
  </si>
  <si>
    <r>
      <rPr>
        <b/>
        <sz val="14"/>
        <color theme="1"/>
        <rFont val="Times New Roman"/>
        <family val="1"/>
      </rPr>
      <t>Marzo 2018</t>
    </r>
    <r>
      <rPr>
        <sz val="14"/>
        <color theme="1"/>
        <rFont val="Times New Roman"/>
        <family val="1"/>
      </rPr>
      <t xml:space="preserve">
1. PE01-PR06 Acciones preventivas, correctivas y de mejora, versión 7 del 24/11/2017.
2. PE01-FO385 Análisis de causas, versión 3 del 28/08/2017.</t>
    </r>
  </si>
  <si>
    <t>PMI 73</t>
  </si>
  <si>
    <t xml:space="preserve">
Implementar un mecanismo que permita llevar el control al  seguimiento y cierre eficaz de las acciones correctivas y preventivas para  garantizar el cierre dentro de los tiempos establecidos.</t>
  </si>
  <si>
    <t>Incorporar alertas oportunas dentro de las intervenciones y seguimientos realizados al Plan de mejoramiento</t>
  </si>
  <si>
    <t>100% de alertas antes de la fecha de vencimiento</t>
  </si>
  <si>
    <r>
      <rPr>
        <b/>
        <sz val="14"/>
        <color theme="1"/>
        <rFont val="Times New Roman"/>
        <family val="1"/>
      </rPr>
      <t>Marzo 2018</t>
    </r>
    <r>
      <rPr>
        <sz val="14"/>
        <color theme="1"/>
        <rFont val="Times New Roman"/>
        <family val="1"/>
      </rPr>
      <t xml:space="preserve">
1. Memorando 1-2017-96824 del 16/11/2017 dirigido a la Contraloría.
2. Memorando 1-2017-97754 del 21/11/2017 respuesta emitida por la Contraloría.
3. Memorando 3-2017-106164 del 14/12/2017 "Tercer seguimiento PMI" el cual contiene registro de alertas respectivo al seguimiento de acciones.</t>
    </r>
  </si>
  <si>
    <t>PMI 74</t>
  </si>
  <si>
    <t xml:space="preserve">
Implementar un mecanismo que permita llevar el control al  seguimiento y cierre eficaz de las acciones correctivas y preventivas para  garantizar el cierre dentro de los tiempos establecidos.
</t>
  </si>
  <si>
    <t>Cursar comunicación a la Subsecretaría de Planeación y Política reiterando el establecimiento del módulo del Plan de Mejoramiento en SIPI</t>
  </si>
  <si>
    <r>
      <rPr>
        <b/>
        <sz val="14"/>
        <color theme="1"/>
        <rFont val="Times New Roman"/>
        <family val="1"/>
      </rPr>
      <t>Marzo 2018</t>
    </r>
    <r>
      <rPr>
        <sz val="14"/>
        <color theme="1"/>
        <rFont val="Times New Roman"/>
        <family val="1"/>
      </rPr>
      <t xml:space="preserve">
1. Acta del 20 de Noviembre de 2017 sobre reunión entre la Subdirección de Programas y Proyectos y la Oficina Asesora de Control Interno, para tratar el estado de implementación del módulo SIPI para la administración del plan de mejoramiento institucional.</t>
    </r>
  </si>
  <si>
    <r>
      <rPr>
        <b/>
        <sz val="14"/>
        <color theme="1"/>
        <rFont val="Times New Roman"/>
        <family val="1"/>
      </rPr>
      <t>Marzo 2018</t>
    </r>
    <r>
      <rPr>
        <sz val="14"/>
        <color theme="1"/>
        <rFont val="Times New Roman"/>
        <family val="1"/>
      </rPr>
      <t xml:space="preserve">
La información aportada por el proceso permite evidenciar cumplimiento de la acción formulada.</t>
    </r>
  </si>
  <si>
    <t>PMI 75</t>
  </si>
  <si>
    <t>Garantizar incluir en el nuevo procedimiento de producto no conforme: Como se identifica el PNC para impedir su uso, las acciones cuando un PNC se somete a una nueva verificación y  fortalecer los  controles.</t>
  </si>
  <si>
    <t>No se cuenta con un procedimiento claro que permita establecer el paso a paso para el registro, control, seguimiento  evaluación del Producto No Conforme.</t>
  </si>
  <si>
    <t>Se incrementa la posibilidad de que los líderes de proceso no reconozcan el manejo y administración al Producto No Conforme.</t>
  </si>
  <si>
    <t>Ajustar al procedimiento de Producto No Conforme ajustado a los requisitos de norma.</t>
  </si>
  <si>
    <t>Procedimiento ajustado / Procedimiento anterior</t>
  </si>
  <si>
    <r>
      <rPr>
        <b/>
        <sz val="14"/>
        <color theme="1"/>
        <rFont val="Times New Roman"/>
        <family val="1"/>
      </rPr>
      <t>Marzo 2018</t>
    </r>
    <r>
      <rPr>
        <sz val="14"/>
        <color theme="1"/>
        <rFont val="Times New Roman"/>
        <family val="1"/>
      </rPr>
      <t xml:space="preserve">
1. PE01-PR03 Producto no conforme, versión 5 de 16/08/2017.</t>
    </r>
  </si>
  <si>
    <t>PMI 76</t>
  </si>
  <si>
    <t xml:space="preserve">
Incluir una herramienta de registro, control seguimiento y evaluación del Producto No Conforme
</t>
  </si>
  <si>
    <t>Herramienta documentada en mapa interactivo</t>
  </si>
  <si>
    <t>PMI 77</t>
  </si>
  <si>
    <t>Crear un campo en el formato de análisis de causa PE01- FO385 V2 para identificar cuando  es una acción correctiva o  preventiva.</t>
  </si>
  <si>
    <t>No se detectó la necesidad de incluir un campo en el formato de análisis de causa PE01- FO385 V2 que determine cuando es una acción correctiva o preventiva.
No se consideró la inclusión de un campo en el formato de análisis de causa PE01- FO385 V2 que determine cuando es una acción correctiva o preventiva.
Al no incluir en el formato de análisis de causa PE01- FO385 V2 el tipo de acción, es posible que los procesos no tengan orientación clara sobre el tipo de acción a formular.</t>
  </si>
  <si>
    <t>Información incompleta para identificar acciones correctivas y preventivas en el formato de análisis de causa PE01- FO385 V2.</t>
  </si>
  <si>
    <t>Incluir un campo en el formato de análisis de causa PE01- FO385 para identificar cuando  es una acción correctiva o  preventiva</t>
  </si>
  <si>
    <t>1 formato ajustado</t>
  </si>
  <si>
    <t>Formato actualizado con el campo para la identificación del tipo de acción / Formato vigente</t>
  </si>
  <si>
    <t>PMI 78</t>
  </si>
  <si>
    <t>Autocontrol y Autoevaluación</t>
  </si>
  <si>
    <t xml:space="preserve">Retrasos en la ACTIVIDAD "Ejecutar el 100% del Programa Anual de Auditorías para la vigencia 2017".
</t>
  </si>
  <si>
    <t xml:space="preserve">
Con ocasión de los radicados No. 2-2016-87177 y 3-2017-07027 con los cuales se solicitó el apoyo para la iniciación de la auditoría interna al proceso de Evaluación, Asesoría y Mejoramiento, se recibió correo del pasado 17 de febrero por parte de la Oficina de Control Interno de la Empresa de Renovación Urbana indicando su disposición para apoyar la actividad. No obstante, ante el traslado de sede por parte de la ERDU, la auditoría interna aún no ha sido programada.
</t>
  </si>
  <si>
    <t>No suministrar los insumos y alertas oportunas para fomentar correctivos y acciones preventivas a los procesos. 
Posibles hallazgos por parte de la Contraloría de Bogotá y eventuales investigaciones disciplinarias</t>
  </si>
  <si>
    <t>Recordar mediante correo electrónico la iniciación de la auditoria. En caso contrario, gestionar su desarrollo con otra entidad con apoyo de la Subdirección de Programas y Proyectos.</t>
  </si>
  <si>
    <t>Correo electrónico</t>
  </si>
  <si>
    <t>Avance del programa Anual de Auditoria</t>
  </si>
  <si>
    <r>
      <rPr>
        <b/>
        <sz val="14"/>
        <color theme="1"/>
        <rFont val="Times New Roman"/>
        <family val="1"/>
      </rPr>
      <t>Marzo 2018</t>
    </r>
    <r>
      <rPr>
        <sz val="14"/>
        <color theme="1"/>
        <rFont val="Times New Roman"/>
        <family val="1"/>
      </rPr>
      <t xml:space="preserve">
1. Radicados 3-2017-58066 del 25/07/2017 y 3-2017-71490 del 31/08/2017, sobre plan de auditoría al proyecto de inversión 417.
2. Radicado 3-2017-81419 del 29/09/2017, sobre plan de auditoría al proyecto de inversión 418.
3. Radicado 3-2017-91379 del 27/10/2017, sobre plan de auditoría al proyecto de inversión 1102.
4. Radicado 3-2017-103022 del 04/12/2017, sobre plan de auditoría al proyecto de inversión 800.
5. Plan de auditoría al proyecto de inversión 7505.
6. Radicado 3-2017-71491 del 31/08/2017, sobre plan de auditoría al proyecto de inversión 491.</t>
    </r>
  </si>
  <si>
    <t>PMI 79</t>
  </si>
  <si>
    <t>Retrasos en la ACTIVIDAD "Ejecutar el 100% de las visitas y seguimientos   establecidos en el plan de acción suscrito con la Secretaría General de la Alcaldía Mayor de Bogotá."</t>
  </si>
  <si>
    <t xml:space="preserve">
Se presentaron retrasos en tanto aún no se han programado las visitas de verificación a los proyectos de vivienda</t>
  </si>
  <si>
    <t>Impide verificar el estado de avance de los proyectos.</t>
  </si>
  <si>
    <t xml:space="preserve">Realizar las visitas de verificación y seguimiento aleatorio a proyectos
Acompañar las visitas de verificación en campo una vez el equipo auditor de la Contraloría de Bogotá las notifique. </t>
  </si>
  <si>
    <t>Informes de seguimiento</t>
  </si>
  <si>
    <r>
      <rPr>
        <b/>
        <sz val="14"/>
        <color theme="1"/>
        <rFont val="Times New Roman"/>
        <family val="1"/>
      </rPr>
      <t>Marzo 2018</t>
    </r>
    <r>
      <rPr>
        <sz val="14"/>
        <color theme="1"/>
        <rFont val="Times New Roman"/>
        <family val="1"/>
      </rPr>
      <t xml:space="preserve">
1. Acta de visita administrativa al proyecto "El Porvenir de la Localidad de Bosa" del 10/10/2017.
2. Acta de visita administrativa al proyecto "Vistas del Río II" del 26/10/2017.</t>
    </r>
  </si>
  <si>
    <t>PMI 80</t>
  </si>
  <si>
    <t>Retrasos en la ACTIVIDAD “Ejecutar el 100% de las asesorías y acompañamientos  establecidos en el plan de acción suscrito con la Secretaría General de la Alcaldía Mayor de Bogotá”
Retrasos en la ACTIVIDAD "Ejecutar el 100% de  las actividades de fomento de la cultura del control establecidas en el plan de acción suscrito con la Secretaría General de la Alcaldía Mayor de Bogotá"</t>
  </si>
  <si>
    <t xml:space="preserve">
Las actividades programadas para el período no fueron concretadas debido a la no disponibilidad del equipo de trabajo.
Se mantiene la insuficiencia del personal y fue necesario cursar comunicación a la administración para su provisión. 
Se presentó solicitud de terminación anticipada de contrato por prestación de servicios por imposibilidad de continuar con el objeto contractual.</t>
  </si>
  <si>
    <t>Afecta el cumplimiento efectivo de las funciones y obligaciones legales de la Oficina Asesora de Control Interno</t>
  </si>
  <si>
    <t>Designar la ejecución de las actividades de autocontrol incluyendo las directrices respectivas.
Realizar seguimiento al requerimiento de provisión cursado a la administración.
Impulsar la vinculación de personal contratista para el área.
Gestionar y vincular un profesional para apoyar el desarrollo de las actividades.
Impulsar la contratación de personal por servicios profesionales autorizado para fortalecer la gestión del área  y mejorar las intervenciones.</t>
  </si>
  <si>
    <t>Correo electrónico
Contrato celebrado</t>
  </si>
  <si>
    <t>1 Campaña de autocontrol
Personal contratado / Personal requerido</t>
  </si>
  <si>
    <r>
      <rPr>
        <b/>
        <sz val="14"/>
        <color theme="1"/>
        <rFont val="Times New Roman"/>
        <family val="1"/>
      </rPr>
      <t>Marzo 2018</t>
    </r>
    <r>
      <rPr>
        <sz val="14"/>
        <color theme="1"/>
        <rFont val="Times New Roman"/>
        <family val="1"/>
      </rPr>
      <t xml:space="preserve">
1. Actas internas de reunión de la OACI del 24/07/2017, del 31/08/2017, del 29/09/2017, del 26/10/2017.
2. Radicado 3-2017-27407 dirigido a la Subsecretaría de Planeación y Política, con el asunto "Solicitud de provisión de personal".
3. Contratos de prestación de servicios 474 de 2017, 489 de 2017 y 525 de 2017, supervisados por la Oficina Asesora de Control Interno.</t>
    </r>
  </si>
  <si>
    <t>PMI 81</t>
  </si>
  <si>
    <t>Gestión de Riesgos</t>
  </si>
  <si>
    <t>Materialización del riesgo perdida de información del SIG, al perderse carpetas que conforman el mapa interactivo de la entidad.</t>
  </si>
  <si>
    <t>Debilidad en la infraestructura tecnológica.
Sistema de Información poco confiable.
No realización de backs ups periódicos por parte de Gestión Tecnológica.</t>
  </si>
  <si>
    <t>Perdida de memoria institucional, reprocesas y demoras.</t>
  </si>
  <si>
    <t>1.Diseñar un sistema de información web que permita la disponibilidad e integridad de la información oficial del SIG (mapa interactivo web).
2.Implementar un sistema de información web que permita la disponibilidad e integridad de la información oficial del SIG (mapa interactivo web).
3. Construir una política de back ups para la entidad</t>
  </si>
  <si>
    <t xml:space="preserve">Realizar el 100% de la acciones de mejora propuestas. </t>
  </si>
  <si>
    <t xml:space="preserve">Porcentaje de avance en la realización del plan de acción: acciones realizadas/acciones propuestas. </t>
  </si>
  <si>
    <t>05/05/2017
02/08/2017
1/09/2017</t>
  </si>
  <si>
    <t>01/08/2017
15/11/2017
31/12/2017</t>
  </si>
  <si>
    <t>PMI 82</t>
  </si>
  <si>
    <t>Autocontrol y Autogestión</t>
  </si>
  <si>
    <t>Plan de mejora institucional, en formato que poco favorece  el aseguramiento de la formulación y seguimiento de las acciones correctivas, preventivas y de mejora.</t>
  </si>
  <si>
    <t xml:space="preserve">• Falta de un sistema de información para compilar sistemáticamente los planes de mejora.
</t>
  </si>
  <si>
    <t xml:space="preserve">Reprocesos al interior de la Entidad. posible generación de nuevos hallazgos, demoras en la implementación de acciones de mejora, perdida de credibilidad en el SIG </t>
  </si>
  <si>
    <t>1.Diseñar un sistema de información que permita la confidencialidad, disponibilidad e integridad de la información  de los planes de mejora generados en la Entidad.
2.Implementar un sistema de información que permita la confidencialidad, disponibilidad e integridad de la información  de los planes de mejora generados en la Entidad.</t>
  </si>
  <si>
    <t>Implementar un sistema de información que permita la confidencialidad, disponibilidad e integridad de la información  de los planes de mejora generados en la Entidad</t>
  </si>
  <si>
    <t>05/05/2017
02/08/2017</t>
  </si>
  <si>
    <t>01/08/2017
15/11/2017</t>
  </si>
  <si>
    <t>FIRMA:</t>
  </si>
  <si>
    <t>FECHA:</t>
  </si>
  <si>
    <t>PMI 83</t>
  </si>
  <si>
    <r>
      <rPr>
        <b/>
        <sz val="14"/>
        <rFont val="Times New Roman"/>
        <family val="1"/>
      </rPr>
      <t xml:space="preserve">No conformidad: </t>
    </r>
    <r>
      <rPr>
        <sz val="14"/>
        <rFont val="Times New Roman"/>
        <family val="1"/>
      </rPr>
      <t>Ineficiencia en las actuaciones procesales administrativas cuyo resultado incide en el recaudo de las obligaciones a favor de la SDHT y en el Distrito Capital</t>
    </r>
  </si>
  <si>
    <t xml:space="preserve">Subdirección de Investigaciones y Control de Vivienda. </t>
  </si>
  <si>
    <t xml:space="preserve">Debilidades y falta de mecanismos en el seguimiento a las actuaciones procesales administrativas adelantadas en la Subdirección de Investigaciones y Control de Vivienda, por cuanto no se aplica en debida forma el Proceso de Control de Vivienda y Veeduría de las Curadurías y tampoco se cuenta con una herramienta que permita realizar un control y monitoreo detallado de dichas actuaciones.
Falta de un procedimiento respecto a las certificaciones que expide la Subdirección de Prevención y Seguimiento para expedir las certificaciones de incumplimiento derivadas de la matrícula del arrendador.
Deficiencias en el trámite de notificaciones, por parte del operador Sur- Envíos.
</t>
  </si>
  <si>
    <t>Incumplimiento de los artículos 6, 29 y 29 de la Constitución Política y artículo 3 numerales 7, 10, 11 y 12 del Código de Procedimiento Administrativo y de lo Contencioso Administrativo, así como del Manual de Procesos y Procedimientos de la SDHT y el Proceso de Control de Vivienda y Veeduría de las Curadurías.</t>
  </si>
  <si>
    <t xml:space="preserve">No Requiere </t>
  </si>
  <si>
    <t>No Requiere</t>
  </si>
  <si>
    <t>PMI 84</t>
  </si>
  <si>
    <r>
      <rPr>
        <b/>
        <sz val="14"/>
        <rFont val="Times New Roman"/>
        <family val="1"/>
      </rPr>
      <t xml:space="preserve">No conformidad: </t>
    </r>
    <r>
      <rPr>
        <sz val="14"/>
        <rFont val="Times New Roman"/>
        <family val="1"/>
      </rPr>
      <t>Por ausencia de controles, irregularidades y desatención en la administración del aplicativo FOREST</t>
    </r>
  </si>
  <si>
    <t>La Subsecretaría de Inspección, Vigilancia y Control de Vivienda, no cuenta con un  mecanismo de control para realizar el seguimiento a la trazabilidad y digitalización de los radicados internos y de salida, así como de los trámites allegados a esa dependencia.</t>
  </si>
  <si>
    <t>Incumplimiento de los numerales 4.2.4., del Sistema de Gestión de la Calidad, bajo los estándares ISO 9001:2008 y NTC GP 1000:2009, con la actividad 9 del procedimiento PS03-PR03 y las actividades 5 y 12 del procedimiento PS03 PR04.</t>
  </si>
  <si>
    <t>PMI 85</t>
  </si>
  <si>
    <t>25 y 26 de septiembre de 2017</t>
  </si>
  <si>
    <t xml:space="preserve">riesgo de perdida del efectivo </t>
  </si>
  <si>
    <t xml:space="preserve">Correctiva </t>
  </si>
  <si>
    <t xml:space="preserve">Dra. Leslie Diahann Martinez Luque - Subsecretaria de Inspección, Vigilancia y Control de Vivienda  ( E ) </t>
  </si>
  <si>
    <t xml:space="preserve">Maria Mercedes Pedrosa  - Profesional Especializado </t>
  </si>
  <si>
    <t>1) Crear formato de planillas y 2)  adquirir cajilla de seguridad</t>
  </si>
  <si>
    <t xml:space="preserve">(Número planillas de recibo de dinero de caja menor /  número de solicitudes de dinero de caja menor) * 100 </t>
  </si>
  <si>
    <t>PMI 86</t>
  </si>
  <si>
    <r>
      <t xml:space="preserve">Observación Denominada </t>
    </r>
    <r>
      <rPr>
        <sz val="14"/>
        <rFont val="Times New Roman"/>
        <family val="1"/>
      </rPr>
      <t>"Inefectividad del recaudo de las resoluciones de multas ejecutoriadas"</t>
    </r>
  </si>
  <si>
    <t>Implementar un indicador que permita medir la gestión realizada en el recaudo de las sanciones en la etapa de cobro persuasivo.</t>
  </si>
  <si>
    <t xml:space="preserve">correctiva </t>
  </si>
  <si>
    <t>Dra. Leslie Diahann Martinez Luque - Subsecretaria de Inspección, Vigilancia y Control de Vivienda  ( E )</t>
  </si>
  <si>
    <t>Dr. Jorge Anibal Álvarez Chàvez- Subdirector de Investigaciones y Control de Vivienda  / Douglas Cano Contratista Subdirección de Investigaciones y Control de Vivienda</t>
  </si>
  <si>
    <t>Crear el indicador de acuerdo con las actividades realizadas en la etapa de cobro persuasivo.</t>
  </si>
  <si>
    <t>Número de actuaciones realizadas para el cobro de las sanciones en etapa de cobro persuasivo / Número de resoluciones en proceso de cobro persuasivo. *100</t>
  </si>
  <si>
    <t>PMI 87</t>
  </si>
  <si>
    <t xml:space="preserve">Ausencia de controles </t>
  </si>
  <si>
    <t>Subsecretaría Juridica</t>
  </si>
  <si>
    <t>No se realizó monitoreo y seguimiento dentro del aplicativo Forest en cuanto al escaneo y respuesta a las comunicaciones .</t>
  </si>
  <si>
    <t xml:space="preserve">Incumplimiento de la  Ley Transparencia 1712 de 2014 y las Ley 1755 de 2015, que puede generar presuntas incidencias diciplinarias </t>
  </si>
  <si>
    <t>Realizar las actuaciones  a fin de declarar la finalización de los documentos en el forest que se encuentran bajo la responsabilidad de la Subsecretaría Jurídica</t>
  </si>
  <si>
    <t>N. de radicados de forest cerrados/ Totalidad de radicados de Forest en trámite</t>
  </si>
  <si>
    <t>PMI 88</t>
  </si>
  <si>
    <t>No registro de actuaciones en SIPROJ</t>
  </si>
  <si>
    <t>Debilidad en los controles de los procesos judiciales en el SIPROJ</t>
  </si>
  <si>
    <t xml:space="preserve">Presuntas incidencias disciplinarias por incumplimiento </t>
  </si>
  <si>
    <t>Revisar e incluir en el  SIPROJ los procesos judiciales con los respectivos ajustes de apoderados en los mismos</t>
  </si>
  <si>
    <t>Procesos Judiciales incluidos en SIPROJ / Total de procesos judiciales que se encuentran bajo la responsabilidad del SDHT</t>
  </si>
  <si>
    <t>PMI 89</t>
  </si>
  <si>
    <t>Falta de integración entre la Plataforma Bogotá te escucha-SDQS con el Sistema de Automatización de Procesos y Documentos FOREST de la entidad.</t>
  </si>
  <si>
    <t>Limitación en el acceso a la información del trámite de PQRS  respecto a las respuestas emitidas por la entidad.</t>
  </si>
  <si>
    <t>Realizar los controles de cambios necesarios en el aplicativo FOREST  a fin de integrarlo con la Plataforma Bogotá te escucha-SDQS</t>
  </si>
  <si>
    <t>Control de cambios realizados/ Control de cambios requeridos *100</t>
  </si>
  <si>
    <t>Debilidades en el seguimiento y monitoreo del  estado de los radicados sin digitalización y vencidos</t>
  </si>
  <si>
    <t xml:space="preserve">Impide demostrar  la gestión relacionada con las respuestas a PQR´S atendidos por la Entidad.
</t>
  </si>
  <si>
    <t xml:space="preserve">
Emitir  una instrucción mediante la cual  se informe a cada una de las areas responsables del cierre de sus radicados vencidos y/o finalizados con el  fin de identificarlos y  proceder a su cierre. 
</t>
  </si>
  <si>
    <t>Debilidades en el seguimiento  al cumplimiento  de los procedimientos.</t>
  </si>
  <si>
    <t>Ausencia de registros que permitan la trazabilidad de las actividades realizadas.</t>
  </si>
  <si>
    <t>Revisar y actualizar el procedimiento PS01-PR07 Susc acuer gest V4.</t>
  </si>
  <si>
    <t>Procedimiento Actualizado</t>
  </si>
  <si>
    <t xml:space="preserve">Debilidades en el seguimiento y verificación del aplicativo  SPJ 07.
Debilidades en el registro  de accesos, cambios  o ajustes que se realizan  por los usuarios  con privilegios de edición  o alimentación del SPJ 07.
</t>
  </si>
  <si>
    <t>Dismunución de los niveles de confiabilidad de información requeridos.
Riesgo de  modificación y/o  eliminación de registros bajo usuarios  no autorizados.</t>
  </si>
  <si>
    <t>1. Realizar verificación Trimestral  de los usuarios que se encuentran activos en el aplicativo.</t>
  </si>
  <si>
    <t>Verificaciones programadas/verificaciones realizadas</t>
  </si>
  <si>
    <t>2.  Verificar que los usuarios  que  graban comprobantes se encuentren habilitados para realizar dicho proceso en la parte contable.</t>
  </si>
  <si>
    <t>Documento de verificación</t>
  </si>
  <si>
    <t>3. Solicitar al proveedor del sistema contable informe la existencia de un módulo o log de auditoría, que permita identificar los movimientos y registros realizados por cada usuario y que realice la socialización como lo establezca la subdireción</t>
  </si>
  <si>
    <t>Correo eléctronico solicitando al proveedor</t>
  </si>
  <si>
    <t>4.  Solicitar al proveedor un informe en el que se pueda identificar los registros contables realizados por cada uno de los usuarios del sistema.</t>
  </si>
  <si>
    <t>Informe de registros de usuario</t>
  </si>
  <si>
    <t>5.  Emitir comunicación en la cual se de claridad acerca de cuales son los documentos oficiales en materia contable y presupuestal.</t>
  </si>
  <si>
    <t>Comunicación</t>
  </si>
  <si>
    <t>Debilidades en la consolidación de la información requerida para generar   la carta de trato digno para la vigencia.</t>
  </si>
  <si>
    <t xml:space="preserve">
Impide que los usuarios tengan información sobre los derechos que les asiste y los medios dispuestos para garantizarlos.</t>
  </si>
  <si>
    <t>Elaborar y publicar la carta de trato digno</t>
  </si>
  <si>
    <t>Carta  de trato digno  publicada</t>
  </si>
  <si>
    <t xml:space="preserve">Por incumplimiento del numeral 6° del artículo 5°y numerales 4° y 5° del artículo 7°,  de la Ley 1437 de 2011.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</si>
  <si>
    <t>Recursos limitados  que se ajusten a la necesidad del servicio del  digiturno.</t>
  </si>
  <si>
    <t>Debilidades en la atención hacia la población con enfoque diferencial.</t>
  </si>
  <si>
    <t>Integración del sistema de digiturno web con las pantallas electrónicas  disponibles en la sala de espera del punto de  Atención al Ciudadano.</t>
  </si>
  <si>
    <t>2 Pantallas electrónicas integradas</t>
  </si>
  <si>
    <t>Pantallas integradas con sistema de digiturno</t>
  </si>
  <si>
    <t>PMI 90</t>
  </si>
  <si>
    <t>PMI 91</t>
  </si>
  <si>
    <t>PMI 92</t>
  </si>
  <si>
    <t>PMI 93</t>
  </si>
  <si>
    <t>PMI 94</t>
  </si>
  <si>
    <t>PMI 95</t>
  </si>
  <si>
    <t>PMI 96</t>
  </si>
  <si>
    <t>PMI 97</t>
  </si>
  <si>
    <t>PMI 98</t>
  </si>
  <si>
    <r>
      <rPr>
        <b/>
        <i/>
        <sz val="14"/>
        <rFont val="Times New Roman"/>
        <family val="1"/>
      </rPr>
      <t xml:space="preserve">NC 2. Por materialización del riesgo en incumplimiento del artículo 14 de la Ley 1755 de 2015. </t>
    </r>
    <r>
      <rPr>
        <sz val="14"/>
        <rFont val="Times New Roman"/>
        <family val="1"/>
      </rPr>
      <t>Al realizar una muestra aleatoria de 29 solicitudes  recibidas a través de la ruta http://sdqs.bogota.gov.co/sdqs/publico/registrarPeticionario/?language=es, que se encuentra en la página institucional de la entidad, se evidencia que el 35% fueron enviadas al área de atención al ciudadano entre el 5° al 31° día, el 17% entre 3° a 4° día y el 49% entre 0 a 1°día.</t>
    </r>
  </si>
  <si>
    <r>
      <rPr>
        <b/>
        <i/>
        <sz val="14"/>
        <rFont val="Times New Roman"/>
        <family val="1"/>
      </rPr>
      <t>NC 7. Por ausencia de controles, irregularidades  y desatención en la administración del aplicativo Forest</t>
    </r>
    <r>
      <rPr>
        <sz val="14"/>
        <rFont val="Times New Roman"/>
        <family val="1"/>
      </rPr>
      <t xml:space="preserve">
Realizada la verificación del  estado de funcionamiento del Sistema de Automatización de Procesos y Documentos se encontró los siguiente:
42 radicados entre internos y de salida sin registro de trazabilidad ni digitalización correspondientes a la Subdirección Administrativa desde la vigencia 2011, de los cuales 1 es de la vigencia 2017.
13 radicados entre internos y de salida sin registro de trazabilidad ni digitalización que corresponden al área de Atención desde la vigencia 2014, de los cuales 4 son de la vigencia 2017.
7 radicados entre internos y de salida sin registro de trazabilidad ni digitalización que corresponden a la Subdirección Financiera desde la vigencia 2015, de los cuales 2 son de la vigencia 2017.
372 radicados entre internos y de salida sin registro de trazabilidad ni digitalización que corresponden a la Subsecretaría de Gestión Corporativa y CID desde la vigencia 2011, de los cuales 21 son de la vigencia 2017.
Así mismo, se encontraron en estado vencido y sin actuación alguna 58 trámites con radicado que se encuentran entre 20 y 1938 días de vencimiento en la Subdirección Administrativa, 61 trámites entre 19 y 530 días de vencimiento  que corresponden a la Subdirección Financiera y 406 trámites con radicado que se encuentran entre los 19 y 2.322 días de vencimiento que corresponde a la Subsecretaría de Gestión Corporativa y CID.
Lo anterior incumple lo establecido en los numerales 4.2.4  del Sistema de Gestión de la Calidad implementado por la Entidad bajos los estándares ISO 9001:2008 y NTC GP 1000:2009 que determina  que “los registros deben permanecer legibles, fácilmente identificables y recuperables”,  y “7.2.3 Comunicación con el cliente” literales b) y c), con la actividad 9 del procedimiento PS03-PR03 y con las actividades 5 y 12 del procedimiento  PS03 PR04.
Situación similar ha sido advertida en diferentes informes producidos por la Oficina Asesora de Control Interno sin que al momento hayan sido establecidas acciones de fondo por parte de la Entidad y/o las áreas para su atención.
</t>
    </r>
  </si>
  <si>
    <r>
      <rPr>
        <b/>
        <i/>
        <sz val="14"/>
        <rFont val="Times New Roman"/>
        <family val="1"/>
      </rPr>
      <t>NC 8. Por incumplimiento del procedimiento “Suscripción de acuerdos de gestión – PS01-PR07 del 2017-05-10 V4” a los siguientes gerentes públicos:</t>
    </r>
    <r>
      <rPr>
        <sz val="14"/>
        <rFont val="Times New Roman"/>
        <family val="1"/>
      </rPr>
      <t xml:space="preserve">
- Subsecretario de Planeación y Política - fecha de ingreso 03-02-2016.
- Subdirectora de programas y proyectos – fecha de ingreso 24-04-2016.
- Subsecretario de Gestión Financiera – fecha de ingreso 13-01-2016.
- Subsecretaria de Inspección, Vigilancia y Control de Vivienda – fecha de ingreso 23-01-2017
- Subdirectora Administrativa – fecha de ingreso 03-04-2017.
- Subsecretario Jurídico – fecha de ingreso 25-01-2016. 
Se evidenció incumplimiento en el procedimiento y el contenido del acuerdo de gestión suscrito con la subdirectora administrativa en cuanto a: 
El anexo No 1 “Concertación, seguimiento, retroalimentación y evaluación de compromisos gerenciales” suscrito el 28-04-2017 refiere el cumplimiento del 50% de los compromisos, sin embargo no hay registro de evidencias que soporten dicho cumplimiento. 
Por otra parte, dicha concertación y el seguimiento realizado el 14-08-2017 no cuentan con la comunicación oficial interna de remisión de acuerdos de gestión como lo indica el punto No 5 del procedimiento. 
En el seguimiento al acuerdo de gestión suscrito con el Subdirector Financiero el 11-08-2017 no se registró la ubicación de las evidencias de las actividades 4 y 5;  no hay evidencia de comunicación interna donde se remita a la Subdirección Administrativa la suscripción del acuerdo de gestión. 
No se realiza la publicación en la página web y tampoco se remite copia del acuerdo y su seguimiento a la Oficina Asesora de Control Interno como lo estipula el numeral 10 del procedimiento.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</si>
  <si>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2.  En Septiembre de 2017 fueron cargados los comprobantes de egreso desde el 01 hasta el 467 bajo el usuario ADMIN, el cual corresponde a la persona que da soporte técnico en representación de la empresa proveedora.</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</si>
  <si>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3. El  aplicativo no cuenta con un módulo o log de auditoria que permita el registro de los accesos, movimientos, cambios o ajustes que se realizan por los usuarios con privilegios de edición o alimentación.
</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</si>
  <si>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4. No existe un control sobre el perfil del ADMIN que permita detectar los movimientos, cambios,  ajustes o cualquier otra modificación que se realice desde este usuario.
Lo anterior denota debilidades en el seguimiento, supervisión y control en la administración del aplicativo.</t>
    </r>
  </si>
  <si>
    <r>
      <rPr>
        <b/>
        <i/>
        <sz val="14"/>
        <rFont val="Times New Roman"/>
        <family val="1"/>
      </rPr>
      <t>NC 9 Por debilidades en los controles de acceso, funcionamiento y operativización del SPJ 07 (Observación)</t>
    </r>
    <r>
      <rPr>
        <sz val="14"/>
        <rFont val="Times New Roman"/>
        <family val="1"/>
      </rPr>
      <t xml:space="preserve">
Evaluado el estado de funcionamiento del aplicativo SPJ 07 se encontraron las siguientes situaciones:
5. Los reportes del balance generados en formato Excel no registran el período al cual corresponden</t>
    </r>
  </si>
  <si>
    <r>
      <rPr>
        <b/>
        <i/>
        <sz val="14"/>
        <rFont val="Times New Roman"/>
        <family val="1"/>
      </rPr>
      <t>NC 12 Por incumplimiento del numeral 6° del artículo 5°y numerales 4° y 5° del artículo 7°,  de la Ley 1437 de 2011.</t>
    </r>
    <r>
      <rPr>
        <sz val="14"/>
        <rFont val="Times New Roman"/>
        <family val="1"/>
      </rPr>
      <t xml:space="preserve">
Al verificar el estado de la atención de los usuarios en el área de Atención al Ciudadano, se encontró que el digiturno no clasifica el tipo de cliente como adulto mayor o discapacitado entre otros ni el tipo de necesidad del servicio.
Por otra parte; los televisores que se encuentran allí no están configurados con los turnos que arroja el digiturno.
Lo anterior es contrario a lo establecido en el numeral 4° del artículo 7° de la Ley 1437 de 2011 que determina como un deber de la autoridad en la atención al público “Establecer un sistema de turnos acorde con las necesidades del servicio y las nuevas tecnologías, para la ordenada atención de peticiones, quejas, denuncias o reclamos, sin perjuicio de lo señalado en el numeral 6 del artículo 5° de este Código” y artículo 6° que contempla “Recibir atención especial y preferente si se trata de personas en situación de discapacidad, niños, niñas, adolescentes, mujeres gestantes o adultos mayores, y en general de personas en estado de indefensión o de debilidad manifiesta de conformidad con el artículo 13 de la Constitución Política”
De igual manera, en el área de atención al ciudadano no se evidencio el documento visible denominado “Carta de Trato Digno” donde la entidad especifique todos los derechos de los usuarios y los medios puestos a su disposición para garantizarlos efectivamente; teniendo en cuenta que no todos los ciudadanos pueden acceder a la tecnología para conocer los servicios y tramites de la entidad.
Aunado a lo anterior, se reciben varios documentos de identidad de manera simultánea, lo cual maximiza el riesgo de pérdida no intencionada o sustracción premeditada.
</t>
    </r>
  </si>
  <si>
    <t>Subdirección de Apoyo a la Construcción</t>
  </si>
  <si>
    <t>Gestión de Soluciones Habitacionales</t>
  </si>
  <si>
    <t>Debilidad en la información contenida en los soportes de las actividades adelantadas para el cumplimiento de la meta.</t>
  </si>
  <si>
    <t>"De lo anterior se concluye la existencia de debilidades en relación con la capacidad del área para soportar con registros, documentos y evidencias que respalden suficientemente el reporte de la información cualitativa y cuantitativa en tanto la actividad impidiendo lograr el posicionamiento de la VUC”.</t>
  </si>
  <si>
    <t xml:space="preserve">Monitoreo y seguimiento al  contenido de los soportes que validen el estado de las actividades y meta "Actualizar y mantener 100% la Ventanilla Única de la Construcción - VUC" que se encuentra en el Proyecto de Inversiòn 800.
</t>
  </si>
  <si>
    <t>Subdirector de Apoyo a la Construción</t>
  </si>
  <si>
    <t>El 100% de los soportes que validan el estado de la meta estan monitoreados y validados por el responsable de ma nisma</t>
  </si>
  <si>
    <t xml:space="preserve">Numero de soportes revisados y validados mensualmente/ Total de soportes de ejecuciòn de la meta menual </t>
  </si>
  <si>
    <t>Debilidad en el control y seguimiento de la información contenida en la VUC frente a los servicios ofrecidos a través de dicha plataforma.</t>
  </si>
  <si>
    <t>"Por lo anterior, no es claro cuál es la información real de los servicios que presta la Secretaría Distrital del Hábitat - SDHT"</t>
  </si>
  <si>
    <t>Realizar monitoreo y seguimiento la información contenida en la VUC frente a los servicios ofrecidos a través de dicha plataforma.</t>
  </si>
  <si>
    <t>Subdirector(a) de Apoyo a la Construción</t>
  </si>
  <si>
    <t>1 seguimiento mensual a la informaciòn contenida en el VUC frente a los servicios ofrecidos a traves de la plataforma</t>
  </si>
  <si>
    <t>Numero de Seguimiento realizados en el periodo de ejecuciòn de la actividad</t>
  </si>
  <si>
    <t>Debilidad en el control y seguimiento de los soportes de las actividades encaminadas a Actualizar y mantener 100% la Ventanilla Única de la Construcción.</t>
  </si>
  <si>
    <t>No confiabilidad  en la información contenida en la VUC y no satisfacción de los usuarios de los servicios ofrecidos por la misma plataforma.</t>
  </si>
  <si>
    <t>Debilidad en la Administración del aplicativo forest</t>
  </si>
  <si>
    <t>"Impide determinar los contenidos de las radicaciones referidas.  Deja vulnerable la Entidad y al área ante cualquier reclamación y acción de una parte interesada que haya recibido la comunicación.  Impide demostrar que las respuestas a las PQR's se hayan atendido por parte de la entidad.  No se asegura la trazabilidad ni la digitalización de la totalidad de los documentos internos ni los remitidos a las partes interesadas."</t>
  </si>
  <si>
    <t>Seguimiento semanal a la administración de la correspondencia física y magnética a cargo de la Subdirección de Apoyo a la Construcción</t>
  </si>
  <si>
    <t>Número de seguimientos a la administración de la correspondencia física y magnética a cargo de la Subdirección de Apoyo a la Construcción</t>
  </si>
  <si>
    <t>1 Comunicaciòn</t>
  </si>
  <si>
    <t>Comunicaciòn remitida</t>
  </si>
  <si>
    <r>
      <t>Auditoría a Proyecto 800 (dic/2017)</t>
    </r>
    <r>
      <rPr>
        <sz val="14"/>
        <color rgb="FFFF0000"/>
        <rFont val="Times New Roman"/>
        <family val="1"/>
      </rPr>
      <t xml:space="preserve">
</t>
    </r>
    <r>
      <rPr>
        <sz val="14"/>
        <rFont val="Times New Roman"/>
        <family val="1"/>
      </rPr>
      <t xml:space="preserve">OBS 1:
</t>
    </r>
    <r>
      <rPr>
        <i/>
        <sz val="14"/>
        <rFont val="Times New Roman"/>
        <family val="1"/>
      </rPr>
      <t>“Por inconsistencias en los soportes que respaldan el reporte de avance del indicador 2082".</t>
    </r>
  </si>
  <si>
    <r>
      <t xml:space="preserve">Auditoría a Proyecto 800 (dic/2017)
OBS 2:
</t>
    </r>
    <r>
      <rPr>
        <i/>
        <sz val="14"/>
        <rFont val="Times New Roman"/>
        <family val="1"/>
      </rPr>
      <t>“Información inconsistente de Servicios registrados en el VUC"</t>
    </r>
    <r>
      <rPr>
        <sz val="14"/>
        <rFont val="Times New Roman"/>
        <family val="1"/>
      </rPr>
      <t xml:space="preserve">. </t>
    </r>
  </si>
  <si>
    <r>
      <t xml:space="preserve">Auditoría a Proyecto 800 (dic/2017)
OBS 3:
</t>
    </r>
    <r>
      <rPr>
        <i/>
        <sz val="14"/>
        <rFont val="Times New Roman"/>
        <family val="1"/>
      </rPr>
      <t>Meta "Actualizar y mantener 100% la Ventanilla Única de la Construcción - VUC"</t>
    </r>
  </si>
  <si>
    <r>
      <t xml:space="preserve">Auditoría a Proyecto 800 (dic/2017)
OBS 4:
</t>
    </r>
    <r>
      <rPr>
        <i/>
        <sz val="14"/>
        <rFont val="Times New Roman"/>
        <family val="1"/>
      </rPr>
      <t xml:space="preserve">"Por debilidades en la administración del aplicativo Forest", </t>
    </r>
    <r>
      <rPr>
        <sz val="14"/>
        <rFont val="Times New Roman"/>
        <family val="1"/>
      </rPr>
      <t>encontrada en la Subdirección de Barrios que no hace parte del Proyecto 800 y en el Proyecto 491 a cargo de la Oficina Asesora de Comunicaciones.</t>
    </r>
  </si>
  <si>
    <r>
      <t xml:space="preserve">1. Continuar con el seguimiento periódico en la administración de la correspondencia física y magnética a cargo de la Subdirección de Apoyo a la Construcción. *
</t>
    </r>
    <r>
      <rPr>
        <i/>
        <sz val="14"/>
        <rFont val="Times New Roman"/>
        <family val="1"/>
      </rPr>
      <t xml:space="preserve">* No obstante, la observación 4 no hace referencia a la Subdirección de Apoyo a la Construcción, se definió la acción anterior  para asegurar la adecuada administración del aplicativo FOREST por parte de la Subdirección de Apoyo a la Construcción.
</t>
    </r>
    <r>
      <rPr>
        <sz val="7"/>
        <rFont val="Times New Roman"/>
        <family val="1"/>
      </rPr>
      <t/>
    </r>
  </si>
  <si>
    <r>
      <t>1, Remitir copia del memorando 3-2017-110959</t>
    </r>
    <r>
      <rPr>
        <i/>
        <sz val="14"/>
        <rFont val="Times New Roman"/>
        <family val="1"/>
      </rPr>
      <t xml:space="preserve"> "Informe de Auditoría Proyecto 800: Generación de Vivienda"</t>
    </r>
    <r>
      <rPr>
        <sz val="14"/>
        <rFont val="Times New Roman"/>
        <family val="1"/>
      </rPr>
      <t xml:space="preserve"> a la Subdirección de Barrios, Oficina Asesora de Comunicaciones y Subdirección Participación y Relaciones con la Comunidad, para lo de su competencia.</t>
    </r>
  </si>
  <si>
    <t>PMI 99</t>
  </si>
  <si>
    <t>PMI 100</t>
  </si>
  <si>
    <t>PMI 101</t>
  </si>
  <si>
    <t>PMI 102</t>
  </si>
  <si>
    <t>PMI 103</t>
  </si>
  <si>
    <t>INEFICIENCIA EN LA IDENTIFICACIÓN Y EXPEDICIÓN DE LA CERTIFICACIÓN DE INCUMPLIMIENTO POR PARTE DE ARRENDADORES Y ENAJENADORES</t>
  </si>
  <si>
    <t>INCUMPLIMIENTO DE LOS ARTÌCULOS 6, 29 Y 209 DE LA CONSTITUCIÒN POLÌTICA Y ARTÌCULOS: 3 NUMERALES 7, 10, 11 Y 12; 52; 69 Y 91 DEL CÒDIGO DE PROCEDIMIENTO ADMINISTRATIVO Y DE LO CONTENCIOSO ADMINISTRATIVO, ASÌ COMO DEL MANUAL DE PROCESOS Y PROCEDIMIENTOS DE LA SDHT Y EL PROCESO DE CONTROL DE VIVIENDA Y VEEDURÌA DE LAS CURADURÌAS.</t>
  </si>
  <si>
    <t xml:space="preserve">Dra. Leslie Diahanna Martínez Luque                                                                      </t>
  </si>
  <si>
    <t>Dr. Jorge Aníbal Álvarez Chávez</t>
  </si>
  <si>
    <t xml:space="preserve">INEFICIENCIA EN LAS ACTUACIONES PROCESALES ADMINISTRATIVAS CUYO RESULTADO INCIDE EN EL RECAUDO DE LAS OBLIGACIONES A FAVOR DE LA SDHT.
INEFICIENCIA EN LA ACTUACIÓN PROCESAL POR INDEBIDA NOTIFICACIÓN E INEFICACIA POR PÉRDIDA DE EJECUTORIA DE LOS ACTOS ADMINISTRATIVOS CUYO RESULTADO INCIDE EN EL RECAUDO DE LAS OBLIGACIONES A FAVOR DE LA SDHT.
INEFICIENCIA POR OMISIÓN EN LA ACTUACIÓN ADMINISTRATIVA CADUCIDAD DE LA POTESTAD SANCIONATORIA DE LA ADMINISTRACIÓN 
</t>
  </si>
  <si>
    <t xml:space="preserve">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Secretaría que permitan el manejo adecuado del archivo del área de notificaciones, debido al alto volumen de expedientes que se manejan.
Debilidades en la capacitación de los funcionarios y contratistas sobre los riesgos existentes, su prevención, acaecimiento y manejo adecuado. 
</t>
  </si>
  <si>
    <t>INEFICIENTE ACTUACIÓN ADMINISTRATIVA POR VENCIMIENTO DE TÉRMINOS EN RESPUESTA A DERECHOS DE PETICIÓN.</t>
  </si>
  <si>
    <t>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t>
  </si>
  <si>
    <t>INCUMPLIMIENTO DE LOS ARTÌCULOS 6, 23, 29 Y 209 DE LA CONSTITUCIÒN POLÌTICA Y ARTÌCULOS: 3 NUMERALES 7, 10, 11 Y 12; 52; 69 Y 91 DEL CÒDIGO DE PROCEDIMIENTO ADMINISTRATIVO Y DE LO CONTENCIOSO ADMINISTRATIVO, ARTÍCULO 1 DE LA LEY 1755 DE 2015 QUE MODIFICÓ EL ARTÍCULO 13 DEL CPACA, ASÌ COMO DEL MANUAL DE PROCESOS Y PROCEDIMIENTOS DE LA SDHT Y EL PROCESO DE CONTROL DE VIVIENDA Y VEEDURÌA DE LAS CURADURÌAS.</t>
  </si>
  <si>
    <t>PRESUNTA FALTA DISCIPLINARIA POR INCUMPLIMIENTO AL DEBER FUNCIONAL DE CUSTODIA Y CUIDADO DE BIENES QUE HAN LLEGADO A SU PODER EN RAZÓN DE SUS FUNCIONES.</t>
  </si>
  <si>
    <t xml:space="preserve">
Debilidades y falta de mecanismos en el seguimiento a las actuaciones procesales administrativas adelantadas por la Subdirección de Investigaciones y Control de Vivienda, así como en el trámite dado a los escritos en uso de derecho de petición y recursos interpuestos dentro de las actuaciones administrativas, por cuanto no se cuenta de un lado, con una herramienta tecnológica que permita realizar un control y monitoreo detallado de dichas actuaciones; y de otro, con el personal suficiente para llevar a cabo las mencionadas actividades de seguimiento.
Debilidad en las instalaciones físicas de la Subdirección de Investigaciones y Control de Vivienda que permitan el manejo adecuado del archivo de los expedientes de las actuaciones administrativas que allí se adelantan, debido al fácil acceso de particulares a dicha dependencia.
</t>
  </si>
  <si>
    <t xml:space="preserve">
INEFICIENTE ACTUACIÓN EN LA INVESTIGACIÓN ADMINISTRATIVA POR PLAZOS ABSURDOS EN LA APERTURA DE INVESTIGACIÓN, TRASLADO DE INFORMES TÉCNICOS E INDEBIDA NOTIFICACIÓN Y PÉRDIDA DE LA CAPACIDAD SANCIONATORIA D ELA ADMINISTRACIÓN.
</t>
  </si>
  <si>
    <t>Debilidades y falta de mecanismos en el seguimiento a las actuaciones procesales administrativas adelantadas por la Subdirección de Investigaciones y Control de Vivienda, por cuanto no se cuenta de un lado, con una herramienta tecnológica que permita realizar un control y monitoreo detallado de dichas actuaciones; y de otro, con el personal suficiente para llevar a cabo las mencionadas actividades de seguimiento.</t>
  </si>
  <si>
    <t>PMI 104</t>
  </si>
  <si>
    <t>PMI 105</t>
  </si>
  <si>
    <t>PMI 106</t>
  </si>
  <si>
    <t>PMI 107</t>
  </si>
  <si>
    <t>PMI 108</t>
  </si>
  <si>
    <t>Evaluación y/o Seguimiento de Otros Organismos</t>
  </si>
  <si>
    <t>Debilidades en el desarrollo de las actividades del proceso de Gestión Contractual</t>
  </si>
  <si>
    <t xml:space="preserve">Posibles sanciones disciplinarias </t>
  </si>
  <si>
    <t>Ajustar el procedimiento PS07-PR01 : incluyendo relacionado una politica de operación relacionada con las denuncias por actos de corrupción</t>
  </si>
  <si>
    <t>Subsecretaria de Gestion Corporativa y Control Interno Disciplinario</t>
  </si>
  <si>
    <t>Procedimiento  ajustado</t>
  </si>
  <si>
    <t>27/08/2018</t>
  </si>
  <si>
    <t>Ajustar el procedimiento PS07-PR01 incluyendo el protocolo de publicación de los actos contractuales</t>
  </si>
  <si>
    <t>Ajuste del procedimiento PS07-PR01 : Incluyendo la actividad dentro del procedimiento PS07-PR01 la publicación en el SECOP II de respuestas o reclamos que se realicen a los diferentes procesos</t>
  </si>
  <si>
    <t>Secretario de Despacho</t>
  </si>
  <si>
    <t xml:space="preserve">Expedir circular suscrita por el Despacho del secretario en la cual se advierta a los ordenadores de gasto respecto de las formalidades establecidas en el CPACA y el Estatuto de Contratación Pública del Estado respecto de la notificación de los actos administrativos-emitidos en los procesos de contratación.
</t>
  </si>
  <si>
    <t xml:space="preserve"> Circular expedida</t>
  </si>
  <si>
    <t>Ajuste del procedimiento PS07-PR01 : Incluir dentro del procedimiento PS07-PR0 la instrucción de que a  los evaluadores le sea comunicada mediante oficio su designación con las advertencias de responsabilidad y confidencialidad que implica tal designación.</t>
  </si>
  <si>
    <t xml:space="preserve">Se establecerá un control de seguimiento mensual por parte del enlace de transparencia de la Subdirección Administrativa, dando cumplimiento a lo establecido en el documento PG02-IN52 V1 Guía para la actualización de contenidos en el portal institucional- botón de transparencia
</t>
  </si>
  <si>
    <t>Informe mensual de seguimiento</t>
  </si>
  <si>
    <t>PMI 109</t>
  </si>
  <si>
    <t>PMI 110</t>
  </si>
  <si>
    <t>PMI 111</t>
  </si>
  <si>
    <t>PMI 112</t>
  </si>
  <si>
    <t>PMI 113</t>
  </si>
  <si>
    <t>PMI 114</t>
  </si>
  <si>
    <r>
      <rPr>
        <b/>
        <sz val="14"/>
        <rFont val="Times New Roman"/>
        <family val="1"/>
      </rPr>
      <t xml:space="preserve">RECOMENDACIÓN 3 </t>
    </r>
    <r>
      <rPr>
        <sz val="14"/>
        <rFont val="Times New Roman"/>
        <family val="1"/>
      </rPr>
      <t>Impartir instrucciones a la Subdirección Administrativa para que cada uno de los procesos selección donde se alleguen quejas, peticiones o reclamos, estos sean publicados con sus respuestas en el portal de contratación SECOP II</t>
    </r>
  </si>
  <si>
    <r>
      <rPr>
        <b/>
        <sz val="14"/>
        <rFont val="Times New Roman"/>
        <family val="1"/>
      </rPr>
      <t>RECOMENDACIÓN 5</t>
    </r>
    <r>
      <rPr>
        <sz val="14"/>
        <rFont val="Times New Roman"/>
        <family val="1"/>
      </rPr>
      <t xml:space="preserve"> Impartir directivas a los ordenadores de gasto para que al momento de expedir actos administrativos se hagan las directrices contempladas en las Leyes, Decretos y manuales, en especial del numeral 2 del artículo 67 del Código de Procedimiento Administrativo y de lo contencioso Administrativo, que establece que toda decisión que se adopte en audiencia será notificada verbalmente en estrados, es decir, la obligación de notificar verbalmente en estrados la decisión adoptada en audiencia, así como informar de los recursos que proceden contra la misma</t>
    </r>
  </si>
  <si>
    <r>
      <rPr>
        <b/>
        <sz val="14"/>
        <color theme="1"/>
        <rFont val="Times New Roman"/>
        <family val="1"/>
      </rPr>
      <t>Observación No. 05</t>
    </r>
    <r>
      <rPr>
        <sz val="14"/>
        <color theme="1"/>
        <rFont val="Times New Roman"/>
        <family val="1"/>
      </rPr>
      <t xml:space="preserve">. Reporte SID con decisión final diferente al establecido en el expediente: 
Con el fin de verificar los datos registrados en el SID, se evidenció que en el proceso 019 de 2016 se encuentra registrado con tipo de decisión final   Archivo Definitivo | Por que la actuación no podía iniciarse o proseguirse; Sin embargo, y según el auto que 153 del 11 de diciembre de 2017, se declaró la prescripción de la acción disciplinaria. El SID, dentro de las opciones en tipo de decisión final, permite manifestar cuando se presenten casos de prescripción. 
</t>
    </r>
  </si>
  <si>
    <t xml:space="preserve">Control Disciplinario </t>
  </si>
  <si>
    <t xml:space="preserve">Desconocimiento de la normativa.
Incumplimiento del procedimiento. 
Alto Volumen de Trabajo </t>
  </si>
  <si>
    <t xml:space="preserve">Falta de oportunidad, veracidad y completitud de la información reportada. 
Nulidad
Acciones judiciales y disciplinarias en contra de los funcionarios responsables del proceso  y de la entidad. </t>
  </si>
  <si>
    <t>Modificar la información en el SID  respecto del expediente disciplinario 019 de 2016.</t>
  </si>
  <si>
    <t xml:space="preserve">Subsecretario de Gestión Corporativa y CID </t>
  </si>
  <si>
    <t>Modificación de  la decisión que se reportó en el SID del expediente 019 de 2016</t>
  </si>
  <si>
    <t xml:space="preserve">Decisión del expediente 019 de 2016 modificada </t>
  </si>
  <si>
    <t>Humanos</t>
  </si>
  <si>
    <r>
      <rPr>
        <b/>
        <sz val="14"/>
        <rFont val="Times New Roman"/>
        <family val="1"/>
      </rPr>
      <t>Observación No. 01</t>
    </r>
    <r>
      <rPr>
        <sz val="14"/>
        <rFont val="Times New Roman"/>
        <family val="1"/>
      </rPr>
      <t xml:space="preserve">. Incumplimiento de los términos establecidos en las actividades e inutilización de los formatos del procedimiento Control Disciplinario Ordinario 2210113PR-007V9:
Aplicadas las pruebas a la muestra de auditoria, se evidenció que de los quince (15) expedientes objeto de muestra tres (03) no cumplen los términos establecidos en el procedimiento de Control Disciplinario Ordinario 2210113PR-007V9; Así mismo se evidenció que los registros de los puntos de control establecidos en el procedimiento Control Disciplinario Ordinario 2210113PR-007V9 no están siendo utilizados.
Incumplimiento de los formatos del procedimiento Control Disciplinario Ordinario 2210113PR-007V9:
El procedimiento ordinario establece los puntos de control y los registros de cada una de las actividades, sin embargo, una vez se verificó cada uno de los formatos relacionados con un enlace en el procedimiento, se evidenció que este no puede ser consultado, el contenido ya no está almacenado en los servidores, por lo cual no puede ser utilizado. 
Así mismo, estos documentos son formatos de la Secretaria General Alcaldía Mayor de Bogotá, y verificada la información que reposa en los expedientes físicos objeto de muestra de auditoria, no se evidenció que los formatos utilizados por la Secretaria Distrital del Hábitat sean los mismos formatos de la Secretaria General Alcaldía Mayor de Bogotá. </t>
    </r>
  </si>
  <si>
    <r>
      <rPr>
        <b/>
        <sz val="14"/>
        <rFont val="Times New Roman"/>
        <family val="1"/>
      </rPr>
      <t>Observación No. 02.</t>
    </r>
    <r>
      <rPr>
        <sz val="14"/>
        <rFont val="Times New Roman"/>
        <family val="1"/>
      </rPr>
      <t xml:space="preserve"> Extemporaneidad en la comunicación de auto de archivo:
De la verificación a los expedientes objeto de muestra de auditoria, se evidenció que en los expedientes 021-2016 Y 022-2016, el auto que ordena archivo definitivo del proceso fue expedido el 13/03/2017, y la comunicación del archivo se realizó por estado de fecha 07/12/2017, es decir, 9 meses después de expedido el auto de archivo, situación que se observó en el folio 14 del expediente 021-2016.
</t>
    </r>
  </si>
  <si>
    <r>
      <rPr>
        <b/>
        <sz val="14"/>
        <color theme="1"/>
        <rFont val="Times New Roman"/>
        <family val="1"/>
      </rPr>
      <t xml:space="preserve">Observación No. 03. </t>
    </r>
    <r>
      <rPr>
        <sz val="14"/>
        <color theme="1"/>
        <rFont val="Times New Roman"/>
        <family val="1"/>
      </rPr>
      <t xml:space="preserve">Sistema de Información Disciplinario del Distrito Capital-SID desactualizado:
Realizada la consulta en el Sistema de Información Disciplinario del Distrito Capital-SID, respecto de los procesos terminados (sin reserva), y contrastados a su vez con la base de datos como registro del punto de control remitido por la Subsecretaria de Gestión Corporativa y CID, se observó que la información reportada en el SID se encuentra desactualizada.
</t>
    </r>
  </si>
  <si>
    <r>
      <rPr>
        <b/>
        <sz val="14"/>
        <rFont val="Times New Roman"/>
        <family val="1"/>
      </rPr>
      <t>Observación No. 04.</t>
    </r>
    <r>
      <rPr>
        <sz val="14"/>
        <rFont val="Times New Roman"/>
        <family val="1"/>
      </rPr>
      <t xml:space="preserve"> Punto de control (base de datos) desactualizada respecto de Sistema de Información Disciplinario del Distrito Capital-SID: 
Se evidenció que en la base de datos remitida por el auditado existe reportados 240 procesos, de los cuales 132 procesos están clasificados con la denominación sin reserva, por el contrario, en el SID se evidencian 189 procesos en estado terminado.
La diferencia se debe a que la base de datos contiene procesos desde el 2010 hasta el 2017, por el contrario, en el SID se encuentran registrados procesos desde el 2007 hasta el 2018, toda vez que el SID se encuentra en funcionamiento desde el 2007.
</t>
    </r>
  </si>
  <si>
    <t xml:space="preserve">
Desconocimiento de la normativa.
Incumplimiento del procedimiento. 
</t>
  </si>
  <si>
    <t xml:space="preserve">Trámite incorrecto del proceso disciplinario.
Nulidad
Acciones judiciales y disciplinarias en contra de los funcionarios responsables del proceso  y de la entidad. </t>
  </si>
  <si>
    <t>Actualizar el SID con los procesos disciplinarios activos que cursen en la Subsecretaría de Gestión Corporativa y Control Interno Disciplinario.
Incluir en el proceso Control Disciplinario,  los lineamientos señalados por la Alcaldía Mayor de Bogotá, según los cuales los mencionados formatos son una herramienta de guía y de consulta únicamente.</t>
  </si>
  <si>
    <t>Actualización del SID con los procesos disciplinarios activos existentes  en la Subsecretaría de Gestión Corporativa y CID
Actualización del proceso "Control Disciplinario"</t>
  </si>
  <si>
    <t xml:space="preserve">Procesos disciplinarios activos existentes / Procesos disciplinarios activos incorporados en el SID 
Formatos existentes en los procedimientos ordinario y verbal/ formatos eliminados de los procedimientos ordinario y verbal </t>
  </si>
  <si>
    <t xml:space="preserve">Desconocimiento de la normativa.
Incumplimiento del procedimiento. 
Alto Volumen de Trabajo 
Mora en la entrega por parte de la empresa de correos de las comunicaciones surtidas por la Subsecretaría de Gestión Corporativa y CID, relacionadas con el proceso "Control Disciplinario" 
</t>
  </si>
  <si>
    <t xml:space="preserve">Trámite incorrecto del proceso disciplinario.
Pérdida de la oportunidad procesal 
Acciones judiciales y disciplinarias en contra de los funcionarios responsables del proceso  y de la entidad. 
</t>
  </si>
  <si>
    <t xml:space="preserve">Priorizar al interior de la Subsecretaría las comunicaciones relacionadas con las decisiones de archivo.
Oficiar a la Subdirección Administrativa con el fin de que prioricen la entrega de las comunicaciones relacionadas con las decisiones de archivo proferidas dentro de los procesos disciplinarios. </t>
  </si>
  <si>
    <t xml:space="preserve">Comunicación oportuna de los procesos en los que se emite decisión de archivo </t>
  </si>
  <si>
    <t>Procesos disciplinarios en los que se emite decisón de archivo/ procesos disciplinarios en los que se hace la comunicación oportuna de la decisión de archivo</t>
  </si>
  <si>
    <t xml:space="preserve">Desconocimiento de la normativa.
Incumplimiento del procedimiento. 
Alto volumen de trabajo
Escaso personal para el adelantamiento de la gestión.
Fallas en la administración del sistema. 
Incumplimiento de la ley.  </t>
  </si>
  <si>
    <t xml:space="preserve">Trámite incorrecto del proceso disciplinario.
Pérdida de la oportunidad procesal 
Acciones judiciales y disciplinarias en contra de los funcionarios responsables del proceso  y de la entidad. 
Falta de oportunidad, veracidad y completitud de la información reportada. 
Inoperancia de un punto de control 
</t>
  </si>
  <si>
    <t>Incorporar al SID las actuaciones disciplinarias de los procesos disciplinarios activos.</t>
  </si>
  <si>
    <t>Actualización del SID con los procesos disciplinarios activos</t>
  </si>
  <si>
    <t xml:space="preserve">Procesos disciplinarios activos existentes / Procesos disciplinarios activos incorporados en el SID </t>
  </si>
  <si>
    <t xml:space="preserve">No está establecido como un punto de control oficial del proceso
La base de datos se levantó con la información de los procesos físicos existentes en la dependencia. 
Punto de control transitorio hasta tanto se resuelva la problemática presentada respecto del SID
</t>
  </si>
  <si>
    <t xml:space="preserve">Ineficiencia del punto de control .
Falta de oportunidad, veracidad y completitud de la información reportada. </t>
  </si>
  <si>
    <t>Actualizar la base de datos en Excel  con los procesos disciplinarios que reporta el SID  y que fueron suministrados por Control Interno.</t>
  </si>
  <si>
    <t xml:space="preserve">Actualización de la base de datos en excel  con los procesos disciplinarios que reporta el SID  y que fueron suministrados por la Oficina de Control Interno </t>
  </si>
  <si>
    <t xml:space="preserve">Base de datos actualizada </t>
  </si>
  <si>
    <t>PMI 115</t>
  </si>
  <si>
    <t>PMI 116</t>
  </si>
  <si>
    <t>PMI 117</t>
  </si>
  <si>
    <t>PMI 118</t>
  </si>
  <si>
    <t>PMI 119</t>
  </si>
  <si>
    <t>OBS
"Se toma el mapa de riesgos del Proceso Administración del SIG, PG03-FO40 V5, Se desarrolla con la metodología del DAFP para identificar y asumir los riesgos, sin embargo, no se evidencia la definición de las oportunidades y su manejo (metodología)"</t>
  </si>
  <si>
    <t>Subdirección de programas y Proyectos</t>
  </si>
  <si>
    <t xml:space="preserve">
1 Porque en el procedimiento se define que las oportunidades son parte del análisis del contexto y se utilizan en la estrategia DO (Debilidades y oportunidades), de ahí salen las actividades del mapa de riesgos.
2. Porque la metodología que está en el procedimiento es sólo parta riesgos.
3.  Porque la decisión frente a las oportunidades identificadas a nivel entidad se va a definir en la próxima revisión por la dirección.
4. Porque es la alta dirección quien debe definir cómo va a realizar el manejo de las oportunidades identificadas y en cómo se va a utilizar esta información.
5. Porqué: Porque la guía de manejo de riesgos del DAFP que se encontraba vigente en el momento de la actualización del procedimiento, no tenía contempladas las oportunidades dentro del análisis de contexto.
</t>
  </si>
  <si>
    <t>Al no tener una metodología para el análisis y tratamiento de las oportunidades, la entidad puede estar perdiendo estrategias para la mejora y la innovación.</t>
  </si>
  <si>
    <t>1. Presentar en la próxima revisión por la dirección las oportunidades establecidas para el análisis de contexto de los riesgos con el fin de determinar acciones con esa información y plantear su manejo institucional para aprobación.
2. Actualizar el procedimiento de PG03-PR06 Administración del Riesgo según la nueva guía Guía para la Administración de los Riesgos de Gestión, Corrupción y Seguridad Digital y el Diseño de Controles en Entidades Públicas, publicado por el DAFP en agosto de 2018.
3. Actualizar la política de riesgos según la Guía para la Administración de los Riesgos de Gestión, Corrupción y Seguridad Digital y el Diseño de Controles en Entidades Públicas, publicado por el DAFP en agosto de 2018.
4. Socializar a los líderes SIG la nueva versión del procedimiento PG03-PR06 Administración del Riesgo</t>
  </si>
  <si>
    <t>Capacitar al 100% de Lideres SIG en el la aplicación del procedimiento PG03-PR06 Administración del Riesgo</t>
  </si>
  <si>
    <t>Lideres SIG capacitados/Lideres SIG Asignados  2019</t>
  </si>
  <si>
    <t xml:space="preserve">21/09/2018
1/10/2018
20/11/2018
</t>
  </si>
  <si>
    <t>NC 
"Los asistentes manifestaron la aplicación de un DOFA para la identificación de las oportunidades relacionadas con el proceso. Se solicitó el documento del DOFA pero no fue suministrado por los auditados. Lo anterior contraviene el numeral 6.1.2 ISO 9001:2015.</t>
  </si>
  <si>
    <t>Presentación de la documentación solicitada en la auditoria extemporáneamente.</t>
  </si>
  <si>
    <t>El impacto del hallazgo generado se da en la medida en que se generó confusión en la auditoria, al no presentar el documento que ya estaba trabajado, lo cual desencadeno en una NC para el Proceso.</t>
  </si>
  <si>
    <t>En el próximo seguimiento de Mapa de riesgos a efectuarse a con corte 30 de septiembre de 2018, el Proceso de Producción de Información Sectorial, desarrollará la acción de actualizar y reforzar la DOFA</t>
  </si>
  <si>
    <t>Revisar y actualiza la matriz DOFA del proceso</t>
  </si>
  <si>
    <t>DOFA revisado y actualizado.</t>
  </si>
  <si>
    <t xml:space="preserve">OBS 
"No se evidenciaron actas de seguimiento con periodicidad quincenal como fue definido en el mes de febrero de 2018". </t>
  </si>
  <si>
    <t>Los cambios en la dirección del proceso generaron cambios en la periodicidad de las reuniones de grupo, donde en el mes de julio de 2018, con ocasión de la presentación del nuevo Subdirector de Información Sectorial, se reitera en las actas, que las reuniones, se realizaran de manera periódica y de acuerdo con las necesidades</t>
  </si>
  <si>
    <t>En julio de 2018, con ocasión de la presentación del nuevo Subdirector de Información Sectorial, se reitera en las actas, que las reuniones, se realizaran de manera periódica y de acuerdo con las necesidades.</t>
  </si>
  <si>
    <t>Se dejará en las actas, que las reuniones se realizaran de manera periódica y de acuerdo con las necesidades establecidas.</t>
  </si>
  <si>
    <t>Reuniones periódicas de acuerdo a la necesidad.</t>
  </si>
  <si>
    <t>Reuniones de Equipo= No. Reuniones de equipo realizadas/No. Reuniones de equipo programadas en la vigencia.</t>
  </si>
  <si>
    <t>NC 
"No se aplica el procedimiento definido PS03-PR06-Elaboración  de Tablas de Retención Documental, lo anterior contraviene el numeral 8,1 de la norma ISO 9001:2015".</t>
  </si>
  <si>
    <t>Debilidades en la verificación y seguimiento al proceso de elaboración de TRD.</t>
  </si>
  <si>
    <t>Aplicación de tablas de retención documental que presentan debilidades en su estructuración.</t>
  </si>
  <si>
    <t>1. Revisar y actualizar el procedimiento PS03-PR06-Elaboración  de Tablas de Retención Documental  de acuerdo con la normatividad legal vigente en materia archivistica.
2. Socializar el procedimiento actualizado con las áreas de la SDHT.
3. Establecer un cronograma de actualización de TRD de la entidad de acuerdo con los lineamientos establecidos por el archivo distrital y el procedimiento PS03-PR06.</t>
  </si>
  <si>
    <t xml:space="preserve">Actualizar y documentar el Procedimiento PS03-PR06 </t>
  </si>
  <si>
    <t>Procedimiento actualizado y documentado</t>
  </si>
  <si>
    <t>Humano</t>
  </si>
  <si>
    <t>1. 18/09/2018
2. 19/09/2018
3.18/09/2018</t>
  </si>
  <si>
    <t>1. 29/03/2019
2. 30/04/2019
3. 31/12/2018</t>
  </si>
  <si>
    <t>NC
"El formto FO197 Cronograma de transferencia documental primaria no corresponde a la proforma definida por el SGC. Evidenciado en nov. de 2017. Lo anterior incumple el numeral 7,5 de la norma ISO 9001:2015".</t>
  </si>
  <si>
    <t>Debilidades en la implementación y aplicación del formato FO197 Cronograma de transferencia documental primaria.</t>
  </si>
  <si>
    <t>Generación de documentación que no se encuentra estandarizada en el Sistema de Gestión de Calidad.</t>
  </si>
  <si>
    <t xml:space="preserve">
Aplicación del formato PS03 -  FO197 Cronograma de transferencia documental primaria establecido en la entidad para vigencia 2019.
</t>
  </si>
  <si>
    <t xml:space="preserve">Formular el cronograma vigencia 2019 de transferencia Dic primaria, dentro del formato  PS03- FO197 </t>
  </si>
  <si>
    <t xml:space="preserve">Cronograma de transferencia documental primaria  2019 en el formato PS03 -FO197 </t>
  </si>
  <si>
    <t>NC 
"No se controla la devolución de préstamos documentos según el procedimiento , donde se relacoiona, el envio de correos electrónicos a los solicitantes para su devolución. De igual  manera no se cumple con el tiempo de préstamo definido. Se evidenciaron documentos con más de cuatro (4) días sin  haber sido devueltos, lo anterior incumple el numeral 8,1 dela norma ISO: 9001:2015"</t>
  </si>
  <si>
    <t xml:space="preserve">Posible extravío o perdida de los expedientes que componen el acervo documental de la entidad.   </t>
  </si>
  <si>
    <t xml:space="preserve">Desconocimiento del procedimiento PS03-PR05 Prest y Consulta de Documentos </t>
  </si>
  <si>
    <t xml:space="preserve">1. Actualizar el procedimiento PS03-PR05 Préstamo y Consulta de Documentos ,
2. Socializar  el procedimiento PS03-PR05 Préstamo y Consulta de Documentos </t>
  </si>
  <si>
    <t>Actualizar y documentar el Procedimiento PS03-PR05</t>
  </si>
  <si>
    <t>1.18/09/2018
2. 18/09/2018</t>
  </si>
  <si>
    <t>1. 31/01/2019
2. 15/03/2019</t>
  </si>
  <si>
    <t>NC 
"Apartir de lo manifestado por el auditado el archivo central no cumple con las normas requeridas en cuanto a infraestructura. Lo anterior incumple el numeral 7,1,3 de la norma ISO 9001:2015".</t>
  </si>
  <si>
    <t>Ausencia de mecanismos de verificación del cumplimiento del Acuerdo 049 del 2000 y Acuerdo 008 de 2014.</t>
  </si>
  <si>
    <t>Posible afectación de la conservación preventiva del acervo documental de la Secretaría</t>
  </si>
  <si>
    <t>1. Elaborar diagnóstico del espacio físico del archivo central con el fin de evaluar el nivel de cumplimiento del Acuerdo 049 del 2000 y Acuerdo 008 de 2014.
2. Elaborar un plan de trabajo para subsanar las acciones identificadas como no cumplidas en el diagnóstico.</t>
  </si>
  <si>
    <t>Realizar un Diagnóstico y poponer un plan de trabajo frente al Diagnóstico</t>
  </si>
  <si>
    <t>Diagnóstico realizado y plan de trabajo propuesto</t>
  </si>
  <si>
    <t>1, 18/09/2018
2 15/02/2019</t>
  </si>
  <si>
    <t>1. 29/03/2019
2. 15/05/2019</t>
  </si>
  <si>
    <t>NC
"No se evidenció listado de asistencia de reinducción por talento humano durante el 2018 para el funcionario David Motta. Lo anterior contraviene el numeral 7.2 b) de la norma ISO 9001:2015."</t>
  </si>
  <si>
    <t>Subsecretaria de Inspección, Vigilancia y Control de Vivienda</t>
  </si>
  <si>
    <t>1. Cruce de fecha y hora con compromisos de gestión adquiridos previamente por el servidor.
2. Falta de verificación por parte de la Subsecretaría y del área Administrativa, de la asistencia a la inducción/reinducción por parte de los servidores.</t>
  </si>
  <si>
    <t>Conocimiento incompleto o no vigente de los lineamientos institucionales para el cumplimiento tanto de la misionalidad de la entidad, como de la Subsecretaría de Inspección, Vigilancia y Control de Vivienda.</t>
  </si>
  <si>
    <t xml:space="preserve">1. Solicitar a la Subdirección Administrativa  inducción/reinducción para  los servidores de la Subsecretaria, en jormadas que faciliten la asistencia de todos los convocados.
2. Realizar socialización inducción/reinducción 
interna sobre los lineamientos de la Subsecretaria.
3. Verificar la asistencia de todos los servidores de la Subsecretaría a las inducción/reinducción respectivas. 
 </t>
  </si>
  <si>
    <t>Subdirección de Investigación y control de vivienda.
Subidrección de prevención y Seguimiento.</t>
  </si>
  <si>
    <t>100% de servidores de la subsecretaria capacitados a través de reinducción</t>
  </si>
  <si>
    <t xml:space="preserve">N° de funcionarios /contratistasde la subsecretaria capacitados en reinducción / N° total de funcionarios/contratistas de la Subsecretaria </t>
  </si>
  <si>
    <t>NC
"Los documentos relacionados en la base legal no se encontraron relacionados en el normograma acorde al procedimiento PG03-PR04. Lo anterior incumple con el numeral 8.2.3.1 d) de la norma ISO 9001:2015".</t>
  </si>
  <si>
    <t>1. Falta de conocimiento e implementación del procedimiento PG03-PR04 Identificación y evaluación periódica de lo legal.</t>
  </si>
  <si>
    <t>Afectación en la identificación y cumplimiento de los requisitos legales vigentes aplicables al proceso Control de vivienda y veeduría a las Curaduría.</t>
  </si>
  <si>
    <t>1. Realizar 2 capacitaciones: 1 en el segundo semestre de 2018 y la 2 en el primer trimestre de 2019, interna sobre el PG03-PR04 Identificación y evaluación periódica de lo legal. Verificar su implementación.
2. Revisar normograma vigente y actualizar según aplique,  de acuedo al PG03-PR04 Identificación y evaluación periódica de lo legal.  
3. Realizar socialización periódica  interna de la actualización del normograma, respectivamente.</t>
  </si>
  <si>
    <t xml:space="preserve">Normograma vigente actualizado según PG03-PR04 Identificación y evaluación periódica de lo legal  </t>
  </si>
  <si>
    <t>Normograma vigente actualizado según PG03-PR04 Identificación y evaluación periódica de lo legal</t>
  </si>
  <si>
    <t>OBS
"Se validó la aplicación del formato que no cuentan con el pie de página según lineamientos del procedimiento de control de documentos"</t>
  </si>
  <si>
    <t>1. Desconocimiento de los lineamientos sobre el manejo y actualización de los documentos controlados por el SIG.
2. Falta de capacitación interna en la Subsecretaría, sobre los lineamientos del SIG.</t>
  </si>
  <si>
    <t>Uso de documentos SIG  desactualizados o no controlados para el proceso Control de vivienda y veeduría a las Curadurías.</t>
  </si>
  <si>
    <t>1. Realizar 2 capacitaciones: 1 en el segundo semestre de 2018 y la 2 en el primer semestre de 2019, sobre el cumplimiento de los lineamientos para el manejo y actualización de los documentos controlados por el SIG.
2. Continuar con la revisión de los documentos SIG del proceso,  identificar necesidades de actualización y tramitar según PG03-PR05 Elaboración y control de documentos.
3. Realizar socialización periódica interna sobre las actualizaciones realizadas a los documentos SIG del proceso.</t>
  </si>
  <si>
    <t>100% de documentos SIG del proceso revisados</t>
  </si>
  <si>
    <t>Número de documentos SIG del proceso revisados / Total de documentos SIG del proceso</t>
  </si>
  <si>
    <t>NC 
"No se evidencian soportes de mantenimiento y limpieza de extractores de baño y cocina, acorde con la periodicidad definida en el Plan, no se evidenció soporte de cambio de chapa requerido el 20 de abril de 2018. Lo anterior contraviene el numeral 8.1.d) de la Norma ISO 9001:2015".</t>
  </si>
  <si>
    <t>Desactualización y desconocimiento del Procedimiento PS02-PR01.</t>
  </si>
  <si>
    <t>Falta de control que garantice el funcionamiento en las instalaciones de la Entidad.</t>
  </si>
  <si>
    <t xml:space="preserve">1. Actualizar del procedimiento PS02-PR01.
2. Socializar el procedimiento  PS02-PR01 actualizado, al interior del proceso.
3. Realizar mesa de trabajo con la administración del edificio con el fin de articular el Plan de Mantenimiento. </t>
  </si>
  <si>
    <t>Subdirección administrativa</t>
  </si>
  <si>
    <t>Actualizar y aplicar el procedimiento PS02-PR01</t>
  </si>
  <si>
    <t>1). 17/09/18
2) 15/11/2019
3) 10/12/2018
4) 10/12/2018</t>
  </si>
  <si>
    <t>1). 30/10/2018
2). 15/12/2018
3). 30/01/2019
4) 15/03/2019</t>
  </si>
  <si>
    <t>NC 
"No se aplica el formato FO043, definido por el procedimiento de baja de bienes, lo cual contraviene el numeral 7.5.1.b) de la Norma ISO 9001:2015".</t>
  </si>
  <si>
    <t xml:space="preserve">
1. Desconocimiento de los documentos del proceso, incluyendo la tabla de retención documental.
</t>
  </si>
  <si>
    <t>Falta de control en los registros del proceso.</t>
  </si>
  <si>
    <t xml:space="preserve">1. Revisión y actualización del procedimiento PS02-PR05 y formato PS02-FO43 relación de bienes para dar de baja
2. Socializar  los documentos PS02-PR05 y formato PS02-FO43 Relación de bienes para dar de baja.
3. Seguimiento a la aplicación de formatos establecidos en el procedimiento  PS02-PR05.
</t>
  </si>
  <si>
    <t>Revisar y actualizar  los documentos  PS02-PR05 y formato PS02-FO43 relación de bienes para dar de baja .</t>
  </si>
  <si>
    <t xml:space="preserve">1). 17/09/18
2) 15/11/2019
3) 30/01/2019
</t>
  </si>
  <si>
    <t xml:space="preserve">1). 15/12/018
2). 30/01/2019
3). 30/03/2019
</t>
  </si>
  <si>
    <t>OBS
"No se evidencias soportes de mantenimiento y limpieza de extractores de baño y cocina, acorde con la periodicidad definida en el Plan, no se evidenció soporte de cambio de chapa requerido el 20 de abril de 2018. Lo anterior contraviene el numeral 8.1.d) de la Norma ISO 9001:2015".</t>
  </si>
  <si>
    <t>Falta de seguimiento por parte del proceso.</t>
  </si>
  <si>
    <t>Falta de documentos que generen directrices frente al hacer del proceso.</t>
  </si>
  <si>
    <t>1. Revisar y actualizar  los Procedimientos  a fin de identificar necesidades de actualización de acuerdo con las actividades desarrolladas por el proceso de Bienes, servicios e infraestructura.
2. Socializar los Procedimientos actualizados al interior del proceso.</t>
  </si>
  <si>
    <t>Identificación de  necesidades  de actualización de los procedimientos  de Gestión de bienes, servicios e infraestructura y su actualización.</t>
  </si>
  <si>
    <t>Procedimientos actualizados según necesidad del proceso/ Procedimientos con necesidad de actualizar del proceso</t>
  </si>
  <si>
    <t xml:space="preserve">OBS Y REC
“No se manejan conceptos generales de la actualización del SIG a la versión 2015 de la norma ISO 9001. Es importante puntualizar en estos conceptos”, lo cual fue identificado en el proceso de Formulación de Lineamientos e instrumentos de vivienda y Hábitat y Gestión Tecnológica durante la Auditoria Interna de Calidad 2018
</t>
  </si>
  <si>
    <t xml:space="preserve">1. Falta de empoderamiento de los servidores públicos de la Entidad, frenta al SGC
2. Falta de capacitación a los Lideres SIG en los temas de la ISO 9001:2015.
3. Falta de réplica de los conocimientos adquiridos en las capacitaciones de los Lideres SIG a los funcionarios.
</t>
  </si>
  <si>
    <t>Podría generar el desconocimiento de las responsabilidades, metodologías, actividades y/o recursos encaminados al cumplimiento de los estándares que brinda la ISO 9001:2015</t>
  </si>
  <si>
    <t xml:space="preserve">1. Implementa estrategia de capacitación a la Entidad, frente a los conceptos de la norma ISO 9001:2015.
2. Evaluar los conocimientos adquiridos frente al Sistema de Calidad, incluyendo conceptos de la Norma  ISO 9001:2015.
3. Realizar re-inducción a los Lideres SIG, incluyendo conceptos de la Norma ISO 9001:2015.
</t>
  </si>
  <si>
    <t>Capacitar al 100% de Lideres SIG en los conceptos de la norma ISO 9001:2015</t>
  </si>
  <si>
    <t>Lideres SIG capacitados/Lideres SIG Asignados 2019</t>
  </si>
  <si>
    <t xml:space="preserve">01/09/2018
15/10/2018
20/11/2018
</t>
  </si>
  <si>
    <t>OBS
 "Se reportan los incidentes en el formato correspondiente. Sin embargo no existe evidencia de la valoración de la eficacia de la atención de los incidentes. Definir esta eficacia.</t>
  </si>
  <si>
    <t>1. El procedimiento PS05-PR04 Gestión de incidentes de seguridad, no está alineado con la necesidad de registrar el reporte de un incidente por el aplicativo de la Mesa de Ayuda.
2. el Formato PS05-FO230 -V5 y PS05-FO231-V4, no dan solución al incidente documentado.
3. el procedimiento PS05-PR04 Gestión de incidentes de seguridad no cuenta con una actividad de medición de eficacia.</t>
  </si>
  <si>
    <t xml:space="preserve">El proceso de gestión tecnológica no cuenta con la información de eficacia a los planes realizados para controlar los incidentes de seguridad de la información
</t>
  </si>
  <si>
    <t>1. Actualizar el procedimiento “PS05-PR04 Gestión de incidentes de seguridad” incluyendo actividades de medición de eficacia, de los incidentes de seguridad de la información que se presenten en la entidad.
2. Incluir en la mesa de ayuda, la categoría de incidentes de seguridad y generar la plantilla, de captura del incidente y su trazabilidad, hasta la medición de su eficacia.
3. Sensibilizar a los usuarios de la SDHT, la importancia de reportar los incidentes de seguridad.</t>
  </si>
  <si>
    <t>Realizar  la  medición de eficacia al 100% de los incidentes de seguridad atendidos</t>
  </si>
  <si>
    <t>incidentes de seguridad con medicición de eficacia / incidentes de seguridad presentados*100</t>
  </si>
  <si>
    <t>1. 9/09/2018
2. 19/09/2018
3.19/09/2018</t>
  </si>
  <si>
    <t>1. 19/10/2018
2. 19/10/2018
3. 19/03/2019</t>
  </si>
  <si>
    <t>OBS:
"Incorporar medición de la eficacia frente a los usuarios de la mesa de ayuda luego de entregar y cerrar cada caso atendido".</t>
  </si>
  <si>
    <t xml:space="preserve">1. El procedimiento PS05-PR01 soporte técnico a usuarios, no cuenta con una actividad de medición de eficacia.
2. A pesar de que la mesa de ayuda cuenta con la opción de realizar la medición de eficacia del servicio, no es usada por los usuarios.
</t>
  </si>
  <si>
    <t>El proceso de gestión tecnológica no cuenta con la información de eficacia a las soluciones brindadas a traves del aplicativo de la Mesa de Ayuda</t>
  </si>
  <si>
    <t xml:space="preserve">1. Actualizar el procedimiento “PS05-PR01 soporte técnico a usuarios” incluyendo actividades de medición de eficacia.
2. Incluir en la mesa de ayuda, la opción de medición de eficacia del servicio atendido.
3. Sensibilizar a los usuarios de la SDHT, la importancia realizar la calificación de los servicios, para medir la eficacia en la atención de estos.
4. Las mediciones de eficacia serán llevadas a comité de Seguridad y de las tecnologías de la información.
</t>
  </si>
  <si>
    <t xml:space="preserve"> Llevar a comité de Seguridad y de las tecnologías de la información.los resultados de la medición de eficacia de los servicios de Segiridad de la Información </t>
  </si>
  <si>
    <t xml:space="preserve">Numero de comites de comité de Seguridad y de las tecnologías de la información con la información de medición de eficacia de los servicios de mesa de ayuda / Numero de comites de comité de Seguridad y de las tecnologías de la información realizados   </t>
  </si>
  <si>
    <t>1. 19/09/2018
2. 19/09/2018
3. 30/10/2018
4. 19/10/2018</t>
  </si>
  <si>
    <t>1. 19/10/2018
2. 30/10/2018
3. 19/03/2019
4. 15/10/2019</t>
  </si>
  <si>
    <t>NC.
 "Las hojas de control de archivo de las carpetas no se encuentran diligenciadas, lo cual contraviene el numeral 7.5.2 a)"</t>
  </si>
  <si>
    <t>Subsecretaria Juridica</t>
  </si>
  <si>
    <t xml:space="preserve">1 Por falta de tiempo para cumplir todo el procedimiento establecido
2- Porque todos los requerimientos judiciales que llegan tienen un término muy corto.
3- Porque el trámite de alimentar el SIPROJ web es dispendioso.
4- Porque la actividad de archivo se vuelve secundaria en el fin del proceso mismo.
5- Porque la prioridad es desarrollar el objeto contractual de manera oportuna y el proceso de archivo, continua en segundo plano y no se cuenta con el personal idóneo para ejercer la función.
</t>
  </si>
  <si>
    <t>Dificulta la organización y transferencia del archivo</t>
  </si>
  <si>
    <t xml:space="preserve">1. Jornadas de archivo durante la vacancia judicial 
2. Contratación de un archivista
</t>
  </si>
  <si>
    <t xml:space="preserve">1. Archivo organizado año 2017
2. Personal Contratado </t>
  </si>
  <si>
    <t>Nro. De Carpetas Organizadas / total carpetas año 2017</t>
  </si>
  <si>
    <t>NC
"El procedimiento PS07 PR01 contiene actividades que no se realizan actualmente. El auditado manifiesta que el procedimiento está en actualización, pero no cuenta con fecha de aprobación"</t>
  </si>
  <si>
    <t>Debilidades en  el seguimiento a la gestión de las actividades relacionadas con el Sistema Integrado de Gestión.</t>
  </si>
  <si>
    <t>Indebida ejecución de las actividades requeridas en el proceso de gestión contractual.</t>
  </si>
  <si>
    <t>1. Dar continuidad a la actualización  del procedimiento PS07-PR01 Gestión contrac V2 de acuerdo con las observaciones y recomendaciones de la Subdirección de Programas y Proyectos y las necesidades del proceso.
2. Sensibilizar sobre la actualiaciòn del procedimiento  PS07-PR01 Gestión contrac con los colaboradores de la SDHT.</t>
  </si>
  <si>
    <t>Procedimiento actualizado y publicado en mapa interactivo
1 Sensibilización</t>
  </si>
  <si>
    <t>NC
"No se evidencia control sobre la información documentada que soporta el proceso. Lo anterior se pudo observar con muestra documental Actas 1304-2018 Acta de reunión Subdirección de Barrios cuyo tema fue la socialización del avance en la metología para la formulación de las IIM y la solicitud de información con los que cuenta la alcaldía local de Sumapaz en referencia con las intervenciones  que realiza la SDHT. No se evidencia firma o asistencia de funcionario de la alcaldia.
En acta de 16 de mayo de 2018 no se encontró firmado el visto bueno dado por el Subdirector de Barrios.
Se evidenció reunión en diciembre de 2012  (2017) en la misma carpeta sin registro de asistencia.
Se revisaron actas de mesas interinstitucionales con año 2018. Mesa I y II. No se encontró el acta de la primera mesa de marzo de 2018.
Todo lo anterior contraviene en numeral 7.4 de la norma ISO 9001:2015"</t>
  </si>
  <si>
    <t xml:space="preserve">Subdirección de Barrios </t>
  </si>
  <si>
    <t xml:space="preserve">Gestión Territorial del Hábitat </t>
  </si>
  <si>
    <t xml:space="preserve">1. Debilidad en la implementación del procedimiento  PS03-PR09 Organización archivo de gestión.
</t>
  </si>
  <si>
    <t>Afectación de la integridad de las evidencias y/o registros derivados de la gestión de la Subdirección de Barrios</t>
  </si>
  <si>
    <t xml:space="preserve">1. Solicitar a la Subdirección administrativa capacitación sobre el procedimiento  PS03-PR09 Organización archivo de gestión.
2. Verificar la asistencia de todos  los servidores públicos de la Subdirección de Barrios a la capacitación sobre  el procedimiento  PS03-PR09 Organización archivo de gestión.
3. Realizar verificaciones aleatorías periódicas del archivo de gestión de la Subdirección de Barrios según el procedimiento  PS03-PR09 Organización archivo de gestión y los procedimientos que hacen parte del proceso de Gestión Territorial del Hábitat. 
4. Informar al responsable del proceso sobre el estado del archivo de gestión de la Subdirección de Barrios. </t>
  </si>
  <si>
    <t>Subdirector de Barrios</t>
  </si>
  <si>
    <t xml:space="preserve">Tres (3) verificaciones aleatorías periódicas del archivo de gestión de la Subdirección de Barrios </t>
  </si>
  <si>
    <t xml:space="preserve">Número de verificaciones aleatorías periódicas del archivo de gestión de la Subdirección de Barrios </t>
  </si>
  <si>
    <t>NC
"El informe ejecutivo legalización Unir 2 no tiene firmas de elaboración y revisión, lo cual contraviene el numeral 8.5.1 de la norma ISO 9001:2015."</t>
  </si>
  <si>
    <t>1. Debilidad en la implementación del procedimiento  PS03-PR09 Organización archivo de gestión.</t>
  </si>
  <si>
    <t>NC 
"No se encontró publicado en la página web el informe integral de Evaluación y Auditoría del proyecto 1153 Intervenciones integrales de mejoramiento de la vigencia 2017, lo cual incumple lo establecido en el procedimiento PE01-PR04  Evaluación independiente, auditorías internas y seguimiento."</t>
  </si>
  <si>
    <t>No se aplicó el procedimiento PE01-PR04 Evaluación independiente, auditorías internas y seguimiento.</t>
  </si>
  <si>
    <t>Sanciones.</t>
  </si>
  <si>
    <t xml:space="preserve">
1.  Implementar el procedimiento PE01-PR07 Evaluación y Seguimiento
2.. Hacer seguimiento a la implementación del procedimiento E01-PR07 Evaluación y Seguimiento</t>
  </si>
  <si>
    <t xml:space="preserve"> Asesora de Control Interno</t>
  </si>
  <si>
    <t>Jefe Oficina Asesora de Comunicaciones</t>
  </si>
  <si>
    <t>Publicar el 100% de los informes de auditoría en la pagina WEB, sección de transparencia, reportes de control interno</t>
  </si>
  <si>
    <t>Informes de auditoría Publicados/ Informes de auditoría realizados</t>
  </si>
  <si>
    <t xml:space="preserve">
1 y 2) 18/09/2018</t>
  </si>
  <si>
    <t>1 y 2). 20 /12/2018</t>
  </si>
  <si>
    <t xml:space="preserve">NC 1: “No se evidencia control sobre la información documentada que soporta el proceso.  Lo anterior se pudo evidenciar en procedimiento de formulación y evaluación del plan de bienestar el cual no describe etapas como la evaluación y seguimiento que se debe hacer sobre el plan. Todo lo anterior contraviene el numeral 8.1 de la norma ISO 9001:2015”
NC 2: No se evidencia actas de Brigada trimestrales como lo indica la actividad 6 del procedimiento PS01-PR11 Brigada y Plan de Emergencias; solo se evidencia acta de mayo 9 de 2017. 
OBS: Se revisaron encuestas y otros insumos para el plan de bienestar. Se validó resolución 109 de 23 de marzo de 2018. La entidad formalizo contrato No 546 con Compensar para la ejecución del plan de bienestar. Sin embargo al indagar sobre la actividad Capacitación Formal “Creación de empresa” a pesar de tener una ponderación de 33% en el diagnóstico de necesidades, esta actividad no está relacionada en las especificaciones técnicas a contratar con el proveedor compensar a quien fue adjudicado el contrato correspondiente </t>
  </si>
  <si>
    <t xml:space="preserve">El procedimiento PS01-PR05 Procedimiento Elaboración, Ejecución y Evaluación del Plan de Bienestar Social e Incentivos y el Plan Institucional de Capacitación se encuentra desactualizado.
Falta de seguimiento a las actividades establecidas en el cronograma del Plan de Bienestar.
</t>
  </si>
  <si>
    <t xml:space="preserve">Desconocimiento de los resultados de la ejecución de las actividades planeadas en el plan de bienestar.
Ausencia de seguimiento al cumplimiento de las actividades establecidas en el plan de emergencias, dificultando la toma de decisiones.
Incumplimiento de las actividades establecidas mediante Resolución 109 de 23 de marzo de 2018.
</t>
  </si>
  <si>
    <t xml:space="preserve">Revisar e identificar las necesidades de actualización de los procedimientos incluyendo formatos, planes; manuales, protocolos, instructivos, relacionados con el proceso de Talento Humano; con el fin de garantizar el control de la información documentada acorde con el PHVA actual de la entidad.
Actualización del procedimiento PS01-PR11 Brigada y Plan de Emergencias
Socialiación de los cambios del procedimiento a la brigada. 
Solicitar a Compensar, la realización de la actividad “Creación de Empresa “en el marco del contrato 546 Compensar, teniendo en cuenta que se trata de un contrato de bolsa de productos y servicios.
</t>
  </si>
  <si>
    <t xml:space="preserve">Procedimientos actualizados y publicados en el mapa interactivo
Procedimiento Socializado
Actividad   de creación de empresa realizada a través del contrato 546 Compensar 
</t>
  </si>
  <si>
    <t>Procedimiento revisado/Procedimiento actualizado y socializado
Actividad programada/actividad  realizada</t>
  </si>
  <si>
    <t>PMI 120</t>
  </si>
  <si>
    <t>PMI 121</t>
  </si>
  <si>
    <t>PMI 122</t>
  </si>
  <si>
    <t>PMI 123</t>
  </si>
  <si>
    <t>PMI 124</t>
  </si>
  <si>
    <t>PMI 125</t>
  </si>
  <si>
    <t>PMI 126</t>
  </si>
  <si>
    <t>PMI 127</t>
  </si>
  <si>
    <t>PMI 128</t>
  </si>
  <si>
    <t>PMI 129</t>
  </si>
  <si>
    <t>PMI 130</t>
  </si>
  <si>
    <t>PMI 131</t>
  </si>
  <si>
    <t>PMI 132</t>
  </si>
  <si>
    <t>PMI 133</t>
  </si>
  <si>
    <t>PMI 134</t>
  </si>
  <si>
    <t>PMI 135</t>
  </si>
  <si>
    <t>PMI 136</t>
  </si>
  <si>
    <t>PMI 137</t>
  </si>
  <si>
    <t>PMI 138</t>
  </si>
  <si>
    <t>PMI 139</t>
  </si>
  <si>
    <t>PMI 140</t>
  </si>
  <si>
    <t>PMI 141</t>
  </si>
  <si>
    <t>PMI 142</t>
  </si>
  <si>
    <t>PMI 143</t>
  </si>
  <si>
    <t>Gestión de Servicio al Ciudadano</t>
  </si>
  <si>
    <t xml:space="preserve">
1. Debilidades en el seguimiento a la  aplicación y tabulación de las encuestas de satisfacción y percepción  para la prestación del servicio al Ciudadano.
</t>
  </si>
  <si>
    <t>Desconocimiento de la percepción real y oportuna de los usuarios  respecto de calidad de atención y posibles mejoras en la prestación del servicio a la ciudadanía.</t>
  </si>
  <si>
    <t>1.Realizar un seguimiento mensual a la aplicación y tabulación de  encuestas  de satisfacción y percepción para  la prestación del servicio.
2. Presentar cada cuatro (4) meses ante Comité Directivo, el informe de Análisis a la Encuesta de Satisfacción y Percepción de la Prestación del Servicio al Ciudadano.
3. Realizar seguimiento a la atención de observaciones y/o recomendaciones generadas en los informes presentados cada cuatro meses.</t>
  </si>
  <si>
    <t>Subdirector(a)
Administrativo(a)</t>
  </si>
  <si>
    <t>1. Seis seguimientos a la aplicación y tabulación de encuestas de satisfacción y percepción para  la prestación del servicio( por semestre)
2. Actas del comité directivo en donde se incluya el análisis presentado  de la Encuesta de  Satisfacción y Percepción de la prestación del  Servicio.
3. Estategias o Planes de Acción planteados desde las distintas dependencias de la entidad  para atender las observaciones y/o recomendaciones emitidas en los informes de análisis de la Encuesta de Satisfacción y Percepción  para la prestación del servicio presentados cada cuatro (4) meses.</t>
  </si>
  <si>
    <t>1. Número de seguimientos efectuados frente al número de seguimientos programados.
2. Número de actas del comité directivo en donde se incluya el análisis presentado  de la Encuesta de Satisfacción y Percepción del Servicio.
3. Número de oficios presentados a las distintas dependencias con las observaciones y/o recomendaciones producto del análisis  de la Encuesta de  Satisfacción y Percepción de la prestación del  Servicio.</t>
  </si>
  <si>
    <t xml:space="preserve">1 Falta de Fortalecimiento en los  controles integrados para la atención y seguimiento a las Peticiones, Quejas, Reclamos y Solicitudes- PQRS recibidas.
</t>
  </si>
  <si>
    <t>Falta de cumplimiento en los términos establecidos por la ley  para dar tratamiento a la atención de Peticiones, Quejas, Reclamos y Solicitudes - PQRS , lo cual genera consecuencias que van desde  la generación de  acciones disciplinarias hasta la pérdida de la imagen institucional.</t>
  </si>
  <si>
    <t>1. Realizar mesas de trabajo con todas las áreas para la definición de controles integrados para la atención y seguimiento a las Peticiones, Quejas, Reclamos y Solicitudes- PQRS recibidas.
2. Actualizar el procedimiento PG06-PR01 Trámite de PQRS, para incluir los controles integrados definidos en las mesas de trabajo. Socializar e implementar.
3. Verificar y difundir las observaciones emitidas desde la Dirección Distrital de Calidad y Servicio de la Secretaría General de la Alcaldía Mayor de Bogotá  sobre el seguimiento de peticiones vencidas.</t>
  </si>
  <si>
    <t>1. Adelantar Mesas de trabajo con todas las áreas para la definición de controles integrados para la atención y seguimiento a las Peticiones, Quejas, Reclamos y Solicitudes- PQRS recibidas.
2. PG06-PR01 Trámite de PQRS, actualizado y socializado.
3. Estrategia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</si>
  <si>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Mesas de trabajo con todas las áreas para la definición de controles integrados para la atención y seguimiento a las Peticiones, Quejas, Reclamos y Solicitudes- PQRS recibidas.
2. PG06-PR01 Trámite de PQRS, actualizado y socializado.
3.  Estrategia empleada  para atender la solicitud de acciones a implementar en la entidad que permitan dar tratamiento a las observaciones emitidas desde la Dirección Distrital de Calidad y Servicio de la Secretaría General de la Alcaldía Mayor de Bogotá  sobre el seguimiento de peticiones vencidas.</t>
  </si>
  <si>
    <t>1. 1/10/2018
2.1/11/2018
3.1/10//2018</t>
  </si>
  <si>
    <t>1.31/12/2018
2.30/11/2018
3.31/12/2018</t>
  </si>
  <si>
    <t xml:space="preserve">1. Fallas en el funcionamiento del PBX Institucional.
2. Falta de capacitación sobre la misionalidad de la entidad.
3. Falta de apropiación sobre la importancia de la atención telefónica a la comunidad.
</t>
  </si>
  <si>
    <t xml:space="preserve"> Afectación en los niveles de satisfacción del ciudadano al dejar de recibir y/o dar tratamiento a la totalidad de consultas, solicitudes, etc, presentados a través del canal telefónico de la entidad.</t>
  </si>
  <si>
    <t xml:space="preserve">
1. Validar la operación telefónica de la línea institucional y solicitar el acompañamiento técnico al proveedor del servicio, según aplique.
2. Realizar  dos jornadas de inducción- reinducción institucional periódica sobre la misionalidad de la entidad y la importancia de los requisitos de las partes interesadas.
3. Implementar  un ejercicio de " Ciudadano incógnito"  mensual a través del canal telefónico.
4. Elaborar el " Manual de Servicio al Ciudadano" en el que se establezcan los lineamientos asociados a cada canal de atención. Socializar el Manual aprobado.
</t>
  </si>
  <si>
    <t>1. Diagnóstico de la operación telefónica de la línea institucional.
2. Dos jornadas de inducción- reinducción institucional periódica sobre la misionalidad de la entidad y la importancia de los requisitos de las partes interesadas.
3.Un ejercicio nensual  de " Ciudadano incógnito" a través del canal telefónico.
4.  Manual de Servicio al Ciudadano, aprobado.</t>
  </si>
  <si>
    <t>1. Diagnóstico de la operación telefónica de la línea institucional.
2. Número de jornadas de inducción- reinducción desarrolladas.
3. Número de ejercicios de " Ciudadano incógnito" a través del canal telefónico.
4.  Manual de Servicio al Ciudadano, aprobado.</t>
  </si>
  <si>
    <t>1. 1/10/2018
2.1/10/2018
3. 1/11/2018
4.1/10/2018</t>
  </si>
  <si>
    <t>1.31/10/2018
2.31/03/2019
3.31/03/2019
4.31/12/2018</t>
  </si>
  <si>
    <t>PMI 144</t>
  </si>
  <si>
    <t>PMI 145</t>
  </si>
  <si>
    <t>PMI 146</t>
  </si>
  <si>
    <t>Gestionar la adecuación de espacios requeridos para  garantizar la accesibilidad a población en condición de discapacidad a áreas como correspondencia, toda vez que la entidad ya cuenta con rampa  para acceso a las instalaciones y baño dicha población.</t>
  </si>
  <si>
    <t>Gestión de Bienes Servicios e Infraestrucrtura</t>
  </si>
  <si>
    <t>Servicio al Ciudadano</t>
  </si>
  <si>
    <t>Espacios adecuados/ espacios por adecuar</t>
  </si>
  <si>
    <t>Karol  Marroquin</t>
  </si>
  <si>
    <r>
      <t xml:space="preserve">1. El procedimiento  PS05-PR10 Gestión de Soportes de Procesos Informáticos y sus formatos anexos continua en revisión y ajustes por parte de los profesionales responsables del proceso.
</t>
    </r>
    <r>
      <rPr>
        <b/>
        <sz val="14"/>
        <color theme="1"/>
        <rFont val="Times New Roman"/>
        <family val="1"/>
      </rPr>
      <t>Agosto 2017:</t>
    </r>
    <r>
      <rPr>
        <sz val="14"/>
        <color theme="1"/>
        <rFont val="Times New Roman"/>
        <family val="1"/>
      </rPr>
      <t xml:space="preserve">  La entidad informa que el Procedimiento se encuentra en revisión por parte de Programas y Proyectos.
</t>
    </r>
    <r>
      <rPr>
        <b/>
        <sz val="14"/>
        <color theme="1"/>
        <rFont val="Times New Roman"/>
        <family val="1"/>
      </rPr>
      <t xml:space="preserve">Noviembre 2017: </t>
    </r>
    <r>
      <rPr>
        <sz val="14"/>
        <color theme="1"/>
        <rFont val="Times New Roman"/>
        <family val="1"/>
      </rPr>
      <t xml:space="preserve">El procedimiento no se encuentra actualizado en el SIG.
</t>
    </r>
    <r>
      <rPr>
        <b/>
        <sz val="14"/>
        <color theme="1"/>
        <rFont val="Times New Roman"/>
        <family val="1"/>
      </rPr>
      <t>Febrero 2018:</t>
    </r>
    <r>
      <rPr>
        <sz val="14"/>
        <color theme="1"/>
        <rFont val="Times New Roman"/>
        <family val="1"/>
      </rPr>
      <t xml:space="preserve"> El proceso suministra una versión preliminar del procedimiento PS05-PR10, el cual está en proceso de aprobación por parte del SIG.
</t>
    </r>
    <r>
      <rPr>
        <b/>
        <sz val="14"/>
        <color theme="1"/>
        <rFont val="Times New Roman"/>
        <family val="1"/>
      </rPr>
      <t>Agosto: 2018:</t>
    </r>
    <r>
      <rPr>
        <sz val="14"/>
        <color theme="1"/>
        <rFont val="Times New Roman"/>
        <family val="1"/>
      </rPr>
      <t xml:space="preserve"> El procedimiento  PS05-PR10 "gestión de medios removibles", se encuentra aprobado y publicado en el SIG desde el 5 de junio de 2018, el formato que soporta este procedimiento es el PS05-FO235 Inv medios almacena V4
</t>
    </r>
  </si>
  <si>
    <r>
      <t xml:space="preserve">Realizada la verificación, se observa que el procedimiento PS05-PR10 "Gestión de soportes procesos Informáticos" está en borrador la Subdirección de programas y proyectos envío el procedimiento editable el día 31 de mayo de 2016 mediante correo electrónico. Recomendación: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4"/>
        <color theme="1"/>
        <rFont val="Times New Roman"/>
        <family val="1"/>
      </rPr>
      <t>Agosto 2017</t>
    </r>
    <r>
      <rPr>
        <sz val="14"/>
        <color theme="1"/>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y  su nuevo nombre es " Gestión de Medios Removibles".
</t>
    </r>
    <r>
      <rPr>
        <b/>
        <sz val="14"/>
        <color theme="1"/>
        <rFont val="Times New Roman"/>
        <family val="1"/>
      </rPr>
      <t>Noviembre 2017</t>
    </r>
    <r>
      <rPr>
        <sz val="14"/>
        <color theme="1"/>
        <rFont val="Times New Roman"/>
        <family val="1"/>
      </rPr>
      <t xml:space="preserve">: En el SIG no se cuenta con el procedimiento de "Gestión de Medios Removibles"
Alerta: las acciones 2 y 3 no se han ejecutado.
</t>
    </r>
    <r>
      <rPr>
        <b/>
        <sz val="14"/>
        <color theme="1"/>
        <rFont val="Times New Roman"/>
        <family val="1"/>
      </rPr>
      <t>Febrero 2018:</t>
    </r>
    <r>
      <rPr>
        <sz val="14"/>
        <color theme="1"/>
        <rFont val="Times New Roman"/>
        <family val="1"/>
      </rPr>
      <t xml:space="preserve"> Se observa que existe una versión preliminar del procedimiento PS05-PR10, el cual está en proceso de aprobación por parte del SIG.
</t>
    </r>
    <r>
      <rPr>
        <b/>
        <sz val="14"/>
        <color theme="1"/>
        <rFont val="Times New Roman"/>
        <family val="1"/>
      </rPr>
      <t>Recomendación</t>
    </r>
    <r>
      <rPr>
        <sz val="14"/>
        <color theme="1"/>
        <rFont val="Times New Roman"/>
        <family val="1"/>
      </rPr>
      <t xml:space="preserve">: Dar continuidad a la implementación a las acciones establecidas en el menor tiempo posible,  toda vez que la acción se encuentra atrasada.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evidenció que el nombre de procedimiento con codigo PS05-PR10 "Gestión de soportes procesos informáticos” cambio a “Procedimiento gestión de medios removibles”, el cual fue actualizado a la versión 2 de fecha 05/06/2018 y  se encuentra publicado en el SIG. Así mismo, se observó  que fue remitido el formato con el inventario de medios removibles. </t>
    </r>
  </si>
  <si>
    <t>Giovanny Mancera</t>
  </si>
  <si>
    <r>
      <rPr>
        <b/>
        <sz val="14"/>
        <color theme="1"/>
        <rFont val="Times New Roman"/>
        <family val="1"/>
      </rPr>
      <t>Marzo 2018</t>
    </r>
    <r>
      <rPr>
        <sz val="14"/>
        <color theme="1"/>
        <rFont val="Times New Roman"/>
        <family val="1"/>
      </rPr>
      <t xml:space="preserve">
La información aportada por el proceso no permite evidenciar avance en el cumplimiento de la acción formulada.
</t>
    </r>
    <r>
      <rPr>
        <b/>
        <sz val="14"/>
        <color theme="1"/>
        <rFont val="Times New Roman"/>
        <family val="1"/>
      </rPr>
      <t xml:space="preserve">Agosto 2018: </t>
    </r>
    <r>
      <rPr>
        <sz val="14"/>
        <color theme="1"/>
        <rFont val="Times New Roman"/>
        <family val="1"/>
      </rPr>
      <t xml:space="preserve">
Dado que el hallazgo hace referencia al plan de acción del proceso Evaluación, asesoría y mejora de la vigencia 2017, y que éste se actualizó tanto para el cuatrienio 2018 -2021 como para la vigencia 2018, se evalúa el avance en el indicador asociado a la nueva meta</t>
    </r>
    <r>
      <rPr>
        <i/>
        <sz val="14"/>
        <color theme="1"/>
        <rFont val="Times New Roman"/>
        <family val="1"/>
      </rPr>
      <t xml:space="preserve"> " Cumplir con el 100% del Plan Anual de Auditorías" (única definida para el proceso); </t>
    </r>
    <r>
      <rPr>
        <sz val="14"/>
        <color theme="1"/>
        <rFont val="Times New Roman"/>
        <family val="1"/>
      </rPr>
      <t>en este sentido se evidencia que según lo reportado en SIPI, a corte del 31/08/2018 se ha cumplido con el 100% de las actividades programadas para el logro de la meta citada. 
Por lo anterior se interpreta que a 31/08/2018 la acción se encuentra en estado de cumplimiento del 100%.</t>
    </r>
  </si>
  <si>
    <r>
      <rPr>
        <b/>
        <sz val="14"/>
        <color theme="1"/>
        <rFont val="Times New Roman"/>
        <family val="1"/>
      </rPr>
      <t>Marzo 2018</t>
    </r>
    <r>
      <rPr>
        <sz val="14"/>
        <color theme="1"/>
        <rFont val="Times New Roman"/>
        <family val="1"/>
      </rPr>
      <t xml:space="preserve">
Se calcula el indicador de cumplimiento de la acción a partir del número de planes conforme y totales de la muestra : 5/6 = 83%.
</t>
    </r>
    <r>
      <rPr>
        <b/>
        <sz val="14"/>
        <color theme="1"/>
        <rFont val="Times New Roman"/>
        <family val="1"/>
      </rPr>
      <t xml:space="preserve">Agosto 2018: </t>
    </r>
    <r>
      <rPr>
        <sz val="14"/>
        <color theme="1"/>
        <rFont val="Times New Roman"/>
        <family val="1"/>
      </rPr>
      <t xml:space="preserve">
De acuerdo al plan de auditoría versión 5  de 2018,  se encontraban programadas auditorías a los procesos Control Interno Disciplinario y Gestión Tecnológica, para el período abril - agosto de 2018,  las cuales fueron desarrolladas según programación. 
Por lo anterior  y según la fórmula del indicador,  se interpreta que a 31/08/2018 la acción se encuentra en estado de cumplimiento del 100%.</t>
    </r>
  </si>
  <si>
    <r>
      <rPr>
        <b/>
        <sz val="14"/>
        <color theme="1"/>
        <rFont val="Times New Roman"/>
        <family val="1"/>
      </rPr>
      <t>Marzo 2018</t>
    </r>
    <r>
      <rPr>
        <sz val="14"/>
        <color theme="1"/>
        <rFont val="Times New Roman"/>
        <family val="1"/>
      </rPr>
      <t xml:space="preserve">
La información aportada por el proceso permite evidenciar avance en el cumplimiento de la acción formulada.
</t>
    </r>
    <r>
      <rPr>
        <b/>
        <sz val="14"/>
        <color theme="1"/>
        <rFont val="Times New Roman"/>
        <family val="1"/>
      </rPr>
      <t xml:space="preserve">Agosto 2018: </t>
    </r>
    <r>
      <rPr>
        <sz val="14"/>
        <color theme="1"/>
        <rFont val="Times New Roman"/>
        <family val="1"/>
      </rPr>
      <t xml:space="preserve">
Teniendo en cuenta los memorandos remitidos (febrero, 2018, junio 2018, julio 2018) por la Asesor(a) de Control Interno a las áreas sobre el estado de avance del cumplimiento del plan de mejoramiento institucional  y de la Contraloría,  se evidencia que se han generado alertas informativas previas al vencimiento de las acciones respectivas.
Por lo anterior  y según la fórmula del indicador,  se interpreta que a 31/08/2018 la acción se encuentra en estado de cumplimiento del 100%.</t>
    </r>
  </si>
  <si>
    <t>Monitoreo y seguimiento al  contenido de los soportes que validen el estado de las actividades y meta "Actualizar y mantener 100% la Ventanilla Única de la Construcción - VUC" que se encuentra en el Proyecto de Inversiòn 800.</t>
  </si>
  <si>
    <t>NC
No se ha generado la tabulación del consolidado de encuesta de los usuarios, lo cual contraviene el numeral 9.1.2 de la norma ISO 9001:2015</t>
  </si>
  <si>
    <t>NC
No se evidencia memorando de solicitud de atención de petición vencida tomando como referencia el radicado 1-2018-28055 segùn lo establecido en la actividad 6 del procedimiento. De igual manera se tomó como ejemplo la Subsecretaría de Gestión Financiera donde se evidenciaron 81 solicitudes vencidas  incumpliendo los plazos dados por ley. Lo anterior contraviene el numeral 5.1.2 (a) de la norma ISO 9001:2015</t>
  </si>
  <si>
    <t>NC
Se realizó una simulación de comunicación del usuario para validar los mecanismos disponibles para la comunidad. Durante esta prueba no hubo respuestas en las líneas telefónicas y consultando en la pagina web se pudieron identificar líneas de contacto pero una de las lineas no está en uso y en la otra no hubo respuesta. Lo anterior imcumple el numeral 8.2.1(b) de la Norma ISO 9001:2015</t>
  </si>
  <si>
    <t>Subsecretaría Jurídica</t>
  </si>
  <si>
    <t>Gestión Jurídica</t>
  </si>
  <si>
    <t>Evaluación, Asesoría y Mejoramiento</t>
  </si>
  <si>
    <t>VIGENCIA AUDITADA</t>
  </si>
  <si>
    <t>PI ADMINISTRATIVA</t>
  </si>
  <si>
    <t>PI DISCIPLINARIA</t>
  </si>
  <si>
    <t>PI FISCAL</t>
  </si>
  <si>
    <t>PI PENAL</t>
  </si>
  <si>
    <t xml:space="preserve">MONTO DEL RECURSO INCID FISCAL </t>
  </si>
  <si>
    <t>30/04/2018
31/08/2018</t>
  </si>
  <si>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Alerta:</t>
    </r>
    <r>
      <rPr>
        <sz val="14"/>
        <rFont val="Times New Roman"/>
        <family val="1"/>
      </rPr>
      <t xml:space="preserve"> 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Recomendaciones:</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reportaron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</si>
  <si>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a</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</si>
  <si>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 xml:space="preserve">Diciembre:: </t>
    </r>
    <r>
      <rPr>
        <sz val="14"/>
        <rFont val="Times New Roman"/>
        <family val="1"/>
      </rPr>
      <t xml:space="preserve">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evidenció el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r>
  </si>
  <si>
    <t>FILA_69
 ( Fila 9)</t>
  </si>
  <si>
    <r>
      <t xml:space="preserve">Febrero de 2018: Se evidenció matriz /o base de la Subdirección de Investigaciones y Control de Vivienda, donde se consolida la información: DEFICIENCIAS CONSTRUCTIVAS, ARRENDAMIENTOS, COBRO PERSUASIVO Y TÉCNICA.  La matriz específicamente tiene 22 casillas donde cada profesional continuamente la actualiza según el procedimiento, la misma tiene alertas para que toda la Subdirección determine en cada caso los tiempos específicos que la norma señala. La Subdirección de Investigaciones y Control de Vivienda, la viene implementando con el fin de que la misma tenga control sobre todas las investigaciones nuevas y antiguas de la dependencia, está diseñada para que informe al profesional del estado de los expedientes y su ubicación, con el fin de prevenir el riesgo, la caducidad y perdida competencia y perdida de ejecutoria de los expedientes administrativos que cursan en la Subdirección. Se evidencian dos clases de bases de datos implementadas en el área de Deficiencias arrendamientos, seguimiento y técnica; la segunda base es solo cobro persuasivo, la cual sirve para llevar control de los estados de las resoluciones expedidas por la Subdirección, después de haberse realizado su debida notificación, para efectos del cobro persuasivo, además en ella se evidencia la relación de las sanciones (títulos). En especial existe una columna AB denominada FECHA PERDIDA FUERZA EJECUTORIA la cual es utilizada como alerta teniendo en cuenta los actos administrativos sancionatorios enviados a notificaciones dentro de los 60 días anteriores y los actos administrativos sancionatorios ejecutoriados remitidos a cobro persuasivo. Para terminar, es importante informar que ambas bases de datos se encuentran en un proceso de unificación e implementación, con el fin de consolidar la información de cada proceso en una sola y poder así manejar un solo punto de control que sea eficiencia y eficaz para el reporte de alertas. 
Sin embargo, verificando aleatoriamente, pese a que cuentan con la fecha máxima de pérdida de fuerza ejecutoria, se evidencian casos donde la fecha de recibido el memorando en persuasivo es mayor a la fecha en que se perdió fuerza ejecutoria el acto administrativo, por esta razón, pese a que se evidencia gestión y avance en la misma no se puede cerrar la acción
Alerta: 
Se sugiere al responsable de la actividad impartir las instrucciones para se realice el seguimiento al área de notificaciones y se documenten las actuaciones a través de informes o cualquier otro mecanismos que así lo demuestre, estableciendo un plan de choque para cumplir con la acción establecida de manera inmediata.
</t>
    </r>
    <r>
      <rPr>
        <b/>
        <sz val="12"/>
        <rFont val="Times New Roman"/>
        <family val="1"/>
      </rPr>
      <t xml:space="preserve">Abril 2018: </t>
    </r>
    <r>
      <rPr>
        <sz val="12"/>
        <rFont val="Times New Roman"/>
        <family val="1"/>
      </rPr>
      <t xml:space="preserve">Se verificaron dos bases de datos, una con la informaciòn de cobro coactivo y otra general , con el fin de realizar la verificaciòn se tomò aleatoriamente expedientes para verificar el cumplimiento del indicador, sin embargo, pese a que se verificò que la base de datos general cuente con las resoluciones con sanciòn que han sido emitidas y cuentan con la fecha de ejecutoria. Sin embargo, no se pudo verificar el cumplimiento de los 60 dìas de la notificaciòn. Po lo que el àrea debe realizar el respectivo ajuste con el fin de poder medir el indicador establecido. Al acción se encuentra como NO CUMPLIDA y se deja el mismo porcentaje de seguimiento de la vigencia pasada  se anexaron  dos bases de datos: BASE DE DATOS 1 (COBRO PERSUASIVO)- BASE DE DATOS 2 (PROCESOS SUBDIRECCIÓN DE INVESTIGACIONES, CONTROL Y VIVIENDA) . Alerta: Establecer plan de choque para cumplir de manera inmediata la accion por cunto se encuentra INCUMPLIDA:
</t>
    </r>
    <r>
      <rPr>
        <b/>
        <sz val="12"/>
        <rFont val="Times New Roman"/>
        <family val="1"/>
      </rPr>
      <t>Agosto 2018</t>
    </r>
    <r>
      <rPr>
        <sz val="12"/>
        <rFont val="Times New Roman"/>
        <family val="1"/>
      </rPr>
      <t xml:space="preserve">: 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
</t>
    </r>
  </si>
  <si>
    <t>SDHT Junio 2012 a Oct 31 de 2017 Vig 2017</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</si>
  <si>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</si>
  <si>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r>
  </si>
  <si>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 xml:space="preserve">Agosto 2018: </t>
    </r>
    <r>
      <rPr>
        <sz val="14"/>
        <rFont val="Times New Roman"/>
        <family val="1"/>
      </rPr>
      <t>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r>
  </si>
  <si>
    <t>CVP 2012-2016 ENERO 2018</t>
  </si>
  <si>
    <t>Regularidad Vigencia 2017</t>
  </si>
  <si>
    <t>Desarrollar y validar la herramienta de información integral de la SDHT</t>
  </si>
  <si>
    <t>FILA 149 ( Audit Vig 2017)</t>
  </si>
  <si>
    <t>FILA 163 ( Audit Desempeño Subsidios 2009_ 30/06/2018)</t>
  </si>
  <si>
    <t>Audit Desempeño Subsidios 2009_ 30/06/2018</t>
  </si>
  <si>
    <t>Subsecretaria de Planeación y Política Subdirección de Programas y proyectos y Of.  Comunicaciones</t>
  </si>
  <si>
    <t xml:space="preserve">3.2.1.1.1 Hallazgo Administrativo con presunta incidencia Disciplinaria, por no actualizar la ficha EBID del Proyecto de Inversión 1075, Plan de Desarrollo “Bogotá Mejor para Todos.” </t>
  </si>
  <si>
    <t xml:space="preserve">Realizar Mesas de trabajo de establecimiento de compromisos con la oficina Asesora de Comunicaciones para verificar la presentación y contenido de la información publicada oportunamente
</t>
  </si>
  <si>
    <t>Número de mesas de trabajo</t>
  </si>
  <si>
    <t>FILA 164 ( Audit Desempeño Subsidios 2009_ 30/06/2018)</t>
  </si>
  <si>
    <t>Realizar las actualizaciones derivadas de las mesas de trabajo en la página Web de la entidad</t>
  </si>
  <si>
    <t>Actualizaciones de la página Web</t>
  </si>
  <si>
    <t>Sumatoria de las actualizaciones de la página web</t>
  </si>
  <si>
    <t>FILA 165 ( Audit Desempeño Subsidios 2009_ 30/06/2018)</t>
  </si>
  <si>
    <t xml:space="preserve">Subsecretaría de Gestión Financiera Sub de Recursos Públicos - Sub de Recursos Privados. </t>
  </si>
  <si>
    <t>3.2.1.1.2 Hallazgo Administrativo con presunta incidencia Disciplinaria por no realizar adecuada y oportunamente, actualización de las cifras, en la ejecución de la meta 6: “Beneficiar 500 Hogares Victimas del Conflicto Armado con el Programa de Financiación de Vivienda.”  ( Pagina 27)</t>
  </si>
  <si>
    <t xml:space="preserve">Remitir a la Subsecretaría de Planeación y Política de la SDHT, el reporte de hogares víctimas del conflicto armado intermo, que hayan sido beneficiados con la  asignación de un Subsidio Distrital de Vivienda durante la vigencia 2017, y adjuntar la copia de las Resoluciones de asignación o vinculación que soporten el reporte. </t>
  </si>
  <si>
    <t xml:space="preserve">Comunicación a la Subsecretaría de Planeación y Política. </t>
  </si>
  <si>
    <t>FILA 166 ( Audit Desempeño Subsidios 2009_ 30/06/2018)</t>
  </si>
  <si>
    <t>Subsecretaria de Planeación y Política - Subdirección de Programas y proyectos</t>
  </si>
  <si>
    <t>Gestionar frente a la Secretaria Distrital de Planeación la modificación del reporte de la meta con corte a diciembre de 2017 de acuerdo a la comunicación remitida por la Subsecretaria de Gestión Financiera</t>
  </si>
  <si>
    <t>Comunicación a la Secretaria Distrital de Planeación</t>
  </si>
  <si>
    <t xml:space="preserve">1 comunicación enviada </t>
  </si>
  <si>
    <t>FILA 167 ( Audit Desempeño Subsidios 2009_ 30/06/2018)</t>
  </si>
  <si>
    <t>3.2.2.1.1</t>
  </si>
  <si>
    <t xml:space="preserve">Subdirección de Recursos Públicos </t>
  </si>
  <si>
    <t>3.2.2.1.1 Hallazgo Administrativo con presunta incidencia Disciplinaria y Fiscal por valor de $1.273.279.785 MDA. CTE., por otorgar, legalizar y pagar subsidios de vivienda sin el lleno de los requisitos. ( pagina 33)</t>
  </si>
  <si>
    <t xml:space="preserve">Revisar la información reportada en (VUR) de la Superintendencia de Notariado y Registro, en relación con las propiedades de cada uno de los hogares relacionados en el hallazgo, con el fin de determinar cuáles eran los inmuebles respecto de los cuales eran titulares del derecho de dominio al momento de la asignación del Subsidio Distrital de Vivienda, y generar un informe respecto de la situación de cada hogar, definiendo las acciones a seguir, de acuerdo con el marco jurídico aplicable. </t>
  </si>
  <si>
    <t>Revisión de propiedades de los hogares</t>
  </si>
  <si>
    <t>No. De hogares revisados / No. De hogares por revisar * 100%</t>
  </si>
  <si>
    <t>FILA 168 ( Audit Desempeño Subsidios 2009_ 30/06/2018)</t>
  </si>
  <si>
    <t>Subsecretaria de Gestión Financiera - Subdirección de Recursos Públicos - Subsecretaría Jurídica</t>
  </si>
  <si>
    <t xml:space="preserve">Proyectar un procedimiento mediante el cual se determine el trámite a seguir para adelantar eventuales procesos de revocatoria de actos de asignación de subsidios distritales y para solicitar el reintegro del subsidio, cuando sea el caso. </t>
  </si>
  <si>
    <t>Procedimiento para revocatoria y/o reintegro de subsidios distritales</t>
  </si>
  <si>
    <t>FILA 169 ( Audit Desempeño Subsidios 2009_ 30/06/2018)</t>
  </si>
  <si>
    <t>3.2.2.1.2</t>
  </si>
  <si>
    <t>3.2.2.1.2 Hallazgo Administrativo con presunta incidencia Disciplinaria por el otorgamiento de 13 subsidios de vivienda sin el lleno de los requisitos. ( Pagina 48)</t>
  </si>
  <si>
    <t>FILA 170 ( Audit Desempeño Subsidios 2009_ 30/06/2018)</t>
  </si>
  <si>
    <t>3.2.2.2.1</t>
  </si>
  <si>
    <t>Subdirección de Recursos Privados</t>
  </si>
  <si>
    <t>3.2.2.2.1 Hallazgo Administrativo: Porque se efectuó el desembolso parcial a 57 Subsidios parar la adquisición de vivienda por $523.290.780 y estos no han sido ejecutados y por la no ejecución de 62 por $632.437.200 - Población Embera: ( Pagina 57)</t>
  </si>
  <si>
    <t>Convocar mensualmente al Banco Agrario de Colombia a reuniones de seguimiento en las que se revise el avance de actividades tendientes a la ejecución y aplicación de los subsidios distritales en los proyectos que se ejecutan bajo la supervisión del Banco.</t>
  </si>
  <si>
    <t>Convocatorias mensuales a reuniones</t>
  </si>
  <si>
    <t xml:space="preserve">Reuniones Convocadas </t>
  </si>
  <si>
    <t>3.2.2.2.2</t>
  </si>
  <si>
    <t>3.2.2.2.2 Hallazgo Administrativo: Por la no ejecución de 10 subsidios para la adquisición de vivienda por $221.703.400 los cuales presentan entre 9 y 3 años y medio de haber sido otorgados. ( Pagina 61)</t>
  </si>
  <si>
    <t xml:space="preserve">Convocar a los hogares mencionados en el hallazgo para que procedan a la actualización de su información, con el fin de determinar las causas que no han permitido la aplicación del subsidio de vivienda asignado. 
</t>
  </si>
  <si>
    <t>Convocatoria a hogares</t>
  </si>
  <si>
    <t>Número de hogares Convocados</t>
  </si>
  <si>
    <t xml:space="preserve">Actualizar la información de los hogares que asistan a la convocatoria realizada por la SDHT, y exponerles la actual oferta institucional para promover el acceso a la vivienda de interés social en el Distrito Capital. </t>
  </si>
  <si>
    <t>Número de hogares con información actualizada y capacitados</t>
  </si>
  <si>
    <t>No. De hogares con información actualizada y capacitados / Total de hogares que asistan a la convocatoria</t>
  </si>
  <si>
    <t>3.2.3.3.1</t>
  </si>
  <si>
    <t xml:space="preserve">Subsecretaría de Gestión Financiera - Subdirección de Recursos Públicos </t>
  </si>
  <si>
    <t>3.2.3.3.1 Hallazgo Administrativo: Porque para el Proyecto Asociativo Bolonia – Unidad 4 (Puerta del Rey), no hay proporcionalidad entre el avance de la obra y los giros efectuados al oferente y porque no se han remitido a la SDHT los informes de interventoría desde noviembre de 2017 - Se retiró la presunta incidencia Disciplinaria: ( Pagina 73)</t>
  </si>
  <si>
    <t xml:space="preserve">Dar respuesta a las solicitudes que realice la Subsecretaría Jurídica de la SDHT en el marco del proceso que adelanta esa dependencia, por el presunto incumplimiento de las obligaciones del oferente del proyecto, en el marco de las competencias de la Subsecretaría de Gestión Financiera y la Subdirección de Recursos Públicos. </t>
  </si>
  <si>
    <t>Solicitudes atendidas</t>
  </si>
  <si>
    <t>Solicitudes atendidas / Solicitudes realizadas por la Subsecretaría Jurídica * 100%</t>
  </si>
  <si>
    <t>Adelantar el proceso sancionatorio del oferente del proyecto</t>
  </si>
  <si>
    <t>Proceso sancionatorio</t>
  </si>
  <si>
    <t>No. de Proceso sancionatorio adelantados</t>
  </si>
  <si>
    <t>3.2.3.4.1</t>
  </si>
  <si>
    <t>3.2.3.4.1 Hallazgo Administrativo: Por presentarse atraso en el proceso de vinculación de hogares a 5 proyectos asociativos terminados con certificado de habitabilidad. ( Pagina 79)</t>
  </si>
  <si>
    <t xml:space="preserve">Realizar mesas de trabajo con los oferentes de los 5 proyectos, para hacer seguimiento al proceso de vinculación de los hogares en las viviendas disponibles de cada proyecto. </t>
  </si>
  <si>
    <t xml:space="preserve">Mesas de trabajo con los oferentes </t>
  </si>
  <si>
    <t xml:space="preserve">Número de Mesas de trabajo con oferentes. </t>
  </si>
  <si>
    <t>3.2.3.5.1</t>
  </si>
  <si>
    <t>3.2.3.5.1 Hallazgo Administrativo con presunta incidencia Disciplinaria: Porque la SDHT dentro de los contratos de fiducia no se constituyó como fideicomitente de los recursos de Subsidios Distritales de Vivienda aplicados a los proyectos Asociativos y en consecuencia no cuenta con los soportes e informes necesarios para ejercer un control oportuno y efectivo a la forma en que manejan los recursos dichas Fiducias ( Pagina 82)</t>
  </si>
  <si>
    <t>Definir el procedimiento mediante el cual la SDHT realizará seguimiento y control a la ejecución de los recursos de subsidios distritales de vivienda desembolsados a esquemas fiduciarios, teniendo en cuenta lo definido en los contratos de fiducia.</t>
  </si>
  <si>
    <t>Proced de seguimiento y control a la ejecución de los recursos desembolsados a esquemas fiduciarios</t>
  </si>
  <si>
    <t>3.2.3.5.2</t>
  </si>
  <si>
    <t>3.2.3.5.2 Hallazgo Administrativo: Por inconsistencias presentadas en los registros de los estados de tesorería en que se muestra la ejecución de los recursos de los SDVE aportados a los Proyectos Asociativos de vivienda y administrados por las fiduciarias. ( Pagina 96)</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</si>
  <si>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t>
  </si>
  <si>
    <t xml:space="preserve">Comunicaciones remitidas a los oferentes y las sociedades fiduciarias </t>
  </si>
  <si>
    <t>No. De Comunicaciones remitidas/No. De oferentes y fiduciarias correspondientes*100</t>
  </si>
  <si>
    <t>3.2.3.5.3</t>
  </si>
  <si>
    <t>3.2.3.5.3 Hallazgo Administrativo con presunta Incidencia Disciplinaria: Porque el control y seguimiento a los recursos aportados en las Fiduciarias para la ejecución de los proyectos Asociativos no ha sido oportuno ni efectivo, lo cual ha ocasionado que no se reclamen los rendimientos Financieros generados, se trasladen de más de lo convenido o sobre estos se asuman comisiones fiduciarias no pactadas. ( Pagina 108)</t>
  </si>
  <si>
    <t xml:space="preserve">Comunicar a los oferentes de los proyectos y a las sociedades fiduciarias voceras de los fideicomisos que correspondan, las  observaciones realizadas por la Contraloría en el informe de auditoría código No.56, solicitando las aclaraciones a que haya lugar, y una certificación sobre los rendimientos causados por los recursos del Subsidio Distrital de Vivienda, indicando cuáles han sido consignados al Tesoro Distrital. </t>
  </si>
  <si>
    <t>3.2.4.1.1</t>
  </si>
  <si>
    <t>Supervisor del Convenio</t>
  </si>
  <si>
    <t>3.2.4.1.1 Hallazgo Administrativo con presunta incidencia Disciplinaria, por el desembolso de 40 subsidios distritales de vivienda (SDVE $717.033.200) y 40 aportes (PIVE $624.012.560,00), cancelados a terceros, sin ningún tipo de garantías que respalden la inversión de recursos de la Secretaría Distrital del Hábitat, conforme  a las políticas de la entidad y por haberse otorgado por encima del tope establecido. ( Pagina 121)</t>
  </si>
  <si>
    <t xml:space="preserve">Realizar mesas de trabajo tendientes a acordar la modificación y aprobación del Manual Operativo del Convenio No. 415 de 2017, suscrito con el Fondo Nacional del Ahorro - FNA, que incluya las condiciones en que se invierten los recursos de la SDHT, con fundamento en las modificaciones realizadas al convenio en la vigencia 2018. </t>
  </si>
  <si>
    <t>Número de Mesas de trabajo realizadas</t>
  </si>
  <si>
    <t>3.2.4.1.2</t>
  </si>
  <si>
    <t>Subsecretaria de Gestión Financiera - Subdirección de Recursos Públicos</t>
  </si>
  <si>
    <t>3.2.4.1.2 Hallazgo Administrativo con presunta incidencia Disciplinaria, por contener información incompleta las carpetas de postulantes de los programas SDVE y PIVE dentro del Proyectos de Inversión 1075, Plan de Desarrollo “BOGOTÁ MEJOR PARA TODOS.”  ( Pagina 125)</t>
  </si>
  <si>
    <t>Incorporar en los procedimientos a que haya lugar, la referencia a los documentos que deben reposar en el archivo de la SDHT, como soporte del proceso de asignación de subsidios distritales complementarios a los asignados en el marco de los Programas del Gobierno Nacional, de acuerdo con lo establecido en el artículo 8o del Decreto Distrital 324 de 2018.</t>
  </si>
  <si>
    <t>Procedimientos Modificados</t>
  </si>
  <si>
    <t>No. De procedimientos modificados/No. De procedimientos que requieran modificación * 100</t>
  </si>
  <si>
    <t>PMI 147</t>
  </si>
  <si>
    <t>PMI 148</t>
  </si>
  <si>
    <t>PMI 149</t>
  </si>
  <si>
    <t>PMI 150</t>
  </si>
  <si>
    <t>auditoría al Sistema de Seguridad de la Información en su alcance correspondiente al proceso de Gestión Tecnológica, vigencia 12 dejunio de 2018 hasta el 28 de junio de 2018.</t>
  </si>
  <si>
    <t>Documentación incompleta de componentes en la fase de Planificación</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</si>
  <si>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</si>
  <si>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t>
  </si>
  <si>
    <t>Ocasiona el incumplimiento de un mandato legal específicamente en el numeral 2.2.9.1.3.2 del decreto 1078 de 2015 y la consecuente sanción disciplinaria a que hubiere lugar.</t>
  </si>
  <si>
    <t>Incumplimiento de los requisitos legales en los componentes de la fase de Implementación</t>
  </si>
  <si>
    <t xml:space="preserve"> 12/06/2018 - 28/06/2018</t>
  </si>
  <si>
    <t xml:space="preserve">• El documento “Métricas e indicadores para medir el SGSI”, no se encuentra revisado y aprobado por la alta dirección (Comité de Seguridad de las tecnologías de la Información y las Comunicaciones). 
• La entidad está realizando el proceso de integración mediante la articulación de los procesos de Gestión Documental y activos de la información.
• El documento “Plan y Estrategia de Transición de IPV4 a IPV6”, no se encuentra revisado y aprobado por la alta dirección (Comité de Seguridad de las tecnologías de la Información y las Comunicaciones).
</t>
  </si>
  <si>
    <t>Incumplimiento de los requisitos legales de los componentes de la fase de Evaluación y Desempeño</t>
  </si>
  <si>
    <t xml:space="preserve">  12/06/2018 - 28/06/2018</t>
  </si>
  <si>
    <t xml:space="preserve">• La política general y políticas complementarias de seguridad de la información están revisadas y aprobadas por la alta dirección (Comité de seguridad y de las tecnologías de la información y las comunicaciones), pero no está socializado en la entidad.
• Los procedimientos de seguridad de la información están revisados, aprobados y publicados en el Sistema Integrado de Gestión, pero no están socializados en la entidad.
• La entidad está realizando el proceso de integración mediante la articulación de los procesos de Gestión Documental y activos de la información.
• La integración del MSPI al procedimiento de administración del riesgo se encuentra en el proceso de actualización y su posterior publicación. 
Comunicaciones).
</t>
  </si>
  <si>
    <t>Incumplimiento de los requisitos legales de los componentes de la fase de Mejora Continua</t>
  </si>
  <si>
    <t xml:space="preserve">• Se está desarrollando el plan de auditorías y revisiones independientes al Modelo de Seguridad y Privacidad de la Información (MPSI) revisado y aprobado por la alta dirección (Comité de seguridad y de las tecnologías de la información y las comunicaciones). Por ende, no se puede medir el cumplimiento del MSPI y generar acciones de retroalimentación para mejora continua de este.
• El documento “Métricas e indicadores para medir el SGSI”, no se encuentra revisado y aprobado por la alta dirección (Comité de Seguridad de las tecnologías de la Información y las Comunicaciones).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</si>
  <si>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</si>
  <si>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</si>
  <si>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Realizar campañas de socialización de los documentos de seguridad de la Información vía correo electrónico a todos los funcionarios y colaboradores de la entidad, así como de la emisión periódica semanal de piezas comunicacionales tipo tips.
2. Alinear el procedimiento de Gestión Documental para articularse con el Modelo de Seguridad y Privacidad de la Información (MSPI).
3. Alinear el procedimiento PG03-PR06 Administración de riesgos con el Modelo de Seguridad y Privacidad de la Información(MSPI).
</t>
  </si>
  <si>
    <t xml:space="preserve">1. Elaborar el plan de auditorías y revisiones independientes al Modelo de Seguridad y Privacidad de la Información (MPSI), el cual sea revisado y aprobado por la alta dirección (Comité de seguridad y de las tecnologías de la información y las comunicaciones), para posteriormente generar acciones de retroalimentación para mejora continua de este.
2. Presentar el plan de seguimiento y revisión del Modelo de Seguridad y Privacidad de la Información (MPSI), para aprobación por la alta dirección (Comité de seguridad y de las tecnologías de la información y las comunicaciones).
</t>
  </si>
  <si>
    <t>Subsecretario de Gestión Corporativa</t>
  </si>
  <si>
    <t>Lider del proceso de Gestión tecnologica</t>
  </si>
  <si>
    <t xml:space="preserve">Documento Aprobado en la fase de planificación </t>
  </si>
  <si>
    <t>Recursos adicionales</t>
  </si>
  <si>
    <t xml:space="preserve">Documento Aprobado en la fase de implementación </t>
  </si>
  <si>
    <t>Documento Aprobado en la fase de Evaluación</t>
  </si>
  <si>
    <t>Documento Aprobado en la fase de mejora continua</t>
  </si>
  <si>
    <t xml:space="preserve">Subsecretaria de Inspección, Vigilancia y Control de Vivienda  </t>
  </si>
  <si>
    <t>Subdirector de Investigaciones y Control de Vivienda</t>
  </si>
  <si>
    <t xml:space="preserve">1. Que no existan actuaciones procesales o investigaciones administrativas caducadas. </t>
  </si>
  <si>
    <t>(Número de investigaciones a vencer en el mes tramitadas / Número de Investigaciones a vencer en el mes.) * 100</t>
  </si>
  <si>
    <t>Generar informe de control mensual con base en los datos de correspondencia reportados en el sistema FOREST, de tal manera que cada subdirección pueda evidenciar mensualmente el estado de los radicados de ingreso y egreso.</t>
  </si>
  <si>
    <t>Subdirector de Investigaciones y Control de Vivienda /  Subdirectora de Prevención y Seguimiento</t>
  </si>
  <si>
    <t>(Número de radicados a vencer en el mes tramitadas / Número de radicados a vencer en el mes.) * 100</t>
  </si>
  <si>
    <t xml:space="preserve">Inexistencia de controles para la expedicion de certificados de incumplimientos. </t>
  </si>
  <si>
    <t xml:space="preserve"> Diseñar una estrategia entre la Subdirección de Prevención y Seguimiento y la Subdirección de Investigaciones y Control de Vivienda que permita realizar un control efectivo por parte de las dos áreas referente a la radicación, revisión y remisión del reporte de vigilados que se encuentran en situación de incumplimiento de la obligación de presentar sus estados financieros.</t>
  </si>
  <si>
    <t>Dra. Tulia Andrea  Santos  - Subdirectora de Prevención y Seguimiento.</t>
  </si>
  <si>
    <t xml:space="preserve">1)  Formular estrategia. </t>
  </si>
  <si>
    <t>(Número de actividades realizadas dentro de la estrategia / Número de actividades propuestas en la estrategia)*100</t>
  </si>
  <si>
    <t>1)  Adoptar una herramienta que permita generar las alertas respecto al vencimiento de de cada una de las etapas de investigacion.</t>
  </si>
  <si>
    <t xml:space="preserve">1. Generar informe de control mensual con base en los datos de correspondencia reportados en el sistema FOREST, de tal manera que cada subdireccion pueda evidenciar mensualmente el estado de los radicados de ingreso y egreso
</t>
  </si>
  <si>
    <t>Dr. Jorge Aníbal Álvarez Chávez
Dra. Tulia Andrea Santos</t>
  </si>
  <si>
    <t>1) Reporte mensual revisado por cada subdireccion.</t>
  </si>
  <si>
    <t xml:space="preserve">1. Generar informe de control mensual con base en los datos de correspondencia reportados en el sistema FOREST, de tal manera que cada subdirección pueda evidenciar mensualmente el estado de los radicados de ingreso y egreso.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t>
  </si>
  <si>
    <t xml:space="preserve">1)  Que no existan actuaciones procesales o investigaciones administrativas caducadas. </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</si>
  <si>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enegenadores durante el ultimo trimestre del año para que informe si continuan con el registro o matricula vigente.
 4. Solicitar el cambio del operador de notificaciones. 
</t>
  </si>
  <si>
    <t>Por riesgo de incumplimiento en la conformación de 14 expedientes como meta de la vigencia 2017.</t>
  </si>
  <si>
    <t>Debilidad en la supervisión de los contratos relacionados con la entrega de los insumos principales para la conformación de los expedientes de legalización de asentamientos humanos informales.</t>
  </si>
  <si>
    <t xml:space="preserve">1. Realizar entre la Subsecretaria de Coordinación Operativa y la Subdirección de Barrios, mesas de trabajo para presentar avances de ejecución y cumplimiento de la meta frente a la ejecución de los contratos por lo menos una vez al mes, a fin de tomar las medidas necesarias.
2. Implementar oportunamente acciones para el manejo de contingencias relacionadas con el incumplimiento en la programación para la conformación y entrega de los expedientes de legalización de asentamientos humanos informales.
</t>
  </si>
  <si>
    <t xml:space="preserve">1 Seguimiento mensual </t>
  </si>
  <si>
    <t xml:space="preserve"># seguimientos realizados </t>
  </si>
  <si>
    <t>Incumplimiento del principio de publicidad de la actividad contractual definida en el artículo 2.2.1.1.1.7.1. Decreto 1082 de 2015.</t>
  </si>
  <si>
    <t xml:space="preserve">
No se identifican causas de responsabilidad directa ni de la Subsecretaria de Coordinación Operativa ni de la Subdirección de Barrios, como se argumentó en el memorando 3-2018-00797. Sin embargo, se adelantarán acciones tendientes a fortalecer la supervisión de la ejecución de los contratos y convenios a cargo de Subdirección de Barrios. 
</t>
  </si>
  <si>
    <t>1. Solicitar a la Subdirección Administrativa, capacitación sobre la aplicación del artículo 2.2.1.1.7.1 del Decreto 1082 de 2015 y del Manual de Contratación de la SDHT, en lo referente a la “publicidad de la actividad contractual” para los contratos de prestación de servicios. Desarrollar capacitación.  
2. Realizar seguimiento periódico a la “publicidad de la actividad contractual” para los contratos de prestación de servicios supervisados por la Subdirección de Barrios, según los requisitos aplicables establecidos en el Manual de contratación de la SDHT y el Decreto 1082 de 2015, de lo cual se dejara constancias a traves de los informes de supervisión.
3. Realizar la verificación de cumplimiento de la publicación de los documentos de la actividad contractual de los contratos señalados en el informe integral de evaluación y auditoria.
4. Realizar solicitud a la Subdirección Adminstrativa de la publicación de los documentos de la actividad contractual de los contratos faltantes de acuerdo con el informe integral de evaluación y auditoria, en caso de ser necesario.</t>
  </si>
  <si>
    <t>5 seguimientos periódicos a la “publicidad de la actividad contractual” para los CPS.</t>
  </si>
  <si>
    <t xml:space="preserve">1. Por deficiencias en las actuaciones de la Entidad en relación con la ejecución del contrato No. 536 del 2016. Vulneración del principio de economía por deficiente análisis de riesgos de los estudios previos 2. Deficiente Mitigación del Riesgo materializado y el tratamiento y monitoreo no surtieron los efectos deseados para el cumplimiento adecuado y oportuno del objeto contractual. 3. Vulneración de los principios de Economía, y responsabilidad por prórroga del plazo motivado sobre un evidente incumplimiento de las actividades contractuales sin previa realización de la Audiencia establecida en el Art. 86 de la Ley 1474 de 2011. 4. Ineficaz y deficiente actuación de la gestión contractual para garantizar que el contratista mantuviera durante la ejecución del contrato las condiciones de idoneidad y capacidad operativa, financiera y organizacional.  </t>
  </si>
  <si>
    <t xml:space="preserve">
No se identifican causas de responsabilidad directa ni de la Subsecretaría de Coordinación Operativa ni de la Subdirección de Barrios, como se argumentó en el memorando 3-2018-00797. Sin embargo, se adelantarán acciones tendientes a fortalecer la supervisión de la ejecución de los contratos y convenios a cargo de Subdirección de Barrios. 
</t>
  </si>
  <si>
    <t xml:space="preserve">1 capacitación </t>
  </si>
  <si>
    <t>#Capacitaciones</t>
  </si>
  <si>
    <t>PMI 151</t>
  </si>
  <si>
    <t>PMI 152</t>
  </si>
  <si>
    <t>PMI 153</t>
  </si>
  <si>
    <r>
      <t xml:space="preserve">Según el informe radicado 3-2017-1110050 </t>
    </r>
    <r>
      <rPr>
        <i/>
        <sz val="14"/>
        <rFont val="Times New Roman"/>
        <family val="1"/>
      </rPr>
      <t>“Por dilaciones injustificadas de la supervisión de la SDHT y por la ordenación del gasto que no realizaron las intervenciones de manera oportuna para lograr impulsar la ejecución de la meta o para imponer las sanciones correspondientes.”</t>
    </r>
  </si>
  <si>
    <r>
      <t>Según el informe radicado 3-2017-111050:</t>
    </r>
    <r>
      <rPr>
        <i/>
        <sz val="14"/>
        <rFont val="Times New Roman"/>
        <family val="1"/>
      </rPr>
      <t>“Inobservancia del deber de difusión pública de las actuaciones contractuales que genera suspicacia e incertidumbre en los interesados frente a la gestión contractual de la SDHT”</t>
    </r>
  </si>
  <si>
    <r>
      <t xml:space="preserve">Según el informe radicado mediante memorando 3-2017-1110050 </t>
    </r>
    <r>
      <rPr>
        <i/>
        <sz val="14"/>
        <rFont val="Times New Roman"/>
        <family val="1"/>
      </rPr>
      <t xml:space="preserve">“Ineficaz gestión contractual que impactó negativamente la ejecución presupuestal de la vigencia 2017 y comprometió el cumplimiento de la meta asociada al contrato de consultoría” </t>
    </r>
  </si>
  <si>
    <r>
      <t xml:space="preserve">
</t>
    </r>
    <r>
      <rPr>
        <sz val="14"/>
        <rFont val="Times New Roman"/>
        <family val="1"/>
      </rPr>
      <t>1.Radicar a la Subsecretaría de Gestión Corporativa y CID copia del informe “Alcance informe de evaluación y auditoría integral 2017- proyecto 1153 Intervenciones Integrales de Mejoramiento”, radicado 3-2018-01554, para su conocimiento y fines pertinentes.
2. Solicitar a la Subdirección Administrativa, capacitación sobre el Manual de Contratación de la SDHT y los riesgos relacionados con la actuación contractual de la entidad. Desarrollar capacitación.</t>
    </r>
    <r>
      <rPr>
        <sz val="14"/>
        <color rgb="FFFF0000"/>
        <rFont val="Times New Roman"/>
        <family val="1"/>
      </rPr>
      <t xml:space="preserve">
</t>
    </r>
  </si>
  <si>
    <t xml:space="preserve">NC 1. Incumplimiento del Principio de Publicidad de la Actividad Contractual definida en el Artículo 2.2.1.1.1.7.1. Decreto 1082 de 2015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</si>
  <si>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</si>
  <si>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Inobservancia del deber de difusión pública de las actuaciones contractuales que genera suspicacia e incertidumbre en los interesados frente a la gestión contractual de la SDHT.</t>
  </si>
  <si>
    <t>Revisar los procesos contractuales auditados, correspondientes al proyecto de inversión 1075,  y verificar el cumplimiento del principio de publicidad en el Secop I .</t>
  </si>
  <si>
    <t xml:space="preserve">Porcentaje de procesos contractuales auditados, correspondientes al proyecto de inversión No. 1075 revisados. </t>
  </si>
  <si>
    <t>Se evidenció en el Secop I que los documentos de la actividad contractual no son publicados o lo son extemporáneamente, incumpliendo el deber de publicarlos dentro de los tres (3) días siguientes a su expedición.
Observados los procesos contractuales en el Secop I no se encuentra analizada la información contractual y no es posible establecer la idoneidad y experiencia de los contratistas.
C.P.S. 4 de 2017:
Contrato suscrito el 12 de enero de 2017, sin embargo el CDP, Estudios Previos, Póliza y acta inicio se publican en Secop I el 22/03/2017, CRP 01/09/2017 y los informes de ejecución son publicados extemporáneamente con certificado de supervisión sin informe de supervisión.
C.P.S. 62 de 2017:
Contrato suscrito 23 Enero de 2017, estudios previos, CDP, CRP y Póliza publicados 11/04/2017.
Informes ejecución 1, 2, 3, 4, 8 y 9 incompletos sin informe supervisión, publicación, extemporánea.
C.P.S. 335 de 2017:
Contrato suscrito 10 marzo de 2017, estudios previos, CDP, CRP y Póliza publicados 27/04/2017.
Informes ejecución Incompletos sin soportes y certificación de supervisión -Marzo y Julio-, publicación extemporánea, sin informe supervisión.
C.P.S. 382 de 2017:
Contrato suscrito 21 Abril de 2017, publicado el 21/04/2017, estudios previos, CDP, CRP y Póliza publicados 28/04/2017.
En la definición del valor estimado del contrato y la forma de pago -numeral 7 Estudios previos- y CLÁUSULA 4 CONTRACTUAL se estableció el reconocimiento de IVA, sin embargo para el Pago 1 -21 de abril al 31 mayo-, no se evidencia que el contratista presentara factura conforme el art 617 del E.T. desagregado el valor del IVA.
C.P.S. 459 de 2017:
Contrato suscrito 21/04/2017, estudios previos, CDP, CRP y Póliza publicados 28/04/2017.
Informe No. 3 septiembre sin informe de supervisión, información contractual publicada extemporáneamente.
Convenio 415 de 2017
Convenio suscrito el 17 de mayo de 2017, publicados en Secop I justificación y documento contractual en la fecha, no registra publicación de respaldo presupuestal CDP, CRP y los informes de supervisión No. 1 al No. 4, únicamente aparece publicado el informe No. 5 del periodo 1 al 31 de octubre de 2017.</t>
  </si>
  <si>
    <t xml:space="preserve">Expedir una circular referente a la obligación de publicar, en el término establecido en el procedimiento, los documentos correspondientes a cada proceso contractual en el Secop II, y quiénes son los responsables de la publicación. </t>
  </si>
  <si>
    <t>No. de circulares expedidas</t>
  </si>
  <si>
    <t>OBS 1. El documento mediante el cual se reglamentan los "REQUISITOS DE EXPERIENCIA E IDONEIDAD Y HONORARIOS PARA CONTRATOS DE PRESTACIÓN DE SERVICIOS VIGENCIA 2017" carece de fecha y de la Resolución aprobatoria del reglamento.</t>
  </si>
  <si>
    <t>En los estudios previos para los contratos de prestación de servicio de apoyo a la gestión no se establece con certeza que su contratación corresponde a la realización de actividades ocasionales o transitorias para el cumplimiento de los objetivos de la entidad o si son de carácter permanente conforme a los criterios de la Circular 12 de 2012 de la Veeduría Distrital y la Sentencia C-614 de 2009 de la H. Corte Constitucional.</t>
  </si>
  <si>
    <t>Posibilidad de configuración de contratos realidad.</t>
  </si>
  <si>
    <t>Verificar la aplicación de la Circular 001 de 2018,  de la Subdirección Administrativa, relativa a la tabla de equivalencias de la vigencia 2018, en los procesos de contratación de prestación de servicios que se adelanten en la misma, con recursos del proyecto de inversión 1075.</t>
  </si>
  <si>
    <t>Porcentaje de procesos de contratación  de prestación de servicios con recursos del proyecto de inversión 1075 verificados</t>
  </si>
  <si>
    <t>OBS 2. Ineficiencia la supervisión de las obligaciones contractuales por incumplimiento a lo previsto en el artículo 83 de la Ley 1474 de 2011 y el numeral 3.4. y ss. Manual de Contratación SDHT.</t>
  </si>
  <si>
    <t>Observados los procesos contractuales C.P.S. 4, 62, 106, 335, 382, 459, 345 de 2017, se encuentra documento certificado de supervisión pero no se evidencian la totalidad de los informes de supervisión y cumplimiento de las actividades contractuales por parte del contratista.</t>
  </si>
  <si>
    <t>Inobservancia del deber de velar por la adecuada ejecución y cumplimiento de las obligaciones contractuales por parte del contratista, establecido en el artículo 83 de la Ley 1474 de 2011.</t>
  </si>
  <si>
    <t xml:space="preserve">Realizar una capacitaacion dirigida a los supervisores, sobre las obligaciones a su cargo, de acuerdo con el Manual de Contratación de la SDHT. </t>
  </si>
  <si>
    <t>No. de capacitaciones realizadas</t>
  </si>
  <si>
    <t>OBS 3. Convenio Interadministrativo No. 415 de 2017 FNA - SDHT.</t>
  </si>
  <si>
    <t>Subdirección de Recursos Públicos</t>
  </si>
  <si>
    <t>Se presenta debilidad en la ejecución del Convenio debido a que, en 5.5. meses correspondientes al 45,3% del plazo contractual se han vinculado 47 hogares que equivalen al 9.4% de un total de 500 aportes para vivienda y en los próximos 6.5 meses restantes se deben vincular 453 nuevos hogares, es decir, el 90.6% del total del objeto de convenio.</t>
  </si>
  <si>
    <t>Se pone bajo riesgo el cumplimiento de la meta del Proyecto, dada la baja vinculación de hogares.</t>
  </si>
  <si>
    <t>Adelantar las acciones necesarias para lograr la ejecución presupuestal de los recursos de la vigencia 2018, destinados a subsidios familiares de vivienda, en el proyecto de inversión 1075.</t>
  </si>
  <si>
    <t>Porcentaje de acciones necesarias para la adecuada ejecución presupuestal</t>
  </si>
  <si>
    <t>OBS 5. Inconsistencia en la información que reporta el Sistema de Presupuesto Distrital - Predis (informe a 30-09-2017) frente a los reportes de contratación de la página oficial.</t>
  </si>
  <si>
    <t>Gestión Financiera</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</si>
  <si>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</si>
  <si>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Genera desinformación a las partes interesadas.</t>
  </si>
  <si>
    <t>Actualizar la información de los contratos No. 062 de 2017 y 033 de 2017 reportada por la entidad en la página oficial de la SDHT para que coincida con la reportada en el Sistema de Presupuesto Distrital - PREDIS.</t>
  </si>
  <si>
    <t>No. de actualizaciones de la página oficial de la SDHT</t>
  </si>
  <si>
    <t>Incluir en los informes de contratación que se publiquen en la página web de la entidad, la referencia a que dicha información ha sido verificada y contrastada con la reportada en el Sistema de Presupuesto Distrital - PREDIS.</t>
  </si>
  <si>
    <t>Porcentaje de informes de contratación publicados, previamente contrastados con la información del Sistema PREDIS</t>
  </si>
  <si>
    <t>Sobreestimación del cumplimiento del indicador y por lo tanto de la meta general del proyecto 1075.</t>
  </si>
  <si>
    <t>Verificar que los documentos entregados como soporte del cumplimiento de las metas del proyecto de inversión 1075, en el 2018, correspondan con el porcentaje de cumplimiento reportado en SIPI y en SEGPLAN</t>
  </si>
  <si>
    <t>Porcentaje de documentos de soporte revisados, para la entrega de reportes de cumplimiento de las metas del proyecto de inversión 1075</t>
  </si>
  <si>
    <t>Realizada la validación aleatoria de la información del reporte de "Registros presupuestales para un rubro" generado del "Sistema de Presupuesto Distrital - PREDIS" con corte a septiembre, frente a los informes mensulaes de contratación publicados en la página oficial a través del link https://www.habitatbogota.gov.co/transparencia/contratacion/informacion_contractual, se evidenciaron las siguientes inconsistencias:
En la página oficial se reportó para el mes de enero el contrato No 062-2017 por valor de $11.339.000 siendo el valor correcto $113.390.000, tal como está registrado en el reporte del PREDIS y en el contrato físico.
Se reportó en la página oficial el contrato a nombre de JORGE ANDRÉS BELTRÁN CALVO como el No 34 siendo el correcto el No 33.</t>
  </si>
  <si>
    <t>El indicador está formulado de la siguiente manera:
50% (jerarquizar las áreas de intervención aplicación de instrumentos de financiación para estructuración de proyectos a partir de 10 territorios definidos) + 50% (realizar modelaciones económicas y financiera de intervenciones integrales del hábitat jerarquizadas con instrumentos de financiación para la estructuración de proyectos).
El documento "METODOLOGÍA PARA IDENTIFICAR ZONAS CON POTENCIAL PARA LAS INTERVENCIONES INTEGRALES DEL HÁBITAT E INCIDENCIA DE INSTRUMENTOS DE FINANCIACIÓN (DOCUMENTO TÉCNICO DE SOPORTE)" de agosto de 2017, no refiere la jerarquización de las áreas de intervención y tampoco los 10 territorios definidos.
No se aportó evidencia adicional en donde se observe la jerarquización y la definición de los 10 territorios.
Por lo anterior se concluye que el avance a octubre para el indicador 2106, no corresponde con el porcentaje referido.</t>
  </si>
  <si>
    <t>Subdirectora Administrativa</t>
  </si>
  <si>
    <t xml:space="preserve"> Subdirectora Administrativa</t>
  </si>
  <si>
    <t>Subsecretaria de Gestión Financiera</t>
  </si>
  <si>
    <t>Subdirector de Recursos Privados</t>
  </si>
  <si>
    <t>Subdirector de Recursos Públicos</t>
  </si>
  <si>
    <t xml:space="preserve"> Subdirectora Financiera </t>
  </si>
  <si>
    <r>
      <t xml:space="preserve">OBS 8. Para la meta </t>
    </r>
    <r>
      <rPr>
        <i/>
        <sz val="14"/>
        <rFont val="Times New Roman"/>
        <family val="1"/>
      </rPr>
      <t>"Estructurar el 100% de los instrumentos de financiación con su respectivo análisis económico - técnico - jurídico"</t>
    </r>
    <r>
      <rPr>
        <sz val="14"/>
        <rFont val="Times New Roman"/>
        <family val="1"/>
      </rPr>
      <t xml:space="preserve"> que se mide con el </t>
    </r>
    <r>
      <rPr>
        <i/>
        <sz val="14"/>
        <rFont val="Times New Roman"/>
        <family val="1"/>
      </rPr>
      <t>"Indicador No. 2106: Porcentaje de avance en la estructuración de los instrumentos de financiación del desarrollo territorial"</t>
    </r>
    <r>
      <rPr>
        <sz val="14"/>
        <rFont val="Times New Roman"/>
        <family val="1"/>
      </rPr>
      <t xml:space="preserve"> se reporta en el aplicativo SIPI un avance 92,50% con corte a Octubre de 2017. Realizada la verificación del dato, no fue posible determinar con qué soportes o registros se respaldan el avance registrado.</t>
    </r>
  </si>
  <si>
    <t>PMI 154</t>
  </si>
  <si>
    <t>PMI 155</t>
  </si>
  <si>
    <t>PMI 156</t>
  </si>
  <si>
    <t>PMI 157</t>
  </si>
  <si>
    <t>PMI 158</t>
  </si>
  <si>
    <t>PMI 159</t>
  </si>
  <si>
    <t>PMI 160</t>
  </si>
  <si>
    <t>PMI 161</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</si>
  <si>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ejecucion del contrato de notificaciones al supervisor del mismo. 
3. Requerir a los arrendadores y enajenadores durante el ultimo trimestre del año para que informe si continuan con el registro o matricula vigente.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5.   Realizar capacitaciones semestrales a los funcionarios y contratistas sobre los riesgos existentes, su prevención, acaecimiento y manejo adecuado.
</t>
  </si>
  <si>
    <t>No se evidencia la implementación de un indicador o parámetro que mida la eficacia del cobro persuasivo.</t>
  </si>
  <si>
    <t>riesgo para medir y mejorar la gestión de recaudo persuasivo</t>
  </si>
  <si>
    <t xml:space="preserve">1. Adoptar una herramienta que permita generar alertas, respecto al vencimiento de cada una de las etapas de investigación dentro de las actuaciones procesales administrativas adelantadas en la Subdirección de Investigaciones y Control de Vivienda.
2. Remitir observaciones administrativas sobre la ejecución del contrato de notificaciones al supervisor del mismo. 
3. Requerir a los arrendadores y enajenadores durante el ultimo trimestre del año para que informe si continúan con el registro o matricula vigente.
 4. Solicitar el cambio del operador de notificaciones. 
</t>
  </si>
  <si>
    <t>Claudia Patricia Díaz Carrillo Y Miguel Ángel Pardo</t>
  </si>
  <si>
    <r>
      <rPr>
        <b/>
        <sz val="14"/>
        <rFont val="Times New Roman"/>
        <family val="1"/>
      </rPr>
      <t>Noviembre 2017</t>
    </r>
    <r>
      <rPr>
        <sz val="14"/>
        <rFont val="Times New Roman"/>
        <family val="1"/>
      </rPr>
      <t xml:space="preserve">: Se actualizó el procedimiento PM07-PR01  en el mes de junio de 2017.
</t>
    </r>
    <r>
      <rPr>
        <b/>
        <sz val="14"/>
        <rFont val="Times New Roman"/>
        <family val="1"/>
      </rPr>
      <t>Febrero 2018:
1.  Mantener la implementación  del PM07-PR01 Diseño de lineamientos e instrumentos de política de vivienda y hábitat, versión 3 del 05/06/2017:</t>
    </r>
    <r>
      <rPr>
        <sz val="14"/>
        <rFont val="Times New Roman"/>
        <family val="1"/>
      </rPr>
      <t xml:space="preserve"> Anexan contexto de estructura de un lineamiento enfocado a los objetivos de la Secretaría, en ese orden se cuenta con una carpeta como registro de control  con 4 diseños  de lineamientos e instrumentos de política de vivienda y hábitat .</t>
    </r>
    <r>
      <rPr>
        <b/>
        <sz val="14"/>
        <rFont val="Times New Roman"/>
        <family val="1"/>
      </rPr>
      <t xml:space="preserve">
2. Hacer seguimiento a la implementación el PM07-PR01 Diseño de lineamientos e instrumentos de política de vivienda y hábitat, versión 3 del 05/06/2017. </t>
    </r>
    <r>
      <rPr>
        <sz val="14"/>
        <rFont val="Times New Roman"/>
        <family val="1"/>
      </rPr>
      <t xml:space="preserve">Se evidencia el seguimiento y monitoreo del procedimiento por cuanto se cuenta con una carpeta de control . Pendiente seguimiento. y soportes que escanearan.
</t>
    </r>
    <r>
      <rPr>
        <b/>
        <sz val="14"/>
        <rFont val="Times New Roman"/>
        <family val="1"/>
      </rPr>
      <t>Agosto 2018: 
1.  Mantener la implementación  del PM07-PR01 Diseño de lineamientos e instrumentos de política de vivienda y hábitat, versión 3 del 05/06/2017:</t>
    </r>
    <r>
      <rPr>
        <sz val="14"/>
        <rFont val="Times New Roman"/>
        <family val="1"/>
      </rPr>
      <t xml:space="preserve">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t>
    </r>
    <r>
      <rPr>
        <b/>
        <sz val="14"/>
        <rFont val="Times New Roman"/>
        <family val="1"/>
      </rPr>
      <t xml:space="preserve">
2. Hacer seguimiento a la implementación el PM07-PR01 Diseño de lineamientos e instrumentos de política de vivienda y hábitat,  </t>
    </r>
    <r>
      <rPr>
        <sz val="14"/>
        <rFont val="Times New Roman"/>
        <family val="1"/>
      </rPr>
      <t xml:space="preserve">Se evidencia el seguimiento y monitoreo del procedimiento, el cual ha sido efectivo. El PMI se ha ejecutado al 100% por lo cual se solicita generar el cierre respectivo.
</t>
    </r>
    <r>
      <rPr>
        <b/>
        <sz val="14"/>
        <rFont val="Times New Roman"/>
        <family val="1"/>
      </rPr>
      <t>Se adjuntan los siguientes documentos como soporte de las actividades en el año 2018</t>
    </r>
    <r>
      <rPr>
        <sz val="14"/>
        <rFont val="Times New Roman"/>
        <family val="1"/>
      </rPr>
      <t>: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r>
  </si>
  <si>
    <t xml:space="preserve">Noviembre 2017: El procedimiento se encuentra en el SIG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 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
</t>
  </si>
  <si>
    <t>RECOMENDACIÓN 7 Impartir instrucciones necesarias para que las dependencia encargada del manejo de la página WEB de la entidad haga una revisión geneal de la misma y actualice los documentos publicados, ya que como se pudo evidenciar a la fecha del presente auto, se encuentra publicado el manual de contratación código PS02-MM01 - Versión 9, vigente desde el 07 de diciembre de 2016, cuando este fue modificado por la resolución 0789 de diciembre de 2017.</t>
  </si>
  <si>
    <t>RECOMENDACIÓN 6 Impartir las  instrucciones a las  diferentes  dependencias o  centros de gestión, a fin de queal  momento de asignar  estructuradores  y evalaudores de los procesos de selección se les advierta de la  reserva y confidencialidad que  tienen en estos  porceso  y que su transgresion puede  constituirse en conductas  violatorias de la ley penal  y disciplinaria.</t>
  </si>
  <si>
    <t>RECOMENDACION 2 Solicitar al Secretario Distrital de hábitat, se impartan las directivas necesarias para que al interior de la Subdirección Administrativa, se ajusten los procedimientos y se asignen responsables sobre la publicidad de la documentación contractual contempladas en el artículo 2.2.1.1.1.7.1 del Decreto Regalmentario 1082 de 2015, que dispone que todos los documentos del proceso deben publicarse dentro de los tres (3) siguientes días a su expedición</t>
  </si>
  <si>
    <t>RECOMENDACION  1. Se impartan la directivas necearias para que los procesos de selección, en adelante cuenten con un proceso para la verificación de documentos de oferentes, donde quede consignado entre otras cosas, la forma de requerir, tiempo para solicitar y recibir la inormación y los responsables</t>
  </si>
  <si>
    <t>NC 9 Por debilidades en los controles de acceso, funcionamiento y operativización del SPJ 07 (Observación)
Evaluado el estado de funcionamiento del aplicativo SPJ 07 se encontraron las siguientes situaciones:
1. Los usuarios pdiazg y rcastro que corresponde a servidores públicos no vinculados con la Entidad se encuentran como usuarios activos.</t>
  </si>
  <si>
    <t xml:space="preserve">Noviembre  2017: 
Se incluyeron los siguientes soportes: 
1. Actualizar el PG03-PR06 Administración del riesgo a su versión 2 y PG03-FO401 Mapa de riesgos basado en la guía DAFP en su versión vigente 2014: Se Actualizaron los documentos enunciados
2. Socializar a los líderes de Proceso y lideres Sig. el procedimiento actualizado y la guía de la administración de riesgos DAFT: Verificar en el próximo seguimiento el cumplimiento de esta actividad.
3.   Actualizar los mapas de riesgo de los procesos y publicarlos: En el SIG se encuentran actualizados los mapas de riesgos de los procesos.
Febrero de 2018:
El proceso anexa : 1. Listado de asistencia de encuentros de lideres SIG realizado el 10 de agosto de 2017 ( Se anexa listado de lideres SIG 2017 y 2018). 2. Presentación dada en la reunión de lideres SIG el 10 de agosto de 2017.
Adicionalmente, en la vigencia 2018 se han desarrollado capacitaciones SIG para los nuevos lideres SIG 2018 en referencia a las funciones que deben desempeñar según Resolución No.137 del 2017.
</t>
  </si>
  <si>
    <t>Noviembre 2017:
1. Actualizar el PG03-PR06 Administración del riesgo a su versión 2 y PG03-FO401 Mapa de riesgos basado en la guía DAFP en su versión vigente 2014: Se Actualizaron los documentos enunciados. Cumplido 100%.
2. Socializar a los líderes de Proceso y lideres Sig. el procedimiento actualizado y la guía de la administración de riesgos DAFP.
3.   Actualizar los mapas de riesgo de los procesos y publicarlos: En el SIG se encuentran actualizados los mapas de riesgos de los procesos. Cumplido 100%.
Recomendación:
1. Verificar el estado de avance en el próximo seguimiento que realice la Oficina Asesora de Control Interno
2. Impulsar las acciones pendientes para conceptuar su cumplimiento y cierre antes del próximo seguimiento.
Febrero 2018: De acuerdo con el seguimiento con corte a noviembre de 2017 quedan pendiente la siguiente actividad:
2. Socializar a los líderes de Proceso y lideres Sig. el procedimiento actualizado y la guía de la administración de riesgos DAFP:  Se verificó listado de asistencia de encuentros de lideres SIG 2017 y 2018 y presentación dada en la reunión a los  lideres SIG el 10 de agosto de 2017 donde se incluyo el procedimiento de Administración del Riesgo. En la vigencia 2018 se han desarrollado capacitaciones SIG para los nuevos lideres en referencia a las funciones que deben desempeñar según Resolución No. 137 del 2017.</t>
  </si>
  <si>
    <t>Noviembre 2017: El procedimiento PG04-PR04 Producción información sectorial se encuentra actualizado en la  versión 3.
Febrero 2018:
Durante el seguimiento, el proceso aporto las evidencias relacionadas con la actualización del procedimiento "PG04-PR04 - Producción de Información Sectorial" del 19-07-2017 - V3; la actualización contemplo la eliminación del procedimiento PG04-PR05 "Análisis de la Información Sectorial" V2 y  PG04-PR06 -"Divulgación de la Información Sectorial" V2.
En ek procedimiento PG04-PR04 se incorporaron las actividades relevantes de los procedimientos eliminados PG04-PR05 y PG04-PR06. 
Durante el seguimiento realizado al procedimiento "PG04-PR04 - Producción de Información Sectorial" del 19-07-2017 - V3 se evidenció el cumplimiento de las actividades, los registros establecidos y el control a través de la carpeta compartida. 
Los siguientes,  son los  registros evidenciados:
-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t>
  </si>
  <si>
    <t xml:space="preserve">
Noviembre 2017: El procedimiento PG04-PR04 Producción información sectorial se encuentra actualizado en la  versión 3.
Febrero 2018:
Se observa cumplimiento de las acciones planteadas para subsanar el hallazgo a través de los siguientes soportes:
CRONOGRAMA REVISIÓN DE OPERACIONES ESTADISTICAS 
- GUIA DE PROCESAMIENTO MACRO DE PRODUCCIÒN DE INFORMACIÒN SECTORIAL 
- Radicado 2-2017-25439 - Solicitud de acceso al sistema de información integrado de Catastro -SIIC 
- GUIA DE PROCESAMIENTO MACRO DE PRODUCCIÓN INFORMACIÓN SECTORIAL
 CIERRE del hallazgo por cumplimiento de las acciones. </t>
  </si>
  <si>
    <t xml:space="preserve">Noviembre 2017: El procedimiento PS04-PR03 Pagos no ha sido actualizado por cuanto la versión en SIG es del mes de junio de 2017,  formato PS04-FO97 Recepción y trámite de cuentas, actualizado e implementado    
Febrero 2018: 
De acuerdo a las cuatro acciones planteadas para subsanar el hallazgo, el proceso aportaron las siguientes evidencias: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t>
  </si>
  <si>
    <t xml:space="preserve">Noviembre 2017: El procedimiento PS04-PR03 Pagos no ha sido actualizado por cuanto la versión en SIG es del mes de junio de 2017,  formato PS04-FO97 Recepción y trámite de cuentas, actualizado e implementado    
Febrero 2018:
De acuerdo a lo observado, las actividades establecidas para subsanar las causas del hallazgo fueron realizadas en su totalidad con los siguientes soportes:
Acción 1: Lista de asistencia del 14 de marzo de 2018, en la cual se realizó capacitación sobre el procedimiento  "PG03-PR05 Elaboración y control de documentos". 
Acción 2: "Procedimiento PS04-PR03 Pagos" del 13 de marzo de 2018 y la solicitud de anulación del formato relacionado PS04-FO97 - V6 Recepción y trámite de cuentas remitido a la Subdirección de Programas y Proyectos el 09 de marzo de 2018.
Acción 3: La implementación del procedimiento se evidencia en la publicación en el mapa interactivo y en las evidencias observadas en la acción No 4.
Acción 4: Se observó el seguimiento y aplicación del  "Procedimiento PS04-PR03 - Pagos" se observó en las a través de las siguientes evidencias: 
- Certificados de supervisión de radicados: 1-2018-07289, 1-2018-07159, 1-2018-07071, 1-2018-07252, 1-2018-07331 (documentos fis
- Archivo en Excel "control del PAC"
- "Alcance a la circular No 004 del 27 de febrero de 2018"
- Correo del 05 de marzo de 2018 de devolución de cuenta del contrato 398.
- Orden de pago 352
- Relación de autorización No 12  por $113.974.800.
- Reporte general planilla - fecha de impresión: 19 de febrero de 2018.
Listas de asistencia 
 Esta acción se encuentra cerrada.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</si>
  <si>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3. Divulgación masiva de las políticas de la entidad por medio de correo electrónico: La entidad aporta a través de correo electrónico el cumplimiento de esta actividad. 
5.  Jornadas de sensibilización e interiorización de las políticas de la entidad en los puestos de trabajo por medio de estrategia clown. Se cuentan con fotografías como aporte y evidencia del cumplimiento de la actividad:
</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</si>
  <si>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4. Diseño de video corporativo explicativo para difusión masiva:  Se conto con video institucional. Cumplido 100%.
Febrero 2018: Las actividades 3 y 5 fueron cumplidas así:.
3. Divulgación masiva de las políticas de la entidad por medio de correo electrónico: La entidad aporta a través de correo electrónico masivo del mes de agosto de 2017 la divulgación de la política. 
5.  Jornadas de sensibilización e interiorización de las políticas de la entidad en los puestos de trabajo por medio de estrategia clown:   Se cuentan listados de asistencia de palpitación de política en cada uno de los pisos de la entidad de los días 24,25,28 y 30 de agosto de 2017, por otra parte están soportados con  fotografías.
</t>
  </si>
  <si>
    <t>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3. Divulgación masiva de los objetivos de la entidad  por medio de correo electrónico: Pendiente envío de soportes.
4.  Jornadas de sensibilización e interiorización de los objetivos de la entidad en los puestos de trabajo por medio de estrategia clown. Se cuentan con fotografías de soporte de esta actividad
Febrero 2018: De acuerdo al seguimiento con corte a diciembre de 2017 quedaban pendiente las siguientes actividades: 
3. Divulgación masiva de los objetivos de la entidad  por medio de correo electrónico:  
4.  Jornadas de sensibilización e interiorización de los objetivos de la entidad en los puestos de trabajo por medio de estrategia clown: Se cuentan con fotografías de ejecución de esta acción en el mes de agosto. En informe de supervisión del Contrato 520 de 2017 se valida el cumplimiento de la divulgación de  los objetivos de calidad.</t>
  </si>
  <si>
    <t xml:space="preserve">Noviembre 2017: 
1. Medición de conocimiento del Sig. por medio de formularios web: A través de la Subdirección de Programas y Proyectos  realizaron capacitaciones apoyadas en formularios WEB sobre el conocimiento y apropiación del SIG ( Esta actividad se realizo desde el mes de mayo hasta agosto de 2017). Se cuenta con listado de asistentes y pantallazos de aplicación de la encuesta. Esta actividad se realizo a todos las áreas y procesos. Cumplido 100%.
2. Capacitación a los lideres Sig. de la entidad en: resolución 137 de 2017, mapa interactivo y Sig.: Dentro de las capacitaciones que se realizaron en las áreas en referencia al conocimiento del SIG se  divulgo la Resolución 137 de 2017. Cumplido 100%.
Febrero de 2018: Se verificaron las actividades faltantes (3 y 4 )  atreves de los soportes de correos electrónicos, listado de asistencia y jornadas de sensibilización en puestos de trabajo a través de fotografías en referencia  los objetivos de Calidad lo que valida en cierre de esta acción.
</t>
  </si>
  <si>
    <t>Septiembre 2017: El procedimiento PG02-PR18 Comunicación digital esta actualizado, pero no fue posible determinar su estado de implementación.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</si>
  <si>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 xml:space="preserve">Noviembre 2017: 
1. Se actualizó el procedimiento PG02-PR18 en el mes de julio de 2017.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
</t>
  </si>
  <si>
    <t>Noviembre 2017: Realizar el seguimiento a al estado de cumplimiento durante el primer trimestre de 2018
Recomendación:
Se sugiere dar cumplimiento a las acciones restantes antes del próximo seguimiento que realice la Oficina Asesora de Control Interno.
Febrero 2018:Se realizó una nueva versión del procedimiento PG02-PR18 versión 3 del 19-12-1017.Así mismo, revisando la implementación del procedimiento, se evidenció que el procedimiento se encuentra implementado, toda vez  que se revisó la actividad 1 numeral 5.2 “Control de Actualización de Contenido en Página Web” – cuya evidencia son los correos enviados por el Web Master de la entidad a los diferentes líderes de proceso sobre la actualización del link de transparencia.</t>
  </si>
  <si>
    <t>Noviembre 2017: Se actualizó el procedimiento PM07-PR01  en el mes de junio de 2017.
Febrero 2018:
1.  Mantener la implementación  del PM07-PR01 Diseño de lineamientos e instrumentos de política de vivienda y hábitat, versión 3 del 05/06/2017: Anexan contexto de estructura de un lineamiento enfocado a los objetivos de la Secretaría, en ese orden se cuenta con una carpeta como registro de control  con 4 diseños  de lineamientos e instrumentos de política de vivienda y hábitat .
2. Hacer seguimiento a la implementación el PM07-PR01 Diseño de lineamientos e instrumentos de política de vivienda y hábitat, versión 3 del 05/06/2017. Se evidencia el seguimiento y monitoreo del procedimiento por cuanto se cuenta con una carpeta de control . Pendiente seguimiento. y soportes que escanearan.
Agosto 2018: 
1.  Mantener la implementación  del PM07-PR01 Diseño de lineamientos e instrumentos de política de vivienda y hábitat, versión 3 del 05/06/2017: El procedimiento PM07-PR01, fue actualizado a su versión 4 el 6 de junio de 2018, donde se cursaron las siguientes modificaciones "Se incluye el correo institucional de la SDHT, como registro y/o documento de la actividad 4 y se incluye Hábitat en cifras como registro y/o documento de la actividad 9.", el procedimiento se mantiene implementado dentro de la SDHT.
2. Hacer seguimiento a la implementación el PM07-PR01 Diseño de lineamientos e instrumentos de política de vivienda y hábitat,  Se evidencia el seguimiento y monitoreo del procedimiento, el cual ha sido efectivo. El PMI se ha ejecutado al 100% por lo cual se solicita generar el cierre respectivo.
Se adjuntan los siguientes documentos como soporte de las actividades en el año 2018:
1. Anexo 1.  Soporte de la actualización de PM07-PR01 Diseño de lineamientos e instrumentos de política de vivienda y hábitat a su versión 4 
2. Soportes de planillas y planes de trabajo para los siguientes lineamientos e instrumentos de política de vivienda y hábitat, las cuales se encuentran en etapa de diseño para el año 2018:
* Anexo 2. Cuantificar y  caracterizar la demanda por vivienda, con base en las Encuestas Multipropósito de Bogotá 2018.
* Anexo 3. Construcción de un indicador "adelantado" del sector constructor para la ciudad de Bogotá
* Anexo 4. Documento metodológico de evaluación del nivel de satisfacción en la atención al ciudadano en el tema de servicios públicos
*Anexo 5. Metodología de evaluación de impacto del PIVE
*Anexo 6. Herramienta de pronóstico de las variables iniciaciones y licencias de construcción de vivienda.
*Anexo 7. Construcción de indicadores relacionados con el proceso de transición entre el licenciamiento de vivienda y el inicio de la construcción, usando como fuente la información contenida en la Web Service
*Anexo 8. Balance anual de la economía Bogotana y el sector de la construcción</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</si>
  <si>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con esta  toda vez que hace parte de acciones que se encuentran en los Mapas de Riesgos por Procesos del Proceso de Formulación de Lineamientos e instrumentos de Vivienda y Hábitat.</t>
  </si>
  <si>
    <t>Noviembre 2017: El procedimiento se encuentra en el SIG , revisar la implementación del documento PG02-PR19 
Recomendación:
Se sugiere dar cumplimiento a las acciones restantes antes del próximo seguimiento que realice la Oficina Asesora de Control Interno.
Febrero 2018: Se realizó una nueva versión del procedimiento  PG02-PR19 versión 3 del 04-12-1017.Así mismo, revisando la implementación del procedimiento, se evidenció que existen piezas comunicativas sobre los eventos realizados en el período del seguimiento correspondientes al numeral 7 de dicho procedimiento.</t>
  </si>
  <si>
    <t>Noviembre 2017: Se cuenta con el  procedimiento PM04-PR03  Versión 5 del 19 de mayo 2017.
Recomendación:
Se sugiere dar cumplimiento a las acciones restantes antes del próximo seguimiento que realice la Oficina Asesora de Control Interno.
Febrero 2018:  El procedimiento PM04-PR03 Versión 5 del 19 de mayo de 2017 se evidenció actualizado. En el numeral 25, del mismo, se encuentra la actividad denominada "Realizar ajustes al expediente de legalización",  la cual se genera cuando alguna de las actividades predecesoras requiere ser ajustada o complementada. lo anterior, se presentan generalmente por solicitud de la Secretaría Distrital de Planeación. Una vez se cumpla lo solicitado, se retoma el procedimiento.
Fueron incorporados tres anexos a cada documento de legalización, denominados: Ayuda de memoria (con la cual se explican los ajustes realizados en la actividad 25 Pagina 303 documento Villa Angelica Guira c2-02202018155814), informe ejecutivo (que corresponde a un resumen del proceso de legalización) y lista de chequeo (donde se relacionan la documentación suministrada por la SDHT, l cantidad de folios de cada actividad y el responsable de la misma)
Con la actualización delPM04-PR03 Versión 5 del 19 de mayo de 2017, la inclusión al mismo de los tres anexos mencionados, se observaron actualizados algunos expedientes de años anteriores, evidenciado en ellos la implementación de lo expuesto anteriormente.
Se relaciona como evidencia los siguientes documentos allegados a la auditoría:
1. Documento de legalización en carpeta  "Vega centro"  con tres archivos denominados: 
la vegas Centro c1-01312018111549
la vegas Centro c2-01312018112708
la vegas Centro c3-01312018113730
1. Documento de legalización en carpeta  "Villa Angelica Guira"  con dos archivos denominados:
Villa Angelica Canada Guira
Villa Angelica guira c2-02202018155814</t>
  </si>
  <si>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Febrero 2018:</t>
    </r>
    <r>
      <rPr>
        <sz val="14"/>
        <rFont val="Times New Roman"/>
        <family val="1"/>
      </rPr>
      <t xml:space="preserve">  se aporto el procedimiento: PM04-IN27 requerimientos técnicos para la aprobación del plano de loteo,  y anexo técnico topográfico para los procesos contractuales.
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t>
    </r>
  </si>
  <si>
    <r>
      <rPr>
        <b/>
        <sz val="14"/>
        <rFont val="Times New Roman"/>
        <family val="1"/>
      </rPr>
      <t xml:space="preserve">Noviembre 2017: </t>
    </r>
    <r>
      <rPr>
        <sz val="14"/>
        <rFont val="Times New Roman"/>
        <family val="1"/>
      </rPr>
      <t xml:space="preserve">Se cuenta con el documento PM04-IN27 requerimientos técnicos para la aprobación del plano de loteo,  y anexo técnico topográfico para los procesos contractuales.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 xml:space="preserve">Febrero 2018: </t>
    </r>
    <r>
      <rPr>
        <sz val="14"/>
        <rFont val="Times New Roman"/>
        <family val="1"/>
      </rPr>
      <t xml:space="preserve"> Se evidenció el PM04-IN27 Versión 5, en el numeral 1 literal "a" se menciona que para la firma del acta de inicio del levantamiento topográfico se debe disponer de:  Copia del certificado de calibración y mantenimiento vigente, de los equipos a utilizar, que garantice el buen estado de los mismos (estación total, GPS, transito ó nivel de precisión). Siempre que se realice algún cambio de equipo, se presentara ante SDHT el respectivo certificado de calibración. Este procedimiento se traslada integralmente con sus requisitos a los estudios previos de los procesos que requieran actividades de topografía, con lo cual se determina como condicionante para realizar estas actividades, la entrega del certificado de calibración de equipos. </t>
    </r>
    <r>
      <rPr>
        <b/>
        <sz val="14"/>
        <rFont val="Times New Roman"/>
        <family val="1"/>
      </rPr>
      <t xml:space="preserve">Con las siguientes evidencias se cierra esta acción.
Procedimiento: PM04-IN27 requerimientos técnicos para la aprobación del plano de loteo,  y anexo técnico topográfico para los procesos contractuales.
</t>
    </r>
    <r>
      <rPr>
        <sz val="14"/>
        <rFont val="Times New Roman"/>
        <family val="1"/>
      </rPr>
      <t>Solicitud de Subdirección de Barrios para realizar los estudios previos para licitación pública para  REALIZAR LAS LABORES TOPOGRÁFICAS REQUERIDAS EN LA ETAPA PREVIA PARA LOS PROCEDIMIENTOS DE LEGALIZACIÓN URBANÍSTICA Y DE REGULARIZACIÓN DE DESARROLLO LEGALIZADOS, EN EL MARCO DE LAS INTERVENCIONES INTEGRALES DEL HÁBITAT del 12 de febrero de 2018. identificando los requisitos del numeral 3 "ESPECIFICACIONES DEL OBJETO"   que hacen referencia los establecido en “Anexo Técnico” “Requerimientos Técnicos para la elaboración del Plano de Loteo” (PM04-IN27)
Anexo Técnico del 21 de septiembre de 2017 del contrato 577 de 2017, en donde en la pagina 3 numeral 4.2.1.1 se hace referencia al certificado de calibración
Se recomienda revisar en la vigencia de los certificados de calibración de equipos que se aporten.</t>
    </r>
  </si>
  <si>
    <t>No se evidencia que el proceso cuente con mecanismos trazables y eficaces que permitan evidenciar las aprobación que se realizan en los comunicados, aunque cuenta con un grupo en WhatsApp de comunicaciones, no se evidenció aprobación por parte del área correspondiente frente a Solicitud Comunicación noticiosa:  Hábitat verifica condiciones para dar inicio al proceso de legalización en 92 asentamientos, mes de 4 de octubre de 2016, de igual manera, en la Solicitud de información Semana en febrero de 2017, no se evidenció clara la aprobación por parte de la Jefe de Comunicaciones incumpliendo el numeral 8.2.4 de las normas ISO 9001:2008 y NTC GP 1000:2009.</t>
  </si>
  <si>
    <t>Noviembre 2017: Se actualizó el procedimiento PM07-PR01  en el mes de junio de 2017.
Recomendación:
Se sugiere dar cumplimiento a las acciones restantes antes del próximo seguimiento que realice la Oficina Asesora de Control Interno.
Febrero 2018: Se verificaron las actividades de :
1.  Mantener la implementación  del PM07-PR01 Diseño de lineamientos e instrumentos de política de vivienda y hábitat, versión 3 del 05/06/2017: El procedimiento se desarrolla bajo el contexto de estructura de un lineamiento enfocado a los objetivos de la Secretaría aplicando a través del diseño de 4  lineamientos e instrumentos de política de vivienda y hábitat.
2. Hacer seguimiento a la implementación el PM07-PR01 Diseño de lineamientos e instrumentos de política de vivienda y hábitat, versión 3 del 05/06/2017. Se evidencia el seguimiento y monitoreo del procedimiento por cuanto se cuenta con una carpeta de control  y publicación de lineamientos de instrumentos de política.
Se mantiene abierta teniendo en cuenta que en la actualidad se encuentra en construcción un documento de seguimiento al piloto de calles comerciales, como parte del diseño de lineamientos e instrumentos de política de vivienda y hábitat. 
Agosto 2018: Revisando los soportes que aporta la construcción de los siguientes 6  de 7 lineamientos e instrumentos de vivienda y hábitat 
1- Cuantificar y caracterizar la demanda por vivienda, con base en las Encuestas Multipropósito de Bogotá de 2018 
2. Construcción de un indicador “adelantado” del sector constructor para la ciudad de Bogotá 
3. Metodológico de evaluación de la atención al ciudadano en el tema de servicios públicos domiciliarios. 
4. Apoyo evaluación de impacto Programa Integral de Vivienda Efectiva - PIVE.
5. Herramienta de pronóstico de las variables iniciaciones y licencias de construcción de vivienda. 
6. Apoyar en la construcción de indicadores relacionados con el proceso de transición entre la radicación de una licencia y su aprobación, usando como fuente la información contenida en la Web Servic . 
Recomendación: Aunque se da por cerrado la acción, es importante se continúe toda vez que hace parte de acciones que se encuentran en los Mapas de Riesgos por Procesos del Proceso de Formulación de Lineamientos e instrumentos de Vivienda y Hábitat.</t>
  </si>
  <si>
    <r>
      <rPr>
        <b/>
        <sz val="14"/>
        <rFont val="Times New Roman"/>
        <family val="1"/>
      </rPr>
      <t>Noviembre 2017</t>
    </r>
    <r>
      <rPr>
        <sz val="14"/>
        <rFont val="Times New Roman"/>
        <family val="1"/>
      </rPr>
      <t xml:space="preserve">: No se cuenta con información sobre el estado de las acciones.
</t>
    </r>
    <r>
      <rPr>
        <b/>
        <sz val="14"/>
        <rFont val="Times New Roman"/>
        <family val="1"/>
      </rPr>
      <t>Febrero 2018:</t>
    </r>
    <r>
      <rPr>
        <sz val="14"/>
        <rFont val="Times New Roman"/>
        <family val="1"/>
      </rPr>
      <t xml:space="preserve"> El proceso sumistra soportes de la sensibilización y socialización de las hojas de vida de los indicadores. Así mismo, informa que se encuentra  actualizado y disponible en el Mapa Interactivo el PG01-MM24.
</t>
    </r>
    <r>
      <rPr>
        <b/>
        <sz val="14"/>
        <rFont val="Times New Roman"/>
        <family val="1"/>
      </rPr>
      <t xml:space="preserve">Agosto 2018: </t>
    </r>
    <r>
      <rPr>
        <sz val="14"/>
        <rFont val="Times New Roman"/>
        <family val="1"/>
      </rPr>
      <t xml:space="preserve"> Se realizó durante el primer trimestre del año un ciclo de reuniones con los enlaces y responsables de proyectos de inversión,  espacio en el cual se realizaron observaciones y sugerencias metodológicas frente a la estructura y formulación de indicadores. En el mes de marzo del 2018 se actualizó el  PG01-MM24 Manual de indicadores de gestión  el cual tiene como objetivo servir de guía para la elaboración y medición de los futuros indicadores en  cumplimiento de los objetivos propuestos en los proyectos de inversión. Las actividades evidencias su cumplimiento al 100%</t>
    </r>
  </si>
  <si>
    <r>
      <rPr>
        <b/>
        <sz val="14"/>
        <rFont val="Times New Roman"/>
        <family val="1"/>
      </rPr>
      <t>Noviembre 2017</t>
    </r>
    <r>
      <rPr>
        <sz val="14"/>
        <rFont val="Times New Roman"/>
        <family val="1"/>
      </rPr>
      <t xml:space="preserve">: Realizar el seguimiento a al estado de cumplimiento durante el primer trimestre de 2018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2018:</t>
    </r>
    <r>
      <rPr>
        <sz val="14"/>
        <rFont val="Times New Roman"/>
        <family val="1"/>
      </rPr>
      <t xml:space="preserve"> De acuerdo a una muestra selectiva, se evidenció soportes de la sensibilización y socialización de las hojas de vida de los indicadores para el proyecto de inversión 418. Acta del 9 de febrero de 2018 de la Subdirección de Programas y Proyectos. Así mismo, se observó que fue actualizado  el PG01-MM24.
</t>
    </r>
    <r>
      <rPr>
        <b/>
        <sz val="14"/>
        <rFont val="Times New Roman"/>
        <family val="1"/>
      </rPr>
      <t xml:space="preserve">Agosto 2018: </t>
    </r>
    <r>
      <rPr>
        <sz val="14"/>
        <rFont val="Times New Roman"/>
        <family val="1"/>
      </rPr>
      <t>Se evidenció que durante el primer trimestre de 2018, se realizaron reuniones con los enlaces de los once (11) proyectos de inversión de la SDHT  relacionadas con la metodológica, estructura y formulación de indicadores de gestión.</t>
    </r>
  </si>
  <si>
    <r>
      <rPr>
        <b/>
        <sz val="14"/>
        <color theme="1"/>
        <rFont val="Times New Roman"/>
        <family val="1"/>
      </rPr>
      <t>Marzo 2018</t>
    </r>
    <r>
      <rPr>
        <sz val="14"/>
        <color theme="1"/>
        <rFont val="Times New Roman"/>
        <family val="1"/>
      </rPr>
      <t xml:space="preserve">
1. PE01-PR03 Producto no conforme, versión 5 de 16/08/2017.
2. PE01-F0543 Identificación y tratamiento del servicio/producto no conforme, versión 1 de 16/08/2017.
3. Correo de socialización institucional sobre actualización del procedimiento  PE01-PR03.</t>
    </r>
  </si>
  <si>
    <t xml:space="preserve">1)  Reporte mensual revisado por cada subdirección. </t>
  </si>
  <si>
    <r>
      <rPr>
        <b/>
        <sz val="14"/>
        <rFont val="Times New Roman"/>
        <family val="1"/>
      </rPr>
      <t>Observación Denominada</t>
    </r>
    <r>
      <rPr>
        <sz val="14"/>
        <rFont val="Times New Roman"/>
        <family val="1"/>
      </rPr>
      <t xml:space="preserve"> "Debilidad en la custodia y control del efectivo de la caja menor de la SIVCV "</t>
    </r>
  </si>
  <si>
    <t xml:space="preserve">1 ) La Subsecretaría de Inspección, Vigilancia y Control de Vivienda, no cuenta con una planilla de recibo de entrega de caja menor.   2) Falta de registro documentado de la entrega del dinero en efectivo por parte de la encargada de la Subdirección a la encargada en la subsecretaria.  3)  Ausencia de cajilla de seguridad en la Subsecretaria para la debida custodia del efectivo. </t>
  </si>
  <si>
    <t xml:space="preserve">1) Creación de las planillas de recibo de la caja menor al moneto que sea entregada por la Subdirección Financiera.  
2)  Compra de una cajilla de seguridad para la custodia del dinero entregado </t>
  </si>
  <si>
    <r>
      <rPr>
        <b/>
        <sz val="12"/>
        <rFont val="Times New Roman"/>
        <family val="1"/>
      </rPr>
      <t xml:space="preserve">Noviembre 2017: </t>
    </r>
    <r>
      <rPr>
        <sz val="12"/>
        <rFont val="Times New Roman"/>
        <family val="1"/>
      </rPr>
      <t xml:space="preserve">Se cuenta con acta No. 003 de 2017 en la cual se registra seguimiento a la legalización de subsidios. 
</t>
    </r>
    <r>
      <rPr>
        <b/>
        <sz val="12"/>
        <rFont val="Times New Roman"/>
        <family val="1"/>
      </rPr>
      <t xml:space="preserve">Alerta.
</t>
    </r>
    <r>
      <rPr>
        <sz val="12"/>
        <rFont val="Times New Roman"/>
        <family val="1"/>
      </rPr>
      <t xml:space="preserve">1. Definir la cantidad de reuniones programadas para poder establecer el estado de avance real según el indicador planteado
2. No se cuenta con los registros suficientes que permitan determinar las reuniones de conciliación de la información de las áreas involucradas
3. Ante la ausencia de registros suficientes y pertinentes, se concluye retrasos en la ejecución de la acción que deben superarse a través de la documentación que demuestre la celebración de las reuniones de conciliación. 
</t>
    </r>
    <r>
      <rPr>
        <b/>
        <sz val="12"/>
        <rFont val="Times New Roman"/>
        <family val="1"/>
      </rPr>
      <t>Recomendación:</t>
    </r>
    <r>
      <rPr>
        <sz val="12"/>
        <rFont val="Times New Roman"/>
        <family val="1"/>
      </rPr>
      <t xml:space="preserve">
1. Desarrollar las reuniones programadas y documentarlas en las correspondientes actas.
2. Se sugiere que, dada la relevancia del tema, las reuniones no se documenten exclusivamente en planillas de asistencia sino en actas que permitan comprobar la conciliación con las áreas involucradas u otro documento idóneo.
3. La Oficina Asesora de Control Interno debe verificar que las conciliaciones surtidas sean registradas en el balance y/o, estados financieros de la Entidad.
</t>
    </r>
    <r>
      <rPr>
        <b/>
        <sz val="12"/>
        <rFont val="Times New Roman"/>
        <family val="1"/>
      </rPr>
      <t>Diciembre 2017:</t>
    </r>
    <r>
      <rPr>
        <sz val="12"/>
        <rFont val="Times New Roman"/>
        <family val="1"/>
      </rPr>
      <t xml:space="preserve"> El area no reporto avance
</t>
    </r>
    <r>
      <rPr>
        <b/>
        <sz val="12"/>
        <rFont val="Times New Roman"/>
        <family val="1"/>
      </rPr>
      <t>Abril 2018:</t>
    </r>
    <r>
      <rPr>
        <sz val="12"/>
        <rFont val="Times New Roman"/>
        <family val="1"/>
      </rPr>
      <t xml:space="preserve"> El area no reporto avance, por lo que se recomienda realizar actividades pertinentes a fin de cumplir con la accion reportada.
</t>
    </r>
    <r>
      <rPr>
        <b/>
        <sz val="12"/>
        <rFont val="Times New Roman"/>
        <family val="1"/>
      </rPr>
      <t>Junio 2018</t>
    </r>
    <r>
      <rPr>
        <sz val="12"/>
        <rFont val="Times New Roman"/>
        <family val="1"/>
      </rPr>
      <t xml:space="preserve">: Se remite a la Asesoría de Control Interno los soportes de avance por parte de la Subsecretaria de Gestión Financiera mediante memorando No. 3-2018-02776 del 07 de junio de 2018,  "El hallazgo está relacionado con el no registro del pago de dos subsidios, y una diferencia en la suma de las cuentas contables, por lo tanto la  Subdirección de Recursos Públicos tomó como base una reunión realizada el 30 de enero de 2017, donde se había tratado el tema de los recursos de los subsidios asignados en la vigencia 2016 que estaban pendientes de giro, por valor de $30.336.020, correspondientes a los hogares citados en el hallazgo, rubros que finalmente se constituyeron como reservas presupuestales para la vigencia 2017. Estos dos subsidios fueron asignados a las beneficiarias Maribel Bernal Trujillo y Luz Dary Aguilera Hurtado por valor de $12.410.190 y 17.925.830 respectivamente.El 31 de mayo de 2018, la Subdirección de Recursos Públicos realizó reunión para hacer seguimiento al hallazgo y revisando el estado de estos subsidios, pudo determinar que la Subdirección Financiera de la SDHT realizó el desembolso de los subsidios, el 22 de febrero de 2017 con orden de pago No. 3477 a la señora Luz Dary Aguilera Hurtado y el 22 de agosto de 2017 con orden de pago No.3622 a la señora Maribel Bernal Trujillo.Teniendo en cuenta lo anterior, la Subdirección de Recursos Públicos mediante memorando No.3-2018-02675, solicitó a la Subdirección Financiera los soportes de la causación de los desembolsos de dichos subsidios."
</t>
    </r>
    <r>
      <rPr>
        <b/>
        <sz val="12"/>
        <rFont val="Times New Roman"/>
        <family val="1"/>
      </rPr>
      <t>Soportes:</t>
    </r>
    <r>
      <rPr>
        <sz val="12"/>
        <rFont val="Times New Roman"/>
        <family val="1"/>
      </rPr>
      <t xml:space="preserve">Resoluciòn  No. 645 y 647 de 2016 de la Subsecretaría de Gestión Financiera de la SDHT, por medio de las cuales se asignaron subsidios distritales de vivienda a las beneficiarias Maribel Bernal Trujillo y Luz Dary Aguilera Hurtado.-Actas de reunión de 30 de enero de 2017 y 31 de mayo de 2018-Órdenes de Pago No. 3477 y 3622 de 2017 .Memorando No. 3-2018-02675 
</t>
    </r>
    <r>
      <rPr>
        <b/>
        <sz val="12"/>
        <rFont val="Times New Roman"/>
        <family val="1"/>
      </rPr>
      <t>Agosto 2018:</t>
    </r>
    <r>
      <rPr>
        <sz val="12"/>
        <rFont val="Times New Roman"/>
        <family val="1"/>
      </rPr>
      <t xml:space="preserve"> Con memorando No. 3-2018-02776 del 7 de junio de 2018, la Subsecretaria de Gestiòn Financiera remite seguimiento, el cual se tomò dentro del seguimiento con corte a 31 de agosto de 2018, posteriormente 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
</t>
    </r>
  </si>
  <si>
    <t xml:space="preserve">2.3.1.2.1. Hallazgo Administrativo: Por presentar subestimado el saldo de la Cuenta 819090 - Cuentas de Orden - Derechos Contingentes - Otros Derechos Contingentes en $4.531.911.409 por el no registro de Multas no ejecutoriadas según la Subsecretaria de Inspección y Vigilancia y Control de Vivienda.
</t>
  </si>
  <si>
    <t>Registrar los desembolsos   de convenios firmados con cargo a proyectos de inversión, en la cuenta que corresponda considerando si se debe llevar a cuentas de balance o de resultado</t>
  </si>
  <si>
    <t>Acto administrativo que adopte un nuevo reglamento operativo para el otorgamiento, asignación y ejecución del subsidio de vivienda en la modalidad de mejoramiento habitacional y reforzamiento estructural</t>
  </si>
  <si>
    <t>Acto Administrativo Adoptado</t>
  </si>
  <si>
    <t>Acto Administrativo</t>
  </si>
  <si>
    <t>Subsecretarìa de Coordinaciòn Operativa</t>
  </si>
  <si>
    <t>Modificar o elaborar un procedimiento para el acompañamiento a la Caja de Vivienda Popular en el seguimiento de la ejecuciòn presupuestal y el avance fìsico de las obras de mejoramiento de vivienda.</t>
  </si>
  <si>
    <t>Procedimiento modificado o elaborado</t>
  </si>
  <si>
    <t># de procedimientos modificados o elaborados</t>
  </si>
  <si>
    <t xml:space="preserve">Realizar la remisión de informes de seguimiento relativas a la ejecución de las reservas presupuestales  de la Secretaría  a los gerentes de los proyectos  </t>
  </si>
  <si>
    <t>Número de informes generados y remitidos a los gerentes de proyectos</t>
  </si>
  <si>
    <t xml:space="preserve">Realizar la remisión de informes de seguimiento  relativas a la ejecución del presupuesto de la vigencia de la Secretaría a los gerentes de los proyectos  </t>
  </si>
  <si>
    <t>Realizar la revisión semestral del plan de cuentas de la Secretaría</t>
  </si>
  <si>
    <t>Informe de verificación del plan de cuentas</t>
  </si>
  <si>
    <t>Número de informes de verificación del plan de cuentas generados</t>
  </si>
  <si>
    <t>Realizar trimestralmente conciliación de terceros con la Subdirección de Recursos Públicos, revisando que para la misma operación no se realicen registros en cuentas diferentes</t>
  </si>
  <si>
    <t>Conciliaciones trimestrales</t>
  </si>
  <si>
    <t>Número de conciliaciones realizadas</t>
  </si>
  <si>
    <t>Subdirección Financiera
Subdirección de Recursos Públicos</t>
  </si>
  <si>
    <t>Realizar conciliaciones mensuales entre la Subdireccion de Recursos Públicos y la Subdirección Financiera, con la finalidad de mantener uniformidad en los valores a legalizar por conceptos de subsidios de vivienda.</t>
  </si>
  <si>
    <t>Realizar revisión y reclasificación de los terceros que presenten saldos contrarios</t>
  </si>
  <si>
    <t>Realizar conciliaciones entre la Subdirección de Recursos Públicos y la Subdirección Financiera, con la finalidad de mantener uniformidad en los valores a legalizar por conceptos de subsidios de vivienda.</t>
  </si>
  <si>
    <t xml:space="preserve">Comunicación enviada </t>
  </si>
  <si>
    <t>FILA 171 ( Audit Desempeño Subsidios 2009_ 30/06/2018)</t>
  </si>
  <si>
    <t>FILA 172 ( Audit Desempeño Subsidios 2009_ 30/06/2018)</t>
  </si>
  <si>
    <t>FILA 173 ( Audit Desempeño Subsidios 2009_ 30/06/2018)</t>
  </si>
  <si>
    <t>FILA 174 ( Audit Desempeño Subsidios 2009_ 30/06/2018)</t>
  </si>
  <si>
    <t>FILA 175 ( Audit Desempeño Subsidios 2009_ 30/06/2018)</t>
  </si>
  <si>
    <t>FILA 176 ( Audit Desempeño Subsidios 2009_ 30/06/2018)</t>
  </si>
  <si>
    <t>FILA 177 ( Audit Desempeño Subsidios 2009_ 30/06/2018)</t>
  </si>
  <si>
    <t>FILA 178 ( Audit Desempeño Subsidios 2009_ 30/06/2018)</t>
  </si>
  <si>
    <t>FILA 179 ( Audit Desempeño Subsidios 2009_ 30/06/2018)</t>
  </si>
  <si>
    <t>FILA 180 ( Audit Desempeño Subsidios 2009_ 30/06/2018)</t>
  </si>
  <si>
    <t>FILA 181 ( Audit Desempeño Subsidios 2009_ 30/06/2018)</t>
  </si>
  <si>
    <t>FILA 182 ( Audit Desempeño Convenios  enero 2012 a 30/09/2018)</t>
  </si>
  <si>
    <t>Audit Desempeño Convenios Interad enero 2012 _ 30/06/2018</t>
  </si>
  <si>
    <t>3.1.2.1</t>
  </si>
  <si>
    <t xml:space="preserve">Subsecretaría de Gestión Corporativa y CID -Subsecretaria de Planeación y Política </t>
  </si>
  <si>
    <t>3.1.2.1. Hallazgo administrativo con presunta incidencia disciplinaria, por la omisión del giro de los recursos financieros por parte de la Secretaría Distrital del Hábitat, al no desembolsar los dineros del Acuerdo de Financiación 293 de 2016, en el mes siguiente de la fecha pactada.</t>
  </si>
  <si>
    <t>Capacitar a todos los involucrados en el desarrollo de convenios y/o proyectos financiados o cofinanciados con recursos de cooperación internacional en las normas de la entidad cooperante, de manera que se mitiguen los riesgos y se garantice un adecuado proceso de suscripción, ejecución y supervisión de los convenios de cooperación internacional.</t>
  </si>
  <si>
    <t>Capacitación normativa</t>
  </si>
  <si>
    <t xml:space="preserve">Capacitacion realizada / Total de capacitaciones programadas </t>
  </si>
  <si>
    <t>2019/01/15</t>
  </si>
  <si>
    <t>2019/12/27</t>
  </si>
  <si>
    <t>Enero 2019 : 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</si>
  <si>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t>FILA 183 ( Audit Desempeño Convenios  enero 2012 a 30/09/2018)</t>
  </si>
  <si>
    <t>3.1.2.2</t>
  </si>
  <si>
    <t>3.1.2.2. Hallazgo administrativo con incidencia fiscal y presunta disciplinaria, por la no entrega en su totalidad de los aportes por parte del Programa de Naciones Unidas para el Desarrollo-PNUD por valor de $299.035.000, en el Convenio de Cooperación Internacional – Acuerdo de Financiación 293 de 2016.</t>
  </si>
  <si>
    <t>Implementar una lista de chequeo que permita identificar de manera precisa en las etapas pre-contractuales los entregables identificados como contrapartidas en el marco de los convenios de cooperación internacional, y aplicar las políticas de gestión documental de la entidad, garantizando la adecuada organización de la información y el cumplimiento de los compromisos pactados por las partes en los convenios de cooperación internacional.</t>
  </si>
  <si>
    <t>Lista de chequeo</t>
  </si>
  <si>
    <t>Lista de chequeo implementada donde se especifiquen las contrapartidas con su respectivo valor</t>
  </si>
  <si>
    <t>FILA 184 ( Audit Desempeño Convenios  enero 2012 a 30/09/2018)</t>
  </si>
  <si>
    <t>3.1.2.3</t>
  </si>
  <si>
    <t xml:space="preserve">Subsecretaría de Gestión Corporativa y CID
Subsecretaria de Planeación y Política </t>
  </si>
  <si>
    <t>3.1.2.3. Hallazgo administrativo con presunta incidencia disciplinaria, por la no presentación de las variables para calcular el valor del contrato dentro de los estudios previos en el Convenio de Cooperación Internacional – Acuerdo de Financiación 293 de 2016.</t>
  </si>
  <si>
    <t>Implementar un formato de costos que permita garantizar que los estudios previos de los convenios de cooperación internacional suscritos por la entidad cuenten con todos los soportes para identificar de manera detallada el valor unitario de los componentes que determinan el valor final del convenio.</t>
  </si>
  <si>
    <t>Análisis de costos unitarios</t>
  </si>
  <si>
    <t>Formato de análisis de valores de referencia implementada</t>
  </si>
  <si>
    <t>FILA 185 ( Audit Desempeño Convenios  enero 2012 a 30/09/2018)</t>
  </si>
  <si>
    <t>3.1.2.4</t>
  </si>
  <si>
    <t xml:space="preserve">Subsecretaría de Gestión Corporativa y CID Subsecretaria de Planeación y Política </t>
  </si>
  <si>
    <t>3.1.2.4. Hallazgo administrativo con presunta incidencia disciplinaria por calidad de la información en los informes de control y seguimiento de la supervisión en el Convenio de Cooperación Internacional – Acuerdo de Financiación 293 de 2016.</t>
  </si>
  <si>
    <t>En la etapa precontractual incorporar una obligación al cooperante que permita al supervisor solicitar informes periódicos que den cuenta del avance de los convenios de cooperación internacional.</t>
  </si>
  <si>
    <t>Obligación incluida en los convenios de cooperacion internacional</t>
  </si>
  <si>
    <t>No. de convenios de cooperación internacional con la obligación de solicitud de informes periódicos incorporados / No. total de convenios de cooperacion suscritos</t>
  </si>
  <si>
    <t>FILA 186 ( Audit Desempeño Convenios  enero 2012 a 30/09/2018)</t>
  </si>
  <si>
    <t>3.1.2.5</t>
  </si>
  <si>
    <t>3.1.2.5. Hallazgo administrativo con presunta incidencia disciplinaria por incumplimiento de la obligación de la entrega de la información, dentro la evaluación del Convenio de Cooperación Internacional – Acuerdo de Financiación 293 de 2016.</t>
  </si>
  <si>
    <t>Implementar una lista de chequeo que permita identificar y clasificar la documentación que debe ser allegada a la entidad en el marco de sus competencias y lo establecido en los convenios de cooperación internacional; así como definir que documentación reposará en los archivos de las entidades con las cuales sean suscritos los mencionados convenios.</t>
  </si>
  <si>
    <t>Implementar de una lista de chequeo con las responsabilidades adecuada distribución de responsabilidades.</t>
  </si>
  <si>
    <t>FILA 187 ( Audit Desempeño Convenios  enero 2012 a 30/09/2018)</t>
  </si>
  <si>
    <t>3.1.2.6</t>
  </si>
  <si>
    <t xml:space="preserve">Subsecretarìa de Gestión Corporativa y CID
Subsecretaria de Planeación y Política </t>
  </si>
  <si>
    <t>3.1.2.6. Hallazgo administrativo con presunta incidencia disciplinaria por una gestión inefectiva en la ejecución del convenio Interadministrativo 369 de 2015.</t>
  </si>
  <si>
    <t>Incluir en los estudios previos para los convenios, en los que se destinen recursos para la construcción de obras de urbanismo, el análisis de viabilidad correspondiente, que asegura la oportuna ejecución de los recursos que la SDHT destine.</t>
  </si>
  <si>
    <t xml:space="preserve">Estudios previos </t>
  </si>
  <si>
    <t>Convenios con Estudios previos con caracteristicas de financiaciòn los proyectos viabilizados/ Convenios suscritos donde se apliquen recursos de financiaciòn a proyectos. ( Porcentaje)</t>
  </si>
  <si>
    <t>2019/02/01</t>
  </si>
  <si>
    <t>FILA 188 ( Audit Desempeño Convenios  enero 2012 a 30/09/2018)</t>
  </si>
  <si>
    <t>3.1.2.7</t>
  </si>
  <si>
    <t xml:space="preserve">Subsecretaría de Gestión Financiera - Subdirección de Recursos Públicos. </t>
  </si>
  <si>
    <t>3.1.2.7 Hallazgo administrativo con presunta incidencia disciplinaria por falta de planeación y seguimiento al proyecto de construcción realizado entre la OPV LA UNIÓN y PRECONCRETOS S.A.S.: La SDHT no estableció los productos recibidos en el proyecto de vivienda OPV LA UNIÓN, que se entregara con los servicios públicos funcionando de la Ciudadela el Porvenir Mz28 - Localidad de Bosa, mediante contrato civil de obra realizado por la OPV LA UNIÓN y PRECONCRETOS S.A.S.</t>
  </si>
  <si>
    <t>Definir el procedimiento mediante el cual la SDHT realizará seguimiento a la ejecución de los proyectos que cuentan con recursos del subsidio distrital de vivienda en especie, y expedirá los certificados de habitabilidad de las mismas, teniendo en cuenta las funciones a cargo de la entidad y los reglamentos operativos expedidos por la misma.</t>
  </si>
  <si>
    <t>Procedimiento</t>
  </si>
  <si>
    <t>FILA 189 ( Audit Desempeño Convenios  enero 2012 a 30/09/2018)</t>
  </si>
  <si>
    <t>3.1.2.8</t>
  </si>
  <si>
    <t>3.1.2.8. Hallazgo administrativo con incidencia fiscal y presunta disciplinaria por valor de $120.383.673 en el Convenio 377 de 2017 que se realiza para que la OPV LA UNIÓN pueda hacer efectiva la entrega de 27 viviendas construidas por PRECONCRETOS S.A.S., garantizando la debida conexión a los servicios públicos domiciliarios.</t>
  </si>
  <si>
    <t xml:space="preserve">Definir el procedimiento mediante el cual la SDHT realizará seguimiento a la ejecución de los proyectos que se cuentan con recursos del subsidio distrital de vivienda en especie, y expedirá los certificados de habitabilidad de las mismas, teniendo en cuenta las funciones a cargo de la entidad  y los reglamentos operativos expedidos por la misma. </t>
  </si>
  <si>
    <t>FILA 190 ( Audit Desempeño Convenios  enero 2012 a 30/09/2018)</t>
  </si>
  <si>
    <t>Subsecretarìa de Gestión de Planeaciòn y Politica</t>
  </si>
  <si>
    <t>Definir el procedimiento a través del cual la SDHT, puede realizar aportes bajo condición para garantizar el acceso a los servicios públicos.</t>
  </si>
  <si>
    <t xml:space="preserve">26/09/2018
20/11/2018
10/03/2019
</t>
  </si>
  <si>
    <t xml:space="preserve">20/12/2018
20/12/2018
10/03/2019
</t>
  </si>
  <si>
    <t xml:space="preserve"> Incumplimiento de tres (3) acciones establecidas en el Plan de Mejoramiento con la Contraloría.</t>
  </si>
  <si>
    <t>* Falta de remisión de comunicación al área de control interno en la que se evidencie el avance realizado para las acciones propuestas.
* Debilidades en la comunicación entre la Subdirección Financiera y la Oficina Asesora de Control Interno
* Falta de definición de un profesional que realice el acompañamiento y revisión de las acciones formuladas en el marco de los planes de mejoramiento establecidos por la Contraloría de Bogotá.
* Definición de acciones que no son factibles cumplir por parte del área</t>
  </si>
  <si>
    <t xml:space="preserve">Posible materialización de sanciones disciplinarias por parte del Ente de Control </t>
  </si>
  <si>
    <t xml:space="preserve">Posterior a la remisión de los soportes que den cuenta del cumplimiento de los hallazgos generados por la Contraloría, realizar mesa de trabajo con la Oficina Asesora de Control Interno para verificar la conformidad de los soportes remitidos. </t>
  </si>
  <si>
    <t>Gestion Financiera</t>
  </si>
  <si>
    <t xml:space="preserve">Deficiencia en controles en el aplicativo SJP7 relacionados con Seguridad de la Información </t>
  </si>
  <si>
    <t>* Falta de parametrización del aplicativo JSP7-GOBIERNO
* Desconocimiento en las funcionalidades del aplicativo</t>
  </si>
  <si>
    <t xml:space="preserve"> incumplimiento del numeral A.9 de la norma ISO
27001:2013 “Control de Acceso”</t>
  </si>
  <si>
    <t>Solicitar mediante correo electrónico a la Empresa Jsp7-GOBIERNO, quien administra en sistema contable que realice las parametrizaciones necesarias para que las sesiones inactivas se suspendan luego de un periodo determinado de inactividad.</t>
  </si>
  <si>
    <t>* Falta de parametrización del aplicativo JSP7-GOBIERNO
* Desconocimiento de las funcionalidades del aplicatiivo
* Desconocimiento por parte del personal de la necesidad de generar cambio de contraseña periódico</t>
  </si>
  <si>
    <t>Posible pérdida de información por la falta de seguridad en el aplicativo</t>
  </si>
  <si>
    <t>Solicitar mediante correo electrónico al administrador del sistema contable que realice la implementación de la la gestión de cambio de contraseñas para los usuarios.</t>
  </si>
  <si>
    <t>* Falta de parametrización del aplicativo JSP7-GOBIERNO
* La no identificación de la necesidad o no de mantener el sistema contable bajo el link de sitio seguro</t>
  </si>
  <si>
    <t xml:space="preserve"> incumplimiento del numeral A.9 de la norma ISO
27001:2013 “Control de Acceso”
Posible pérdida de información por acceso de terceros que no cuentan con los permisos requeridos</t>
  </si>
  <si>
    <t>Solicitar un concepto a los ingenieros de la Secretaría del Hábitat a fin de que se informe la necesidadd o no de generar la parametrización de sitio seguro para el acceso al aplicativo JSP7-GOBIERNO. Considerando las características y funcionalidades del sistema.</t>
  </si>
  <si>
    <t>Memorando solicitud de concepto</t>
  </si>
  <si>
    <t>* Falta de parametrización del aplicativo JSP7-GOBIERNO
* Falta de seguimiento y revisión de los usuarios creados en el sistema y los roles asignados a cada uno de ellos.</t>
  </si>
  <si>
    <t>Existencia de usuarios para el registro de la información contable que no deben estar habilitados</t>
  </si>
  <si>
    <t>Realizar una revisión semestral de los usuarios que se encuentran activos en el aplicativo contable a fin de realizar las depuraciones pertinentes para que no se encuentren habilitados usuarios que no deben estarlo.</t>
  </si>
  <si>
    <t>Informe de revisión de usuarios</t>
  </si>
  <si>
    <t>PMI 162</t>
  </si>
  <si>
    <t>PMI 163</t>
  </si>
  <si>
    <t>PMI 164</t>
  </si>
  <si>
    <t>PMI 165</t>
  </si>
  <si>
    <t>PMI 166</t>
  </si>
  <si>
    <t>Sobreestimación del saldo de las cuentas contables 13110201,  103110202 por - $3.417.918,68 y subestimación de la cuenta 819090 por $3,450,021,858, generando una desconciliación neta de -$47,603,939,32, y sobreestimación del saldo de la cuenta 13110201 - Multas en cobro persuasivo $32.811,598</t>
  </si>
  <si>
    <t>Proceso de Control de Vivienda y Veeduría de las Curadurías.</t>
  </si>
  <si>
    <t>Debilidades en el manejo de la información financiera la cual se refleja en la falta de aplicación de la figura de depuración contable</t>
  </si>
  <si>
    <t>Incumplimiento del Régimen de Contabilidad Pública Título II - Capítulo Ünico, así como del Manual de Procesos y Procedimientos de la SDHT y el Proceso de Control de Vivienda y Veeduría de las Curadurías.</t>
  </si>
  <si>
    <t>Actualizar el Procedimiento cobro persuasivo de la imposición de multas y/o sanciones - PM05-PR11</t>
  </si>
  <si>
    <t>procedimiento modificado "Procedimiento cobro persuasivo de la imposición de multas y/o sanciones"</t>
  </si>
  <si>
    <t>No requiere</t>
  </si>
  <si>
    <t>Incumplimiento de las fechas de reporte de información establecidas "Protocolo para el análisis, conciliación y contabilización de las multas impuestas por la Entidad - PS04-PT03 - V4"</t>
  </si>
  <si>
    <t>Subsecretaría de Inspección, Vigilancia y Control de Vivienda - Subdirección Financiera</t>
  </si>
  <si>
    <t>Proceso de Control de Vivienda y Veeduría de las Curadurías - Proceso Gestión Financiera</t>
  </si>
  <si>
    <t>Ausencia en el flujo de la información y comunicación para el análisis, conciliación y contabilización de las multas impuestas a los infractores de las normas de arrendamiento y enajenación de bienes inmuebles destinados a vivienda</t>
  </si>
  <si>
    <t>Posibles sanciones por incumplimiento en los reportes de ley establecidos por la Direccion Distrital de Contabilidad Pública.</t>
  </si>
  <si>
    <t xml:space="preserve">1. Implementar un control que mitigue los reportes extemporaneos de los siguientes informes:
i.  resoluciones expedidas.
ii. Informes de resoluciones ejecutoriadas.
iii. base de datos de las sanciones de la SIVCV.
2. Diseñar una estrategia entre la Subsecretaria de Inspección, Vigilancia y  Control de Vivienda y la Subdirección Financiera  que permita realizar un control efectivo del Protocolo.
3. Implementar la estrategia definida entre la Subsecretaria de Inspección, Vigilancia y  Control de Vivienda y la Subdirección Financiera
</t>
  </si>
  <si>
    <t>1. 12
2. 1
3. 100%</t>
  </si>
  <si>
    <t>1. Reportes realizados Quincenales 
2. Estrategia formulada
3. (No. De actividades ejecutadas de la estrategia / No. De actividades programadas de la estrategia.)*100%</t>
  </si>
  <si>
    <t>no requiere</t>
  </si>
  <si>
    <t xml:space="preserve">no requiere </t>
  </si>
  <si>
    <t>1. 1/01/2019
2. 1/01/2019
3.1/03/2019</t>
  </si>
  <si>
    <t>1. 30/06/2019
2. 30/04/2019
3. 30/07/2019</t>
  </si>
  <si>
    <t>No se evidencian gestiones administrativas recientes orientadas a la reconstrucción de los 37 expedientes relacionados en el radicado 3-2018-02348 en el cual se solicitaba depuración extraordinaria debido a que los expedientes no han sido ubicados y los cuales presentan saldo contable por $402.596.671.</t>
  </si>
  <si>
    <t xml:space="preserve">1. Debilidades en la gestión administrativa para la reconstrucción de expedientes                           2. Debilidades en el manejo de la información financiera la cual se refleja en la falta de aplicación de la figura de depuración contable                                                                                                  </t>
  </si>
  <si>
    <t xml:space="preserve">Incumplimiento de la ley 594 de 2000 " Por medio de la cual se dicta la ley general de archivos y se dictan otras disposiciones".
Imposibilidad de realizar acciones administrativas tendientes al cobro de las sanciones, que genera un posible detrimento patrimonial.
Materialización del riesgo “Perdida o Destrucción de Expedientes” que podría llevar a sanciones disciplinarias.
</t>
  </si>
  <si>
    <t xml:space="preserve">1. Requerir a la Subdirección Administrativa para la certificación de los 37 expedientes relacionados en el radicado 3-2018-02348 con el fin de realizar los trámites  respectivos ante el Comité de Depuración Contable.  
2.  Reconstruir los expedientes  cuando se requiera.
3. Realizar las fichas contables cuando se requiera      
4. Presentar al Comite Técnico de la Sostenibilidad del Sistema Contable de la SDHT las fichas contables para el trámite correspondiente.
                          </t>
  </si>
  <si>
    <t>1. 1
2. 100%
3. 100%
4. 100%</t>
  </si>
  <si>
    <t>1. 
Memorando emitido a la Subdirección Administrativa.
2. (N° de expedientes reconstruidos  por la Entidad / N° de expedientes pendientes por reconstruir)*100%
3. (N°de fichas contables elaboradas/ total de fichas contables a elaborar)*100%  
4. (Fichas contables presentadas  al Comité Técnico de la Sostenibilidad del Sistema Contable de la SDHT/No. De fichas contables elaboradas)*100%</t>
  </si>
  <si>
    <t>1. 1/01/2019
2. 1/02/2019
3. 1/04/2019
4. 1/05/2019</t>
  </si>
  <si>
    <t>Desactualización del "Procedimiento cobro persuasivo de la imposición de multas y/o sanciones - PM05-PR11 del 09 de febrero de 2017 - Versión 8"</t>
  </si>
  <si>
    <t>Debilidad en el seguimiento y monitoreo a las actividades del procedimiento frente a la normatividad vigente</t>
  </si>
  <si>
    <t>Perdida de oportunidad de hacerse parte de las acreencias por parte de la Secretaria de Hacienda.</t>
  </si>
  <si>
    <t>Un procedimiento modificado "Procedimiento cobro persuasivo de la imposición de multas y/o sanciones"</t>
  </si>
  <si>
    <t>PMI 167</t>
  </si>
  <si>
    <t>PMI 168</t>
  </si>
  <si>
    <t>PMI 169</t>
  </si>
  <si>
    <t>PMI 170</t>
  </si>
  <si>
    <t>1. 15/04/2019
2. 30/07/2019
3. 30/08/2019
4. 30/10/2019</t>
  </si>
  <si>
    <t>"No se evidenció en el expediente ni en el sistema FOREST, el seguimiento al envío de la carta de términos - Cumplimiento de lo previsto en la declaratoria de Construcción prioritaria (…). Teniendo en cuenta que en el procedimiento auditado se estableció como punto de control la verificación por parte del Profesional Subdirección de Gestión del Suelo, que el propietario o tercero interesado haya recibido la Carta de Términos, revisando la guía y la prueba de entrega remitida por el operador de mensajería, sin embargo, en el expediente no se evidenció".</t>
  </si>
  <si>
    <t>Inexistencia de herramienta en la cual se ponga en evidencia la verificación del cumplimiento en la entrega de la Carta de Términos.</t>
  </si>
  <si>
    <t>No existiendo evidencia del cumplimiento al deber de verificar la entrega de la Carta de Términos se dificultará el ejercicio de un control sobre el adecuado funcionamiento del seguimiento a las declaratorias.</t>
  </si>
  <si>
    <t>Crear un método por el que se pueda comprobar el cumplimiento de la gestión de verificación de entrega de la Carta de Términos en los expedientes sobre los que a futuro se desarrolle esta labor.</t>
  </si>
  <si>
    <t>Pestaña creada en el aplicativo SIDEC como seguimiento al envío de la carta de términos.</t>
  </si>
  <si>
    <t>"En la base de datos aportada mediante memorando interno radicado SDHT No 3-2018-06549 del 13 de noviembre de 2018 denominada, Base de Datos de Declaratorias con corte a 07_11_2018, se indica en la columna F1605 que existe "(…) un alcance a evaluación técnica previa a la enajenación forzosa en pública subasta (...)" de fecha 23 de julio de 2018, sin embargo, este alcance no se encuentra en el expediente".</t>
  </si>
  <si>
    <t>Esta situación se presenta toda vez que la incorporación en el expediente de estos alcances  se encuentra sujeta a aprobación, previa ejecución del respectivo control de calidad.</t>
  </si>
  <si>
    <t>De continuarse esta disonancia entre los expedientes físicos y los archivos contenidos en el SIDEC, únicamente podrá confiarse en el expediente físico, por cuanto sólo lo allí dispuesto contará con algún control de calidad.</t>
  </si>
  <si>
    <t>Ajustar el procedimiento PM02-PR06 "Procedimiento Seguimiento al cumplimiento de la declaratoria de desarrollo o construcción prioritaria, de tal forma que se aclaren los momentos en los que se deben agregar documentos tanto al SIDEC como a los expedientes físicos.</t>
  </si>
  <si>
    <t>Procedimiento Ajustado</t>
  </si>
  <si>
    <t>La fecha de ejecutoria de la resolución de declaración de desarrollo prioritario  número 147 de 2008, señalada en la correspondiente Constancia de Ejecutoria, no coincide con la fecha que se expone en el SIDEC.</t>
  </si>
  <si>
    <t>Este fenómeno se presenta toda vez que el SIDEC muestra la fecha de ejecutoria del último acto administrativo expedido para el predio, el cual, para el caso del expediente predio chip AAA0079MCTO, corresponde a la Resolución 452 del 14 de mayo de 2015, con ejecutoria del 18 de junio de 2015, como se puede observar en el módulo de Actos Administrativos del sistema.</t>
  </si>
  <si>
    <t>Esta circunstancia no permite conocer con agilidad la fecha de ejecutoria de las resoluciones de declaración de construcción o desarrollo prioritario, debiendo remitirse a las Constancias de Ejecutoria.</t>
  </si>
  <si>
    <t>Implementar una pestaña en el SIDEC en donde se informa la fecha de ejecutoria prevista en las Constancias de Ejecutoria del 100% de los procesos que cuenten con ésta, en aquellos expedientes que se actualicen en esta vigencia.</t>
  </si>
  <si>
    <t>Pestaña implementada en donde se informa la fecha de ejecutoria prevista en las Constancias de Ejecutoria de  los procesos que cuenten con ésta, en aquellos expedientes que se actualicen a futuro.</t>
  </si>
  <si>
    <t>"Posterior a la adopción del Plan Parcial [Ciudadela Nuevo Salitre] no se evidencian las actuaciones establecidas en el procedimiento Seguimiento y evaluación del desarrollo y ejecución de Planes Parciales de desarrollo y/o renovación urbana PM02-PR08 V1 y el hecho de que la información del avance al seguimieno sea consignada en la Matriz de Seguimiento a Planes Parciales, difiere de lo establecido en el procedimiento que corresponde al criterio auditado".</t>
  </si>
  <si>
    <t>La Matriz de Seguimiento (Base_PP_2018) que actualmente es utilizada por la Subdirección de Gestión del Suelo es la fuente con la cual se elabora la Ficha de Seguimiento y evaluación del desarrollo y ejecución de Planes Parciales de desarrollo y/o renovación urbana PM02-PR08 V1, ficha que se genera cuando los planes parciales han iniciado su ejecución. Como el Plan Parcial en este caso, Ciudadela Nuevo Salitre,  no ha  iniciado ejecución, el seguimiento está consignado en la Matriz antes señalada, información o paso previo a la generación de la ficha.</t>
  </si>
  <si>
    <t xml:space="preserve">Al no consignarse los avances de los planes parciales adoptados que no han iniciado su ejecución en la ficha de seguimiento y evaluación del desarrollo y ejecución de Planes Parciales de desarrollo y/o renovación urbana PM02-PR08 V1, estas gestiones no pueden ser reportadas e impide dar cuenta de las situaciones específicas por las que atraviesa la ejecución de los planes parciales, así como de las labores adelantadas por esta entidad. Esto deviene en desinformación de quienes acudan a los expedientes y bases de datos, de manera que se dificulta un adecuado proceso de planeación. </t>
  </si>
  <si>
    <t>Modificar el procedimiento PM02-PR08 de tal forma que la información obtenida por las labores de seguimiento a planes parciales sea incorporada en el SIDEC, incluyendo aquella que se obtenga con anterioridad al inicio de ejecución del plan parcial.</t>
  </si>
  <si>
    <t>Procedimiento ajustado.</t>
  </si>
  <si>
    <t>"(…) durante el término de (3) tres años, no se evidencian las acciones tendientes al seguimiento del predio con resolución de declaratoria de desarrollo (…). Esta inoportunidad en el seguimiento al cumplimiento de la declaratoria y la evaluacion previa a la enajenación se materializa en el expediente al observar que a folio 101 al 103 estudio jurídico de predios incluidos en la declaratoria de construcción prioritaria del 27 de noviembre de 2015, en el cual se resalta la importancia de contar con los conceptos técnicos previo a la eventual enajenación forzosa (...)".</t>
  </si>
  <si>
    <t>Dada la gran cantidad de predios sobre los cuales reposa declaratoria de desarrollo y/o contrucción prioritaria, es posible que existan algunos inmuebles en los que ha faltado seguimiento periódico, por la inexistencia de sistema de alertas.</t>
  </si>
  <si>
    <t>De persistir la falta de seguimiento sobre los predios sobre los cuales reposa declaratoria de desarrollo y/o contrucción prioritaria se imposibilitará el cumplimiento de los fines que con éstas se persigue.</t>
  </si>
  <si>
    <t>Crear un mecanismo de alertas que emita advertencia sobre el 100% de los procesos que se encuentren próximos a cumplir algún término para desarrollar actividades por parte de la Subdirección de Gestión del Suelo en materia de seguimiento a predios objeto de declaratorias de construcción o desarrollo prioritario, garantizando el cumplimiento de las gestiones previstas en el proceso de seguimiento a los predios declarados.</t>
  </si>
  <si>
    <t>Mecanismo de alertas implementado en el aplicativo SIDEC.</t>
  </si>
  <si>
    <t>Frente a la meta 1 del proyecto 487 (promover 80 hectáreas útiles de suelo para el desarrollo y la construcción de vivienda y usos complementarios) se registra un atraso del 56%, debido a la falta de seguimiento sobre la cantidad de declaratorias de desarrollo prioritario revocadas por cumplimiento de la función social de la propiedad, así como de los predios que actualmente cuentan con licencias de urbanización.</t>
  </si>
  <si>
    <t>La Subdireccion ha desarollado seguimientos periodicos con el fin de mantener actualizada la informacion sobre el cumplimiento de las metas, pero estos no son suficientes para una adecuada trazabilidad.</t>
  </si>
  <si>
    <t>La inoportunidad del registro de la información dificulta a la entidad contar con informacion precisa que revele el estado real sobre el cumplimiento de las metas del proyecto de inversión.</t>
  </si>
  <si>
    <t>Elaborar un plan de de acción, para mantener actualizada la información sobre el desarrollo de las metas del proyecto de inversión, de tal forma que se guarde armonía con la ejecución de recursos reportada en el SIPI.
Actualizar trimestralmente la  información sobre el desarrollo de las metas del proyecto de inversión, de tal forma que se guarde armonía con la ejecución de recursos reportada en el SIPI.</t>
  </si>
  <si>
    <t>1
3</t>
  </si>
  <si>
    <t>No se encuentran debidamente identificadas las situaciónes que producen salidas no conformes para los productos suelo útil o suelo urbanizable. Adicionalmente, las acciones a tomar al respecto son actualmente consideradas como preventivas, mas no como planes de contingencia para subsanar las salidas no conformes.</t>
  </si>
  <si>
    <t xml:space="preserve">Subdirección de Gestión del Suelo
</t>
  </si>
  <si>
    <t>Actualmente no existe una adecuada caracterización que permita identificar las situaciones que producen salidas no conformes.</t>
  </si>
  <si>
    <t>Al no existir una adecuada caracterización que permita identificar salidas no conformes, ni acciones concretas para eliminar las no conformidades, no hay mecanismos que permitan solventar las situaciones que generan este fenómeno.</t>
  </si>
  <si>
    <r>
      <t>Actualizar la caracterización de productos y servicios para establecer un mejor control de producto y/o servicio no conforme sobre el producto "</t>
    </r>
    <r>
      <rPr>
        <i/>
        <sz val="7"/>
        <rFont val="Times New Roman"/>
        <family val="1"/>
      </rPr>
      <t>Hectáreas de suelo útil o suelo urbanizado o viable para proyectos de vivienda y usos complementarios</t>
    </r>
    <r>
      <rPr>
        <sz val="7"/>
        <rFont val="Times New Roman"/>
        <family val="1"/>
      </rPr>
      <t>".</t>
    </r>
  </si>
  <si>
    <t>Subdirecciòn de Programas y Proyectos</t>
  </si>
  <si>
    <t>Documento "Caracterización de productos y servicios" actualizado.</t>
  </si>
  <si>
    <t>PMI 171</t>
  </si>
  <si>
    <t>Plan de acción elaborado, Aprobado e implementado. 
Numero de actualizaciones realizadas.</t>
  </si>
  <si>
    <t>PMI 172</t>
  </si>
  <si>
    <t>PMI 173</t>
  </si>
  <si>
    <t>PMI 174</t>
  </si>
  <si>
    <t>PMI 175</t>
  </si>
  <si>
    <t>PMI 176</t>
  </si>
  <si>
    <t>PMI 177</t>
  </si>
  <si>
    <t>Diferencias entre las actividades, controles y responsabilidades del procedimiento frente a su ejecución</t>
  </si>
  <si>
    <t>Subsecretaría de Gestión Corporativa y Control Interno Disciplinario</t>
  </si>
  <si>
    <t>Gestión del Talento Humano</t>
  </si>
  <si>
    <t xml:space="preserve">*Falta de actualización de los procedimientos conforme a su ejecución.
</t>
  </si>
  <si>
    <t>Eventuales inexactitudes en la aplicación de los procedimientos de liquidación de la nómina, prestaciones sociales y vinculación de personal por falta de puntos de control y/o registros.</t>
  </si>
  <si>
    <t>Actualizar de los procedimientos y establecer puntos de control y/o registros</t>
  </si>
  <si>
    <t>Subsecretario(a) de Gestión Corporativa y Control Interno Disciplinario</t>
  </si>
  <si>
    <t>Subdirección Administrativa
Subdirección de Programas y Proyectos</t>
  </si>
  <si>
    <t xml:space="preserve">1. Actualizar procedimiento PS01-PR01 
2. Actualizar procedimiento PS01-PR02 
3. Actualizar procedimiento PS01-PR08
</t>
  </si>
  <si>
    <t>Tres procedimientos actualizados</t>
  </si>
  <si>
    <t>Falta de puntos de control en las actividades de  los procedimientos  auditados</t>
  </si>
  <si>
    <t>Subdirección Administrativa 
Subdirección de Programas y Proyectos</t>
  </si>
  <si>
    <t>Inoperancia e inutilización de las funcionalidades contratadas y pagadas del software adquirido</t>
  </si>
  <si>
    <t>*Falta de parametrización de las funcionalidades requeridas para la ejecución de los procedimientos de liquidación de prestaciones sociales, nomina, parafiscales y aportes a los fondos de cesantías públicos.</t>
  </si>
  <si>
    <t>Eventuales inexactitudes en la aplicación de los procedimientos de liquidación de la nómina, prestaciones sociales y vinculación de personal.</t>
  </si>
  <si>
    <t>Llevar a cabo mesas de trabajo con el proveedor del software con el fin de revisar y realizar las parametrizaciones requeridas</t>
  </si>
  <si>
    <t>Mesa de trabajo con el Proveedor</t>
  </si>
  <si>
    <t>(funcionalidades parametrizadas) 
/
 (funcionalidades total a parametrizar)</t>
  </si>
  <si>
    <t>Deficiencia en los controles en el aplicativo de nómina JSP7 relacionados con Seguridad de la Información</t>
  </si>
  <si>
    <t>No se tiene un procedimiento preciso para el registro, revisión de usuarios en el aplicativo JSP7. Los mecanismos para el ingreso al aplicativo de nómina no tienen la seguridad suficiente.</t>
  </si>
  <si>
    <t xml:space="preserve">
Eventuales afectaciones de la confidencialidad e integridad de la información, teniendo en cuenta que los usuarios pueden realizar actividades en el sistema, que entren en conflicto entre sí.</t>
  </si>
  <si>
    <t>Implementar y socializar protocolo para la asignación de los diferentes usuarios en el sistema JSP7, desde su creación hasta la desactivación, definiendo además roles, modo de uso y restricciones de acuerdo a las responsabilidades de cada uno de los usuarios, así como la protección de bases de datos en Excel.</t>
  </si>
  <si>
    <t>Subdirector(a) Administrativo(a)
Subdirector(a) Financiero(a)
Subdirección de Programas y Proyectos</t>
  </si>
  <si>
    <t>Crear y socializar protocolo</t>
  </si>
  <si>
    <t>Un protocolo creado y socializado</t>
  </si>
  <si>
    <t>Falta de transferencia de conocimiento respecto de las funcionalidades del Software JSP7 Gobierno</t>
  </si>
  <si>
    <t>Falta de inducción frente al uso del Software JSP7.</t>
  </si>
  <si>
    <t>Realizar inducción frente al uso del software de acuerdo a lo establecido en el protocolo.</t>
  </si>
  <si>
    <t>Subdirector(a) Administrativo(a)
Subdirector(a) Financiero(a)</t>
  </si>
  <si>
    <t>Realizar Inducción</t>
  </si>
  <si>
    <t>Una inducción realizada</t>
  </si>
  <si>
    <t>Incongruencias en la información reportada mensualmente al SIDEAP</t>
  </si>
  <si>
    <t>Falta de puntos de control en el reporte de la información en el SIDEAP</t>
  </si>
  <si>
    <t>Eventuales inexactitudes en la información reportada al Sistema de Información Distrital del Empleo y la Administración Pública SIDEAP.</t>
  </si>
  <si>
    <t>Atraves de un formato garantizar que una sea la persona que elabora la base de datos con la información a cargar en el SIDEAP y otra quien realice la verificación del correcto cargue de la información.</t>
  </si>
  <si>
    <t>Subdirector(a) Administrativo(a)</t>
  </si>
  <si>
    <t xml:space="preserve">Creación e implementación del formato
</t>
  </si>
  <si>
    <t>Un formato creado</t>
  </si>
  <si>
    <t>Indebida planeación y ejecución del Plan Institucional de Capacitación y el plan de estímulos vigencia 2018</t>
  </si>
  <si>
    <t>Falta de  seguimiento a la ejecución del plan de capacitación.</t>
  </si>
  <si>
    <t>Eventuales debilidades en el fortalecimiento de competencias de los funcionarios.</t>
  </si>
  <si>
    <t>Realizar actualización del procedimiento donde se determine controles y registros que permitan realizar seguimiento a la formulación y ejecución del Plan institucional de capacitación.</t>
  </si>
  <si>
    <t xml:space="preserve">Actualizar procedimiento PS01-PR05 </t>
  </si>
  <si>
    <t>Un procedimiento actualizado</t>
  </si>
  <si>
    <t>Debilidades en la ejecución de las actividades establecidas en el PS01-PR07 Procedimiento de suscripción  de los acuerdos de gestión Versión 04</t>
  </si>
  <si>
    <t>Falta de seguimiento y evaluación al Procedimiento de suscripción de los acuerdos de gestión</t>
  </si>
  <si>
    <t>Eventual incumplimiento de la norma.</t>
  </si>
  <si>
    <t>Realizar actualización del procedimiento donde se determine puntos de control para el seguimiento y evalución a la suscripción  de los acuerdos de gestión</t>
  </si>
  <si>
    <t>Actualizar procedimiento PS01-PR07</t>
  </si>
  <si>
    <t xml:space="preserve">Incumplimiento de los requisitos establecidos para el Sistema de Seguridad y Salud en el Trabajo </t>
  </si>
  <si>
    <t>Falta de puntos de control y seguimiento en la planificación del sistema.</t>
  </si>
  <si>
    <t>Eventuales sanciones de carácter disciplinario y fiscal.</t>
  </si>
  <si>
    <t>Reportar al COPASST, a través de un informe mensual las acciones ejecutadas para dar cumplimiento al plan anual de trabajo del SG-SST vigencia 2019.</t>
  </si>
  <si>
    <t>Entrega de informe mensual al COPASST.</t>
  </si>
  <si>
    <t>Entrega de un informe mensual al COPASST.</t>
  </si>
  <si>
    <t>PMI 178</t>
  </si>
  <si>
    <t>PMI 179</t>
  </si>
  <si>
    <t>PMI 180</t>
  </si>
  <si>
    <t>PMI 181</t>
  </si>
  <si>
    <t>PMI 182</t>
  </si>
  <si>
    <t>PMI 183</t>
  </si>
  <si>
    <t>PMI 184</t>
  </si>
  <si>
    <t>PMI 185</t>
  </si>
  <si>
    <t>PMI 186</t>
  </si>
  <si>
    <t>No remisión de información por parte de la Subdirección de Recursos Públicos a la Subdirección Financiera.</t>
  </si>
  <si>
    <t>Sobrestimación en las cifras contables presentadas en los estados financieros de la Secretaría.</t>
  </si>
  <si>
    <t>n virtud de la Resolución SDHT 320 del 09 julio de 2018 “Por la cual se delegan unas funciones” , artículo 1 “(…) Delegar en el Subsecretario/a de Coordinación Operativa la ejecución de las actuaciones necesarias para la materialización del Subsidio de Vivienda en Especie en el Esquema de Postulación Territorial Dirigida (…)”, y la Resolución SDHT 129 del 21 de marzo de 2019 “Por la cual se modifica la Resolución 320 del 09 de julio de 2018”, se formula la siguiente acción:
* Remitir a la Subdirección Financiera, la documentación revisada recibida de la Caja de Vivienda Popular, correspondiente a las planillas de pago aprobadas por concepto de anticipo, legalización y/o liquidación de los proyectos Territorial Dirigido.</t>
  </si>
  <si>
    <t xml:space="preserve">Número de radicados remitidos a la Subdirección Financiera por concepto de anticipo, legalización y/o liquidación de los proyectos Territorial Dirigido   
                / 
Número planillas de pago aprobadas por concepto de anticipo, legalización y/o liquidación de los proyectos Territorial Dirigido  </t>
  </si>
  <si>
    <t>Subdirección Financiera -Subsecretaría Jurídica</t>
  </si>
  <si>
    <t>Debido a que los documentos aportados por la Subdirección de Recursos Públicos
no reúnen los requisitos para realizar los registros contables; esta situación conlleva a que el saldo de la
cuenta “Contratos para subsidios de vivienda – 19080102” por $28.067.842.800 se encuentre sobreestimado</t>
  </si>
  <si>
    <t>Presuntas incidencias disciplinarias y/o fiscales, opinión negativa de los estados financieros dictaminados por
la Contraloría de Bogotá.</t>
  </si>
  <si>
    <t>Realizar los procesos sancionatorios de los oferentes de los proyectos de acuerdo a las solicitudes  realizadas por las áreas y siguiendo lo establecido en el art 47 del CPACA y resolución 796-2017, art 11 paragrafo 5 de la resolución 575 de 2015, en los terminos establecidos.</t>
  </si>
  <si>
    <t xml:space="preserve"> numero de proceso sancionatorios resueltos ( actos administrativos) numero de solicitudes recibidas / </t>
  </si>
  <si>
    <r>
      <t xml:space="preserve">
Observación No 1 :
El esquema de </t>
    </r>
    <r>
      <rPr>
        <i/>
        <sz val="14"/>
        <rFont val="Times New Roman"/>
        <family val="1"/>
      </rPr>
      <t>"Mejoramiento de Vivienda"</t>
    </r>
    <r>
      <rPr>
        <sz val="14"/>
        <rFont val="Times New Roman"/>
        <family val="1"/>
      </rPr>
      <t xml:space="preserve"> presenta un regazo en las legalizaciones de las vigencias 2013 y 2014 debido a que los documentos aportados por la Subdirección de Recursos Públicos no reunen los requisitos para realizar los registros contables; esta situación conlleva a que el saldo de la cuenta "Contratos para subsidios de vivienda -19080102" por $ 28,067,842,800 se encuentren sobreestimado."</t>
    </r>
  </si>
  <si>
    <t>PMI 187</t>
  </si>
  <si>
    <t>PMI 188</t>
  </si>
  <si>
    <t>Gestión de Bienes, servicios e infraestructura</t>
  </si>
  <si>
    <r>
      <t xml:space="preserve">La entidad aporta fotografías del nuevo espacio de Atención al Usuario, ubicado en el primer piso de la Secretaría Distrital del Hábitat.
Febrero 2018: Aportan fotografías de adecuación de los espacios de atención al usuario.
Agosto 2018: 1. Se realiza la formulación de plan de mejoramiento requerido con su respectivo análisis de causas , el cual fue remitido a la Oficina de Control Interno, a través de radicado No.  3-2018-03619 el cual se adjunta. 
(Ver anexo No. 1)
2, Así mismo, se informa que desde la vigencia 2016, el edificio donde funciona la sede principal de la entidad, cuenta con espacios adecuados para el acceso de personal en condición de discapacidad (rampa de ingreso, baño adecuado piso 1). Se adjunta registro fotográfico. (Ver anexo No. 2)
</t>
    </r>
    <r>
      <rPr>
        <b/>
        <sz val="14"/>
        <color theme="1"/>
        <rFont val="Times New Roman"/>
        <family val="1"/>
      </rPr>
      <t xml:space="preserve">Febrero 2019: </t>
    </r>
    <r>
      <rPr>
        <sz val="14"/>
        <color theme="1"/>
        <rFont val="Times New Roman"/>
        <family val="1"/>
      </rPr>
      <t>Mediante memorando  No. 3-2018-03619 del 16 de julio de 2018, se remite las acciones las evidencias  para eliminar la causa raíz del hallazgo detectado.</t>
    </r>
  </si>
  <si>
    <r>
      <rPr>
        <b/>
        <sz val="14"/>
        <color theme="1"/>
        <rFont val="Times New Roman"/>
        <family val="1"/>
      </rPr>
      <t xml:space="preserve">Agosto 2017: </t>
    </r>
    <r>
      <rPr>
        <sz val="14"/>
        <color theme="1"/>
        <rFont val="Times New Roman"/>
        <family val="1"/>
      </rPr>
      <t xml:space="preserve">La Entidad cuenta con un nuevo espacio de Atención al Usuario ubicado en el primer piso de la Secretaria Distrital del Hábitat, donde los espacios son amplios y disponibles para atender a los usuarios discapacitados, por otra parte diseñó baño amplio para este tipo de población. Se recomienda se realicen los trámites de elaboración de acción de mejora y los demás ítems que eliminen la causa raíz del hallazgo.
</t>
    </r>
    <r>
      <rPr>
        <b/>
        <sz val="14"/>
        <color theme="1"/>
        <rFont val="Times New Roman"/>
        <family val="1"/>
      </rPr>
      <t>Febrero 2018:</t>
    </r>
    <r>
      <rPr>
        <sz val="14"/>
        <color theme="1"/>
        <rFont val="Times New Roman"/>
        <family val="1"/>
      </rPr>
      <t xml:space="preserve"> Aunque adiciona como soportes de fotografía de adecuación del espacio de atención al usuario, persiste la alerta, toda vez que no han remitido el dueño del proceso la acción que sea coherente con los soportes y la eliminación de la causa raíz de la No conformidad. 
Recomendación: Realizar las actuaciones pertinentes de acuerdo al Procedimiento de Acciones Correctivas y Preventivas en referencia a la elaboración de todos los ítems que conforman un plan de mejoramiento.
Alerta: El responsable del proceso sigue sin formular acción alguna sobre la situación detectada, por lo que materializa el riesgo de incumplimiento.
Alerta: Establecer un plan de choque a fin de evitar la materialización del riesgo de incumplimiento de la actividad en la fecha establecida teniendo en cuenta el porcentaje de avance.
</t>
    </r>
    <r>
      <rPr>
        <b/>
        <sz val="14"/>
        <color theme="1"/>
        <rFont val="Times New Roman"/>
        <family val="1"/>
      </rPr>
      <t>Agosto 2018:</t>
    </r>
    <r>
      <rPr>
        <sz val="14"/>
        <color theme="1"/>
        <rFont val="Times New Roman"/>
        <family val="1"/>
      </rPr>
      <t xml:space="preserve"> Con comunicación No. 3-2018-03619 del 16 de julio de 2018, el área responsable remite las acciones para eliminar la causa raíz del hallazgo detectado el cual se adicionaron en este seguimiento. En ese orden se evidencia fotografías de colocación de rampas en el área de ingreso a la SDHT, no obstante y teniendo en cuenta el indicador establecido ( Espacios adecuados/ espacios por adecuar) es importante conocer cuales son los espacios por adecuar planeados pera el periodo dela acción definida, esto con el fin de establecer  estado de avance de la acción.
Recomendación: Contar con un cronograma o plan de trabajo que permita conocer cuales son los espacios por adecuar.
</t>
    </r>
    <r>
      <rPr>
        <b/>
        <sz val="14"/>
        <color theme="1"/>
        <rFont val="Times New Roman"/>
        <family val="1"/>
      </rPr>
      <t xml:space="preserve">Febrero 2019: </t>
    </r>
    <r>
      <rPr>
        <sz val="14"/>
        <color theme="1"/>
        <rFont val="Times New Roman"/>
        <family val="1"/>
      </rPr>
      <t xml:space="preserve"> El àrea informa que el espacio que se toma como meta del indicador es la rampa junto con el baño que en su momento se adecuò para discapacitados como se sioporta nuevamente en los fotografias anexas.
</t>
    </r>
    <r>
      <rPr>
        <b/>
        <sz val="14"/>
        <color theme="1"/>
        <rFont val="Times New Roman"/>
        <family val="1"/>
      </rPr>
      <t>Soportes:</t>
    </r>
    <r>
      <rPr>
        <sz val="14"/>
        <color theme="1"/>
        <rFont val="Times New Roman"/>
        <family val="1"/>
      </rPr>
      <t xml:space="preserve"> Fotografias de las adecuaciones de espacios para atender a los discapacitados y  Memorando 3-2018-03619 del 16 de Julio de 2018 ..</t>
    </r>
  </si>
  <si>
    <r>
      <t xml:space="preserve">Febrero 2018:  Aporta oficio donde se registra la radicación de las TRD al Consejo Distrital de Archivos con radicado  2-2018-00001 el 2 de enero de 2018. 
Agosto 2018: En relación con este hallazgo, es importante puntualizar que la norma citada no es aplicable a la Secretaría Distrital del Hábitat, considerando que el acuerdo 004 de 2015 su epígrafe es " por el cual se reglamenta la administración integral, control, conservación, posesión, custodia y aseguramiento de los documentos públicos relativos con los Derechos Humanos y el Derecho Internacional Humanitario que se conservanen archivos de entidades del Estado", y la Secretaría no tiene en sus fondos documentos relativos con Derechos Humanos o Derecho Internacional Humanitario.
</t>
    </r>
    <r>
      <rPr>
        <b/>
        <sz val="12"/>
        <rFont val="Times New Roman"/>
        <family val="1"/>
      </rPr>
      <t xml:space="preserve">Febrero 2019:  </t>
    </r>
    <r>
      <rPr>
        <sz val="12"/>
        <rFont val="Times New Roman"/>
        <family val="1"/>
      </rPr>
      <t>El area informa que este hallazgo,  no es aplicable a la SDHT, considerado que el Acuerdo 004 de 2015 su epígrafe es “Por el cual se reglamenta la administración integral, control, conservación, posesión, custodia y aseguramiento de los documentos públicos relativos a los Derechos Humanos y el Derecho Internacional Humanitario que se conservan en archivos de entidades del Estado”, y la Secretaría no tiene en sus fondos documentos relativos a Derechos Humanos o Derecho Internacional Humanitario. Adicionalmente se realizara en el mes de abril de 2019, la solicitud de concepto técnico al Archivo Distrital.</t>
    </r>
  </si>
  <si>
    <r>
      <rPr>
        <b/>
        <sz val="12"/>
        <rFont val="Times New Roman"/>
        <family val="1"/>
      </rPr>
      <t>Noviembre 2017:</t>
    </r>
    <r>
      <rPr>
        <sz val="12"/>
        <rFont val="Times New Roman"/>
        <family val="1"/>
      </rPr>
      <t xml:space="preserve"> No se ha formulado acción alguna. 
Recomendación: Monitorear el proceso de Gestión Documental durante 2018 a fin de verificar que la situación detectada se haya subsanado a través del PGD y/o PINAR.
</t>
    </r>
    <r>
      <rPr>
        <b/>
        <sz val="12"/>
        <rFont val="Times New Roman"/>
        <family val="1"/>
      </rPr>
      <t>Febrero 2018:</t>
    </r>
    <r>
      <rPr>
        <sz val="12"/>
        <rFont val="Times New Roman"/>
        <family val="1"/>
      </rPr>
      <t xml:space="preserve">  Aporta oficio donde se registra la radicación de las TRD radicadas al Consejo Distrital de Archivos con radicado  2-2018-00001 el 2 de enero de 2018, no obstante no se cuenta con la acción de mejora que subsane la causa raíz.
</t>
    </r>
    <r>
      <rPr>
        <b/>
        <sz val="12"/>
        <rFont val="Times New Roman"/>
        <family val="1"/>
      </rPr>
      <t xml:space="preserve">Recomendación: </t>
    </r>
    <r>
      <rPr>
        <sz val="12"/>
        <rFont val="Times New Roman"/>
        <family val="1"/>
      </rPr>
      <t xml:space="preserve">Realizar las actuaciones pertinentes a fin de contar con la acción de mejora que susbsane la causa raíz de la No Conformidad y verificar si esta persiste en último informe de seguimiento que el Archivo de Bogotá y elaborar una única acción de mejora.
</t>
    </r>
    <r>
      <rPr>
        <b/>
        <sz val="12"/>
        <rFont val="Times New Roman"/>
        <family val="1"/>
      </rPr>
      <t xml:space="preserve">Alerta: </t>
    </r>
    <r>
      <rPr>
        <sz val="12"/>
        <rFont val="Times New Roman"/>
        <family val="1"/>
      </rPr>
      <t xml:space="preserve">El incumplimiento de esta acción en los tiempos definidos afecta su efectividad.
</t>
    </r>
    <r>
      <rPr>
        <b/>
        <sz val="12"/>
        <rFont val="Times New Roman"/>
        <family val="1"/>
      </rPr>
      <t>Agosto 2018:</t>
    </r>
    <r>
      <rPr>
        <sz val="12"/>
        <rFont val="Times New Roman"/>
        <family val="1"/>
      </rPr>
      <t xml:space="preserve"> Teniendo en cuenta el pronunciamiento dado por  el responsable, esta no aplica toda vez que fue detectado en la vigencia 2016 por el Archivo Distrital de Bogotá quien es el ente rector en materia de gestión documental.
</t>
    </r>
    <r>
      <rPr>
        <b/>
        <sz val="12"/>
        <rFont val="Times New Roman"/>
        <family val="1"/>
      </rPr>
      <t xml:space="preserve">Recomendación: </t>
    </r>
    <r>
      <rPr>
        <sz val="12"/>
        <rFont val="Times New Roman"/>
        <family val="1"/>
      </rPr>
      <t xml:space="preserve">Establecer acción de mejora y los demás ítems que lo conforman. 
</t>
    </r>
    <r>
      <rPr>
        <b/>
        <sz val="12"/>
        <rFont val="Times New Roman"/>
        <family val="1"/>
      </rPr>
      <t xml:space="preserve">Febrero 2019: </t>
    </r>
    <r>
      <rPr>
        <sz val="12"/>
        <rFont val="Times New Roman"/>
        <family val="1"/>
      </rPr>
      <t xml:space="preserve"> El are aprecisa que no aplica este hllazgo como se tiene establecido y en consecuencia realizan como acción preliminar un tramite para solistar concepto al Archivo Distrital; no obtante es importante tenere en cuenta el hallazgo , toda vez que fur el Archivo Distrital de Bgotà quien emitio este hallazgo.
</t>
    </r>
    <r>
      <rPr>
        <b/>
        <sz val="12"/>
        <rFont val="Times New Roman"/>
        <family val="1"/>
      </rPr>
      <t xml:space="preserve">Alerta: </t>
    </r>
    <r>
      <rPr>
        <sz val="12"/>
        <rFont val="Times New Roman"/>
        <family val="1"/>
      </rPr>
      <t xml:space="preserve">Realizar las actuaciones pertinentes que definan las acciones que eliminen la cuas raiz y se de  cumplimiento a la mayor brevedad posible; toda vez que la fecha en que se emitiò  el hallazgo fue hace 3 años y no ha sido posible cerrarlo, lo que se evidencia la materialización del riesgo de incumplimiento del Plan de Mejoramiento Institucional del Proceso de Gestión Documental
</t>
    </r>
  </si>
  <si>
    <r>
      <rPr>
        <b/>
        <sz val="12"/>
        <color theme="1"/>
        <rFont val="Times New Roman"/>
        <family val="1"/>
      </rPr>
      <t>Febrero 2018:</t>
    </r>
    <r>
      <rPr>
        <sz val="12"/>
        <color theme="1"/>
        <rFont val="Times New Roman"/>
        <family val="1"/>
      </rPr>
      <t xml:space="preserve"> La entidad informa que esta acción se realizará en el segundo semestre de 2018.
</t>
    </r>
    <r>
      <rPr>
        <b/>
        <sz val="12"/>
        <color theme="1"/>
        <rFont val="Times New Roman"/>
        <family val="1"/>
      </rPr>
      <t>Agosto 2018:</t>
    </r>
    <r>
      <rPr>
        <sz val="12"/>
        <color theme="1"/>
        <rFont val="Times New Roman"/>
        <family val="1"/>
      </rPr>
      <t xml:space="preserve"> La entidad ha adelantado el proceso para el nombramiento de planta de un profesional Archivista con experiencia en procesos de Direccionamiento de la Gestión Documenta. Así mismo ha estructurado los estudios previos para la suscripción de un contrato interadministrativo que permita la prestación de servicios archivísticos con el personal idóneo
</t>
    </r>
    <r>
      <rPr>
        <b/>
        <sz val="12"/>
        <color theme="1"/>
        <rFont val="Times New Roman"/>
        <family val="1"/>
      </rPr>
      <t xml:space="preserve">Febrero 2019: </t>
    </r>
    <r>
      <rPr>
        <sz val="12"/>
        <color theme="1"/>
        <rFont val="Times New Roman"/>
        <family val="1"/>
      </rPr>
      <t>En atención a los dispuesto en el Decreto 121 de 2008, la Entidad no cuenta con una dependencia encargada de la Gestión Documental, sin embargo con el fin de garantizar el seguimiento sobre la documentación desde la Subdirección Administrativa se adelanto el proceso de nombramiento de un Profesional Archivista con experiencia en procesos de Direccionamiento de la Gestión Documental.</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</si>
  <si>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la revisión se informa que no es posible cumplir con esta acción; toda vez que se requiere modificar la estructura orgánica de la entidad. La eliminación de la causa raíz esta en que se cumpla con la función de la Gestión Documental establecido en el Decreto 121 de 2008, por lo que no aplica la creación de la Subdirección de Gestión Documental. Por lo que se recomienda se aplique el Procedimiento de Acciones  Preventivas, Correctivas y de Mejora - PE 01-PR06 Versión 4. 
</t>
    </r>
    <r>
      <rPr>
        <b/>
        <sz val="12"/>
        <color theme="1"/>
        <rFont val="Times New Roman"/>
        <family val="1"/>
      </rPr>
      <t>Octubre 2017:</t>
    </r>
    <r>
      <rPr>
        <sz val="12"/>
        <color theme="1"/>
        <rFont val="Times New Roman"/>
        <family val="1"/>
      </rPr>
      <t xml:space="preserve"> No han remitido acción propuesta.
</t>
    </r>
    <r>
      <rPr>
        <b/>
        <sz val="12"/>
        <color theme="1"/>
        <rFont val="Times New Roman"/>
        <family val="1"/>
      </rPr>
      <t>Noviembre 2017:</t>
    </r>
    <r>
      <rPr>
        <sz val="12"/>
        <color theme="1"/>
        <rFont val="Times New Roman"/>
        <family val="1"/>
      </rPr>
      <t xml:space="preserve"> Con radicado No. 3-2017-103028 del 4 de diciembre de 2017, la Subdirección Administrativa remite el ajuste de la acción , emitiendo el formato análisis de causa que refleja el resultado de la modificación de la acción quedando " Incluir en la Planeación Estratégica de la dependencia así como en la proyección presupuestal, las necesidades del proceso de gestión documental en cuanto al equipo de profesionales que se requieren de acuerdo con lo establecido en la normatividad vigente aplicable y las necesidades del proceso, con el fin de garantizar con el cumplimiento legal y asegurar la efectiva gestión del proceso". En ese orden se modifica la acción correctiva eliminando la siguiente :" Modificación de la estructura orgánica y funcional de la SDHT creando la Subdirección de Gestión Documental. Crear el cargo de Subdirector de Gestión Documental a cargo de un profesional con el perfil requerido". 
</t>
    </r>
    <r>
      <rPr>
        <b/>
        <sz val="12"/>
        <color theme="1"/>
        <rFont val="Times New Roman"/>
        <family val="1"/>
      </rPr>
      <t xml:space="preserve">Febrero 2018: </t>
    </r>
    <r>
      <rPr>
        <sz val="12"/>
        <color theme="1"/>
        <rFont val="Times New Roman"/>
        <family val="1"/>
      </rPr>
      <t xml:space="preserve">No evidencia gestión ni cumplimiento, por lo que se recomienda establecer un plan de choque a fin de cumplir a la mayor brevedad posible el cumplimiento de la acción, toda vez que se encuentra vencido.
</t>
    </r>
    <r>
      <rPr>
        <b/>
        <sz val="12"/>
        <color theme="1"/>
        <rFont val="Times New Roman"/>
        <family val="1"/>
      </rPr>
      <t xml:space="preserve">Alerta </t>
    </r>
    <r>
      <rPr>
        <sz val="12"/>
        <color theme="1"/>
        <rFont val="Times New Roman"/>
        <family val="1"/>
      </rPr>
      <t xml:space="preserve">: Se materializo el riego de incumplimiento de la acción en los tiempos establecidos, lo que se evidencia inefectividad.
</t>
    </r>
    <r>
      <rPr>
        <b/>
        <sz val="12"/>
        <rFont val="Times New Roman"/>
        <family val="1"/>
      </rPr>
      <t>Agosto 2018:</t>
    </r>
    <r>
      <rPr>
        <sz val="12"/>
        <rFont val="Times New Roman"/>
        <family val="1"/>
      </rPr>
      <t xml:space="preserve"> En los seguimientos anteriores se presenta que la entidad realizó cambio a la acción, no obstante, el seguimiento que emite el responsable no es coherente con la meta  (Crear la Subdirección de Gestión Documental ) ni con el indicador ( Subdirección de Gestión Documental en la Entidad creada e implementada), toda vez que el área emite pronunciamiento sobre nombramientos.
</t>
    </r>
    <r>
      <rPr>
        <b/>
        <sz val="12"/>
        <rFont val="Times New Roman"/>
        <family val="1"/>
      </rPr>
      <t>Recomendación :</t>
    </r>
    <r>
      <rPr>
        <sz val="12"/>
        <rFont val="Times New Roman"/>
        <family val="1"/>
      </rPr>
      <t xml:space="preserve"> Realizar los ajustes pertinentes entre la acción, meta e indicador frente a los soportes.
</t>
    </r>
    <r>
      <rPr>
        <b/>
        <sz val="12"/>
        <rFont val="Times New Roman"/>
        <family val="1"/>
      </rPr>
      <t xml:space="preserve">Febrero 2019: </t>
    </r>
    <r>
      <rPr>
        <sz val="12"/>
        <rFont val="Times New Roman"/>
        <family val="1"/>
      </rPr>
      <t>Se observa</t>
    </r>
    <r>
      <rPr>
        <sz val="12"/>
        <color theme="1"/>
        <rFont val="Times New Roman"/>
        <family val="1"/>
      </rPr>
      <t xml:space="preserve"> que el area cuenta con una profesional especializada grado 222 grado 24 el cual ha desarrollado de manera laboral actividades en materia de gestión documental, adicionalmente la entidad cuenta con 4 contratos enlazados con el proceso de Gestiòn Documental ( Contratos Nos 069-071-390 y 396 de 2019) . Adicionalmente; con contratro 741 de 2018  con la ETB se desarrollaron actividades enmarcadas con la  organizaciòn documental de archivos el cual culmino el 28 de febrero de 2019. Aunque se observa un equipo que desarrolla actividades en materia de gestiòn documental, es importante que exista coherencia entre la acciòn, meta e indicador a fin de eliminar  la causa raiz y se de el cumplimiento a la mayor brevedad posible la acciòn; toda vez que la fecha en que se emitiò  el hallazgo fue hace mas de 2 años y no ha sido posible cerrarla.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Gestióin Docuental.
</t>
    </r>
    <r>
      <rPr>
        <b/>
        <sz val="12"/>
        <color theme="1"/>
        <rFont val="Times New Roman"/>
        <family val="1"/>
      </rPr>
      <t>Recomendación:</t>
    </r>
    <r>
      <rPr>
        <sz val="12"/>
        <color theme="1"/>
        <rFont val="Times New Roman"/>
        <family val="1"/>
      </rPr>
      <t xml:space="preserve"> Realizar los ajustes pertinentes en la coherencia de la acción, indicador y meta.
</t>
    </r>
    <r>
      <rPr>
        <b/>
        <sz val="12"/>
        <color theme="1"/>
        <rFont val="Times New Roman"/>
        <family val="1"/>
      </rPr>
      <t xml:space="preserve">Soportes: </t>
    </r>
    <r>
      <rPr>
        <sz val="12"/>
        <color theme="1"/>
        <rFont val="Times New Roman"/>
        <family val="1"/>
      </rPr>
      <t xml:space="preserve"> Acta de Nombramiento,  Acta de Posesion, .Decreto 121 de 2008,.Manual de Funciones,.Soportes Hoja de Vida de Andrea liliana Carrillo,Anexo de condiciones Contrato 069-2019, Anexo de Condiciones Contrato 071-2019, Anexo de Condiciones Contrato 390-2019 y Anexo de Condiciones Contrato 396-2019</t>
    </r>
  </si>
  <si>
    <r>
      <t xml:space="preserve">Todos los procedimientos relacionados con la Gestión Documental fueron actualizados en la vigencia 2017 para dar cumplimiento con el plan de mejoramiento, sin embargo, el procedimiento PS03-PR07 "Procedimiento copias autenticas" tiene come fecha de actualización 9 de septiembre de 2015, y el procedimientoPS03-PR11 "Procedimiento de recepción de comunicaciones por canales virtuales" tiene fecha de actualización 4 de enero del 2015. Estos dos últimos están en proceso de revisión para estimar si deben ser actualizados o dados de baja de los procedimientos del área de Gestión Documental.
</t>
    </r>
    <r>
      <rPr>
        <b/>
        <sz val="12"/>
        <color theme="1"/>
        <rFont val="Times New Roman"/>
        <family val="1"/>
      </rPr>
      <t>Febrero de 2019:</t>
    </r>
    <r>
      <rPr>
        <sz val="12"/>
        <color theme="1"/>
        <rFont val="Times New Roman"/>
        <family val="1"/>
      </rPr>
      <t xml:space="preserve"> Se adelantó la revisión de los procedimientos PS03-PR07 Copias auténticas y PS03-PR011 Procedimiento Recepción de requerimientos por canales virtuales, donde se evidencia que estos procedimientos no hacen parte de la gestión actual del proceso de Gestión Documental, por lo que se procederá a dar traslado de estos a los procesos que corresponda.
</t>
    </r>
  </si>
  <si>
    <r>
      <rPr>
        <b/>
        <sz val="12"/>
        <color theme="1"/>
        <rFont val="Times New Roman"/>
        <family val="1"/>
      </rPr>
      <t>Recomendación:</t>
    </r>
    <r>
      <rPr>
        <sz val="12"/>
        <color theme="1"/>
        <rFont val="Times New Roman"/>
        <family val="1"/>
      </rPr>
      <t xml:space="preserve"> Realizar seguimiento pare verificar el estado de avance sobre la acción antes de la finalización del tiempo de ejecución.
</t>
    </r>
    <r>
      <rPr>
        <b/>
        <sz val="12"/>
        <color theme="1"/>
        <rFont val="Times New Roman"/>
        <family val="1"/>
      </rPr>
      <t>Agosto 2017:</t>
    </r>
    <r>
      <rPr>
        <sz val="12"/>
        <color theme="1"/>
        <rFont val="Times New Roman"/>
        <family val="1"/>
      </rPr>
      <t xml:space="preserve"> En el Mapa interactivo del SIG- Proceso de Gestión Documental se reflejan 12 procedimientos de los cuales los siguientes se han actualizado: PS03-PR03/04/06/13/17 (5 procedimientos). Se eliminaron  4 procedimientos: PS03-PR12/14/15/16 . Se encuentra en revisión por parte de la Subsecretaria de Programas y Proyectos : PS03-PR07/08/09. (Pendiente validar la publicación de estos procedimientos en el Sistema).
</t>
    </r>
    <r>
      <rPr>
        <b/>
        <sz val="12"/>
        <color theme="1"/>
        <rFont val="Times New Roman"/>
        <family val="1"/>
      </rPr>
      <t xml:space="preserve">Septiembre 2017: </t>
    </r>
    <r>
      <rPr>
        <sz val="12"/>
        <color theme="1"/>
        <rFont val="Times New Roman"/>
        <family val="1"/>
      </rPr>
      <t xml:space="preserve">En el Mapa interactivo del SIG- Proceso de Gestión Documental se reflejan 11 procedimientos de los cuales los siguientes se han actualizado: PS03-PR03/04/05/06/08/09/10/13/17 (9 procedimientos). Se eliminaron  4 procedimientos: PS03-PR12/14/15/16 . Se encuentra en revisión por parte de la Subsecretaria de Programas y Proyectos : PS03-PR 07 y 11.
</t>
    </r>
    <r>
      <rPr>
        <b/>
        <sz val="12"/>
        <color theme="1"/>
        <rFont val="Times New Roman"/>
        <family val="1"/>
      </rPr>
      <t xml:space="preserve">Noviembre: 2017:  </t>
    </r>
    <r>
      <rPr>
        <sz val="12"/>
        <color theme="1"/>
        <rFont val="Times New Roman"/>
        <family val="1"/>
      </rPr>
      <t xml:space="preserve">Los procedimientos PS03-PR 07 y PS03-PR 11 aun se encuentran desactualizados.
Recomendación: Culminar la actualización de los procedimientos para conceptuar el cierre de la acción
</t>
    </r>
    <r>
      <rPr>
        <b/>
        <sz val="12"/>
        <color theme="1"/>
        <rFont val="Times New Roman"/>
        <family val="1"/>
      </rPr>
      <t xml:space="preserve">Febrero 2018: </t>
    </r>
    <r>
      <rPr>
        <sz val="12"/>
        <color theme="1"/>
        <rFont val="Times New Roman"/>
        <family val="1"/>
      </rPr>
      <t xml:space="preserve">No se evidencia avance cumplimiento, por lo que se recomienda establecer plan de choque a fin de cumplir a la mayor brevedad posible con el cumplimiento de la totalidad de las acciones, por cuanto se encuentra vencida.
</t>
    </r>
    <r>
      <rPr>
        <b/>
        <sz val="12"/>
        <color theme="1"/>
        <rFont val="Times New Roman"/>
        <family val="1"/>
      </rPr>
      <t xml:space="preserve">Alerta : </t>
    </r>
    <r>
      <rPr>
        <sz val="12"/>
        <color theme="1"/>
        <rFont val="Times New Roman"/>
        <family val="1"/>
      </rPr>
      <t xml:space="preserve">Al materializarse el riego de incumplimiento de la acción en los tiempos establecidos, se puede evidenciar la inefectividad del Plan de Mejoramiento de la Entidad.
</t>
    </r>
    <r>
      <rPr>
        <b/>
        <sz val="12"/>
        <color theme="1"/>
        <rFont val="Times New Roman"/>
        <family val="1"/>
      </rPr>
      <t xml:space="preserve">Agosto 2018: </t>
    </r>
    <r>
      <rPr>
        <sz val="12"/>
        <color theme="1"/>
        <rFont val="Times New Roman"/>
        <family val="1"/>
      </rPr>
      <t xml:space="preserve">Se evidencia que de los 11 procedimientos con los que cuenta el proceso de  Gestión Documental cuenta actualmente, 2 no se encuentran actualizados, dado que poseen fecha de actualización en la vigencia del año 2015, los cuales corresponden a los procedimientos de : PS03-PR07 Copias autenticas y PS03-PR011 Procedimiento Recepción de requerimientos por canales virtuales.
</t>
    </r>
    <r>
      <rPr>
        <b/>
        <sz val="12"/>
        <color theme="1"/>
        <rFont val="Times New Roman"/>
        <family val="1"/>
      </rPr>
      <t xml:space="preserve">Recomendación: </t>
    </r>
    <r>
      <rPr>
        <sz val="12"/>
        <color theme="1"/>
        <rFont val="Times New Roman"/>
        <family val="1"/>
      </rPr>
      <t xml:space="preserve">Es importante realizar la revisión de los dos procedimientos faltantes en el menor tiempo posible, dado que la fecha de finalización ya se cumplió
</t>
    </r>
    <r>
      <rPr>
        <b/>
        <sz val="12"/>
        <color theme="1"/>
        <rFont val="Times New Roman"/>
        <family val="1"/>
      </rPr>
      <t>Febrero 2019</t>
    </r>
    <r>
      <rPr>
        <sz val="12"/>
        <color theme="1"/>
        <rFont val="Times New Roman"/>
        <family val="1"/>
      </rPr>
      <t xml:space="preserve">: Se observa que el àrea a traves de acta No. 2 del 19 de marzo de 2019, se compromete a realizar las actuaciones pertinentes a fin de cumplir con la acciòn propuesta. 
</t>
    </r>
    <r>
      <rPr>
        <b/>
        <sz val="12"/>
        <color theme="1"/>
        <rFont val="Times New Roman"/>
        <family val="1"/>
      </rPr>
      <t xml:space="preserve">Alerta: </t>
    </r>
    <r>
      <rPr>
        <sz val="12"/>
        <color theme="1"/>
        <rFont val="Times New Roman"/>
        <family val="1"/>
      </rPr>
      <t xml:space="preserve">Teniendo en cuenta el estado de la acción, se materializa el riesgo de incumplimiento del Plan de Mejoramiento Institucional del proceso de Gestión Docuental.
Recomendaciones: Realizar las actuaciones pertinentes a la mayor brevedad posiber a fin de cumplir con la acción establecida
</t>
    </r>
    <r>
      <rPr>
        <b/>
        <sz val="12"/>
        <color theme="1"/>
        <rFont val="Times New Roman"/>
        <family val="1"/>
      </rPr>
      <t xml:space="preserve">Soporte: </t>
    </r>
    <r>
      <rPr>
        <sz val="12"/>
        <color theme="1"/>
        <rFont val="Times New Roman"/>
        <family val="1"/>
      </rPr>
      <t>Acta No. 2 del 19 marzo de 2019</t>
    </r>
  </si>
  <si>
    <r>
      <t xml:space="preserve">La entidad aporto video y reporte de la estrategia, adicionalmente los tramites de la entidad se realizar de manera electrónica.
</t>
    </r>
    <r>
      <rPr>
        <b/>
        <sz val="12"/>
        <rFont val="Times New Roman"/>
        <family val="1"/>
      </rPr>
      <t xml:space="preserve">Noviembre 2017:  </t>
    </r>
    <r>
      <rPr>
        <sz val="12"/>
        <rFont val="Times New Roman"/>
        <family val="1"/>
      </rPr>
      <t xml:space="preserve">Con radicado No, 3-2017-103028 del 4 de diciembre de 2014 informan que se establezca que la Subdirección Administrativa sea cogestor y no responsable; toda vez que el Plan Institucional de Gestión Ambiental esta bajo el direccionamiento de la Subdirección de Programas y Proyectos. Por lo anterior se realiza la modificación pertinente.
</t>
    </r>
    <r>
      <rPr>
        <b/>
        <sz val="12"/>
        <rFont val="Times New Roman"/>
        <family val="1"/>
      </rPr>
      <t xml:space="preserve">Febrero 2018: </t>
    </r>
    <r>
      <rPr>
        <sz val="12"/>
        <rFont val="Times New Roman"/>
        <family val="1"/>
      </rPr>
      <t xml:space="preserve">La entidad aporta Acta de Conestración PIGA
</t>
    </r>
    <r>
      <rPr>
        <b/>
        <sz val="12"/>
        <rFont val="Times New Roman"/>
        <family val="1"/>
      </rPr>
      <t xml:space="preserve">Agosto 2018: </t>
    </r>
    <r>
      <rPr>
        <sz val="12"/>
        <rFont val="Times New Roman"/>
        <family val="1"/>
      </rPr>
      <t xml:space="preserve">La estrategia cero papael, esta liderada por la Subdirección de Programas y Proyectos por tanto, desde el área de Gestión Documental se apoya asistiendo a las capacitaciones y demas actividades que programan al interior de la entidad, por tanto no somos los responsables directamente de su diseño e implementación. (Subdirección Administrativa)
</t>
    </r>
    <r>
      <rPr>
        <b/>
        <sz val="12"/>
        <rFont val="Times New Roman"/>
        <family val="1"/>
      </rPr>
      <t xml:space="preserve">Febrero 2019: </t>
    </r>
    <r>
      <rPr>
        <sz val="12"/>
        <rFont val="Times New Roman"/>
        <family val="1"/>
      </rPr>
      <t xml:space="preserve">Si bien es cierto el àrea es cogestora de la estrategia de Cero Papel, el cronograma es establecido por la Subdirección de Programas y Proyectos. Sin embargo desde el Proceso de Gestión Documental se han realizado las actividades de capacitación con el fin de reforzar el proceso de "Buenas prácticas en Gestión Documental"
</t>
    </r>
  </si>
  <si>
    <r>
      <t xml:space="preserve">La entidad aporto video y reporte de la estrategia, adicionalmente los tramites de la entidad se realizar de manera electrónica.
</t>
    </r>
    <r>
      <rPr>
        <b/>
        <sz val="12"/>
        <rFont val="Times New Roman"/>
        <family val="1"/>
      </rPr>
      <t xml:space="preserve">
Noviembre 2017: </t>
    </r>
    <r>
      <rPr>
        <sz val="12"/>
        <rFont val="Times New Roman"/>
        <family val="1"/>
      </rPr>
      <t xml:space="preserve">No se registran avances significativos en el establecimiento de la estrategia.
</t>
    </r>
    <r>
      <rPr>
        <b/>
        <sz val="12"/>
        <rFont val="Times New Roman"/>
        <family val="1"/>
      </rPr>
      <t>Recomendación:</t>
    </r>
    <r>
      <rPr>
        <sz val="12"/>
        <rFont val="Times New Roman"/>
        <family val="1"/>
      </rPr>
      <t xml:space="preserve"> Se sugiere formular un plan de acción que sea conocido y aprobado por el Comité Directivo a fin de impulsar con decisión la Estrategia Cero Papel en la Entidad.
</t>
    </r>
    <r>
      <rPr>
        <b/>
        <sz val="12"/>
        <rFont val="Times New Roman"/>
        <family val="1"/>
      </rPr>
      <t xml:space="preserve">
Febrero 2018:
</t>
    </r>
    <r>
      <rPr>
        <sz val="12"/>
        <rFont val="Times New Roman"/>
        <family val="1"/>
      </rPr>
      <t xml:space="preserve">Si bien, en el acta de concertación PIGA en el programa de gestión integral de residuos, se establece una meta de consumo de papel para el cuatrenio, no se evidencia el diseño de una estrategia que permita alcanzar la mencionada meta. De igual manera, es prerequisito para la implementación, el diseño de la estrategia, por lo tanto, no se evidencia avance en las actividades propuestas.
</t>
    </r>
    <r>
      <rPr>
        <b/>
        <sz val="12"/>
        <rFont val="Times New Roman"/>
        <family val="1"/>
      </rPr>
      <t>Alerta:</t>
    </r>
    <r>
      <rPr>
        <sz val="12"/>
        <rFont val="Times New Roman"/>
        <family val="1"/>
      </rPr>
      <t xml:space="preserve"> Establecer un plan de choque a fin de evitar la materialización del riesgo de incumplimiento de la actividad en la fecha establecida teniendo en cuenta el porcentaje de avance.
</t>
    </r>
    <r>
      <rPr>
        <b/>
        <sz val="12"/>
        <rFont val="Times New Roman"/>
        <family val="1"/>
      </rPr>
      <t xml:space="preserve">Agosto 2018: </t>
    </r>
    <r>
      <rPr>
        <sz val="12"/>
        <rFont val="Times New Roman"/>
        <family val="1"/>
      </rPr>
      <t xml:space="preserve">A traves de correo electrónico se remitió el plan de acción del plan institucional de gestión ambiental PIGA, en donde se úede evidenciar que dentro del programa de </t>
    </r>
    <r>
      <rPr>
        <i/>
        <sz val="12"/>
        <rFont val="Times New Roman"/>
        <family val="1"/>
      </rPr>
      <t xml:space="preserve">Gestión Integral de Residuos </t>
    </r>
    <r>
      <rPr>
        <sz val="12"/>
        <rFont val="Times New Roman"/>
        <family val="1"/>
      </rPr>
      <t xml:space="preserve">se tiene deifnida una meta enfocada a </t>
    </r>
    <r>
      <rPr>
        <i/>
        <sz val="12"/>
        <rFont val="Times New Roman"/>
        <family val="1"/>
      </rPr>
      <t xml:space="preserve">Gestionar de manera adecuada el 100% de los residuos generados por las actividades de la entidad" </t>
    </r>
    <r>
      <rPr>
        <sz val="12"/>
        <rFont val="Times New Roman"/>
        <family val="1"/>
      </rPr>
      <t xml:space="preserve">en donde se plantea como indicador </t>
    </r>
    <r>
      <rPr>
        <i/>
        <sz val="12"/>
        <rFont val="Times New Roman"/>
        <family val="1"/>
      </rPr>
      <t xml:space="preserve">Implementar acciones para limitar el consumo de resmas de papel a 2150 unidades o menos, </t>
    </r>
    <r>
      <rPr>
        <sz val="12"/>
        <rFont val="Times New Roman"/>
        <family val="1"/>
      </rPr>
      <t xml:space="preserve">planteando como meta de la actividad </t>
    </r>
    <r>
      <rPr>
        <i/>
        <sz val="12"/>
        <rFont val="Times New Roman"/>
        <family val="1"/>
      </rPr>
      <t xml:space="preserve">Reducir el número de resmas consumidas enun 15% respecto al ño anteior. </t>
    </r>
    <r>
      <rPr>
        <sz val="12"/>
        <rFont val="Times New Roman"/>
        <family val="1"/>
      </rPr>
      <t xml:space="preserve">Si bien se evidencia la deifnición de un indicador , las actividades no tienen fechas definidas para su implementación.  En este marco, se han realizado acciones como: Charla sobre "Buenas prácticas en Gestión Documental", publicación en correo, televisores, fondos de pantalla de tips para la reducción de consumo de papel, asignición de un tope máximo de impresión, configuración de impresoras para imprimir por ambas caras, y se encuentra en revisión los  lineamientos para el buen uso del papel.
</t>
    </r>
    <r>
      <rPr>
        <b/>
        <sz val="12"/>
        <rFont val="Times New Roman"/>
        <family val="1"/>
      </rPr>
      <t xml:space="preserve">Recomendación: </t>
    </r>
    <r>
      <rPr>
        <sz val="12"/>
        <rFont val="Times New Roman"/>
        <family val="1"/>
      </rPr>
      <t xml:space="preserve">Las acciones permiten evidenciar que se han implementado actividades para lograr la disminución del consumo de papel, sin embargo, se recomienda establecer fechas programadas que aseguren el cumplimiento de la estrategia
</t>
    </r>
    <r>
      <rPr>
        <b/>
        <sz val="12"/>
        <rFont val="Times New Roman"/>
        <family val="1"/>
      </rPr>
      <t xml:space="preserve">Febrero 2019: </t>
    </r>
    <r>
      <rPr>
        <sz val="12"/>
        <rFont val="Times New Roman"/>
        <family val="1"/>
      </rPr>
      <t>Se  observa que se han realizado diferentes capacitaciones  y presentaciònes enmarcadas a la estrategia de cero papel vigemcia 2018 ; no obstante no se pudo observar el cronograma de le estrategia del mismo de la  vigencia anterior donde se reflejem fechas de programaciòn y ejecuciòn de las mismas. A la fecha se cuenta con un borrador de la estartegia de cero papel vigencia 2019, donde se cuenta con un plan de Acciòn con fechas de desarro0llo de las actividades, este documento n ha sido aprobado en la entidad. Adicionalmente se cuenta con un Memorando No. 3-2018-05822 del mes de octubre de 2018 donde se divulga lineamientos de la estrategia de Cero Papel y un informe de la ejecuciòn de la misma en la vigencia 2018.</t>
    </r>
    <r>
      <rPr>
        <b/>
        <sz val="12"/>
        <rFont val="Times New Roman"/>
        <family val="1"/>
      </rPr>
      <t xml:space="preserve">
Alerta:</t>
    </r>
    <r>
      <rPr>
        <sz val="12"/>
        <rFont val="Times New Roman"/>
        <family val="1"/>
      </rPr>
      <t>Teniendo en cuenta el estado de la acción, se materializa el riesgo de incumplimiento del Plan de Mejoramiento Institucional del proceso de Gestión Documental.</t>
    </r>
    <r>
      <rPr>
        <b/>
        <sz val="12"/>
        <rFont val="Times New Roman"/>
        <family val="1"/>
      </rPr>
      <t xml:space="preserve">
Recomendación: </t>
    </r>
    <r>
      <rPr>
        <sz val="12"/>
        <rFont val="Times New Roman"/>
        <family val="1"/>
      </rPr>
      <t xml:space="preserve">Contar con la estrategia de cero papel que permita reflejar en la vigencia respectiva el desarrollo de las actividades y su evaluaciòn de las mismas a fin de poder validar su implementación.
</t>
    </r>
    <r>
      <rPr>
        <b/>
        <sz val="12"/>
        <rFont val="Times New Roman"/>
        <family val="1"/>
      </rPr>
      <t>Soportes:</t>
    </r>
    <r>
      <rPr>
        <sz val="12"/>
        <rFont val="Times New Roman"/>
        <family val="1"/>
      </rPr>
      <t xml:space="preserve"> Capacitaciones , presentaciones e informe en referencia a la estrategia de cero papel vigencia 2018 y borrador de esta estrategia para la vigencia 2019.</t>
    </r>
  </si>
  <si>
    <r>
      <rPr>
        <b/>
        <sz val="14"/>
        <color theme="1"/>
        <rFont val="Times New Roman"/>
        <family val="1"/>
      </rPr>
      <t xml:space="preserve">Febrero 2018:  </t>
    </r>
    <r>
      <rPr>
        <sz val="14"/>
        <color theme="1"/>
        <rFont val="Times New Roman"/>
        <family val="1"/>
      </rPr>
      <t xml:space="preserve">El area responsable del cumplimiento de esta acción informe que "El FOREST se encuentra parametrizado con respecto a los consecutivos.", no obstante no aportan soportes que validan gestión de la acción. 
</t>
    </r>
    <r>
      <rPr>
        <b/>
        <sz val="14"/>
        <color theme="1"/>
        <rFont val="Times New Roman"/>
        <family val="1"/>
      </rPr>
      <t>Agosto 2018:</t>
    </r>
    <r>
      <rPr>
        <sz val="14"/>
        <color theme="1"/>
        <rFont val="Times New Roman"/>
        <family val="1"/>
      </rPr>
      <t xml:space="preserve"> El FOREST se encuentra parametrizado con respecto a los consecutivos, desde el 1 de enero del 2018 cada uno de los items de radicación " Entrada, Salida e Internos" cuenta con un consecutivo unico, esto se puede verificar directamente desde el aplciativo FOREST. 
</t>
    </r>
    <r>
      <rPr>
        <b/>
        <sz val="14"/>
        <color theme="1"/>
        <rFont val="Times New Roman"/>
        <family val="1"/>
      </rPr>
      <t>Febrero 2019</t>
    </r>
    <r>
      <rPr>
        <sz val="14"/>
        <color theme="1"/>
        <rFont val="Times New Roman"/>
        <family val="1"/>
      </rPr>
      <t>: La Entidad cuenta con el aplicativo FOREST, el cual esta parametrizado para informar de manera inmediata al usuario sobre la asignación de una actividad.Adicionalmente el aplicativo cuenta con un consecutivo único para cada uno de los descriptores ya sea entrada, salida o internos</t>
    </r>
  </si>
  <si>
    <r>
      <t xml:space="preserve">Noviembre 2017: No se registran avances sobre el particular.
</t>
    </r>
    <r>
      <rPr>
        <b/>
        <sz val="14"/>
        <rFont val="Times New Roman"/>
        <family val="1"/>
      </rPr>
      <t xml:space="preserve">
Recomendación: </t>
    </r>
    <r>
      <rPr>
        <sz val="14"/>
        <rFont val="Times New Roman"/>
        <family val="1"/>
      </rPr>
      <t xml:space="preserve">Se sugiere a la Subdirección Administrativa impulsar la parametrización para dar cumplimiento a al acción establecida.
</t>
    </r>
    <r>
      <rPr>
        <b/>
        <sz val="14"/>
        <rFont val="Times New Roman"/>
        <family val="1"/>
      </rPr>
      <t xml:space="preserve">Febrero 2018: </t>
    </r>
    <r>
      <rPr>
        <sz val="14"/>
        <rFont val="Times New Roman"/>
        <family val="1"/>
      </rPr>
      <t xml:space="preserve">No aportan soportes de gestión o cumplimiento de la acción , por lo que se recomienda establecer un Plan de Choque a fin de dar cumplimiento a la acción antes de la primera verificación.
</t>
    </r>
    <r>
      <rPr>
        <b/>
        <sz val="14"/>
        <rFont val="Times New Roman"/>
        <family val="1"/>
      </rPr>
      <t>Alerta:</t>
    </r>
    <r>
      <rPr>
        <sz val="14"/>
        <rFont val="Times New Roman"/>
        <family val="1"/>
      </rPr>
      <t xml:space="preserve"> Establecer un plan de choque a fin de evitar la materialización del riesgo de incumplimiento de la actividad en la fecha establecida teniendo en cuenta el porcentaje de avance.
</t>
    </r>
    <r>
      <rPr>
        <b/>
        <sz val="14"/>
        <rFont val="Times New Roman"/>
        <family val="1"/>
      </rPr>
      <t>Agosto 2018:</t>
    </r>
    <r>
      <rPr>
        <sz val="14"/>
        <rFont val="Times New Roman"/>
        <family val="1"/>
      </rPr>
      <t xml:space="preserve"> Si bien, el sistema de información Forest cuenta con número de radicado consecutivo, tal como lo manifiestan los responsables del proceso, no se evidenció  que dicho aplicativo cuente con  un  sistema de mensaje de datos electrónicos. </t>
    </r>
    <r>
      <rPr>
        <b/>
        <sz val="14"/>
        <rFont val="Times New Roman"/>
        <family val="1"/>
      </rPr>
      <t xml:space="preserve">Alerta: </t>
    </r>
    <r>
      <rPr>
        <sz val="14"/>
        <rFont val="Times New Roman"/>
        <family val="1"/>
      </rPr>
      <t xml:space="preserve"> El tiempo de ejecución de la acción venció y no ha sido cumplida.</t>
    </r>
    <r>
      <rPr>
        <b/>
        <sz val="14"/>
        <rFont val="Times New Roman"/>
        <family val="1"/>
      </rPr>
      <t xml:space="preserve"> Recomendación: </t>
    </r>
    <r>
      <rPr>
        <sz val="14"/>
        <rFont val="Times New Roman"/>
        <family val="1"/>
      </rPr>
      <t xml:space="preserve"> Dar continuidad a la implementación de la acción establecida en el menor tiempo posible,  toda vez que la acción se encuentra atrasada.
</t>
    </r>
    <r>
      <rPr>
        <b/>
        <sz val="14"/>
        <rFont val="Times New Roman"/>
        <family val="1"/>
      </rPr>
      <t xml:space="preserve">Febrero 2019: </t>
    </r>
    <r>
      <rPr>
        <sz val="14"/>
        <rFont val="Times New Roman"/>
        <family val="1"/>
      </rPr>
      <t>Se observa que el  sistema de información Forest cuenta con número de radicado consecutivo, tal como lo manifiestan los responsables del proceso, adicionalmente se cuenta con  un   consecutivo único para cada uno de los descriptores ya sea entrada, salida o internos. El aplicativo informa  de manera inmediata al usuario sobre la asignación de una actividad en los correos institucionales.</t>
    </r>
    <r>
      <rPr>
        <b/>
        <sz val="14"/>
        <rFont val="Times New Roman"/>
        <family val="1"/>
      </rPr>
      <t xml:space="preserve">
Soportes: </t>
    </r>
    <r>
      <rPr>
        <sz val="14"/>
        <rFont val="Times New Roman"/>
        <family val="1"/>
      </rPr>
      <t xml:space="preserve"> Pantallazo de Asignación de actividades en Forest.</t>
    </r>
  </si>
  <si>
    <r>
      <rPr>
        <b/>
        <sz val="14"/>
        <color theme="1"/>
        <rFont val="Times New Roman"/>
        <family val="1"/>
      </rPr>
      <t xml:space="preserve">Febrero 2018: </t>
    </r>
    <r>
      <rPr>
        <sz val="14"/>
        <color theme="1"/>
        <rFont val="Times New Roman"/>
        <family val="1"/>
      </rPr>
      <t xml:space="preserve">Aunque la entridad informa que  no cuenta con fondos documentales según informe de Archivo de Bogotá con fecha del 2017, no precisa en que parte del informe del Archivo de Bogotá establece este pronunciuamiento.
</t>
    </r>
    <r>
      <rPr>
        <b/>
        <sz val="14"/>
        <color theme="1"/>
        <rFont val="Times New Roman"/>
        <family val="1"/>
      </rPr>
      <t xml:space="preserve">Agosto 2018: </t>
    </r>
    <r>
      <rPr>
        <sz val="14"/>
        <color theme="1"/>
        <rFont val="Times New Roman"/>
        <family val="1"/>
      </rPr>
      <t xml:space="preserve">La Subsecretaría de Gestión Corporativa y CID y la Subdirección Adminsitrativa ha proyectado un contrato interadministrativo para la intervención del acervo documental de la entidad, con la aplicación de las TRD vigentes es decir las convalidadas por el Consejo Distrital de Archivo Distrital.
</t>
    </r>
    <r>
      <rPr>
        <b/>
        <sz val="14"/>
        <color theme="1"/>
        <rFont val="Times New Roman"/>
        <family val="1"/>
      </rPr>
      <t>Febrero 2019:</t>
    </r>
    <r>
      <rPr>
        <sz val="14"/>
        <color theme="1"/>
        <rFont val="Times New Roman"/>
        <family val="1"/>
      </rPr>
      <t xml:space="preserve"> La Subsecretaría de Gestión Corporativa y Control Interno Disciplinario y la Subdirección Administrativa ha proyectado un contrato interadministrativo para la intervención del acervo documental de la entidad, con la aplicación de las TRD vigentes es decir las convalidadas por el Consejo Distrital de Archivo Distrital con corte al año 2015
</t>
    </r>
  </si>
  <si>
    <r>
      <rPr>
        <b/>
        <sz val="14"/>
        <color theme="1"/>
        <rFont val="Times New Roman"/>
        <family val="1"/>
      </rPr>
      <t>Recomendación:</t>
    </r>
    <r>
      <rPr>
        <sz val="14"/>
        <color theme="1"/>
        <rFont val="Times New Roman"/>
        <family val="1"/>
      </rPr>
      <t xml:space="preserve"> Realizar seguimiento periódico sobre el estado de avance de la acción propuesta.
</t>
    </r>
    <r>
      <rPr>
        <b/>
        <sz val="14"/>
        <color theme="1"/>
        <rFont val="Times New Roman"/>
        <family val="1"/>
      </rPr>
      <t>Agosto 2017</t>
    </r>
    <r>
      <rPr>
        <sz val="14"/>
        <color theme="1"/>
        <rFont val="Times New Roman"/>
        <family val="1"/>
      </rPr>
      <t xml:space="preserve">: Es de aclarar que en el informe de visita de seguimiento del Archivo de Bogotá  con radicado No. 2-2016-22173 del 31 de mayo de 2016, en las paginas 35 y 36 se evidencia la convalidación reflejado a través de acta del Consejo Distrital de Archivo No. 5  de 2015 . En el Comité de Archivo del 1 de agosto de 2017 se presentó el seguimiento de TRD en cuanto a los archivos de Gestión. 
</t>
    </r>
    <r>
      <rPr>
        <b/>
        <sz val="14"/>
        <color theme="1"/>
        <rFont val="Times New Roman"/>
        <family val="1"/>
      </rPr>
      <t>Noviembre 2017</t>
    </r>
    <r>
      <rPr>
        <sz val="14"/>
        <color theme="1"/>
        <rFont val="Times New Roman"/>
        <family val="1"/>
      </rPr>
      <t xml:space="preserve">: Durante el próximo seguimiento se revisará nuevamente el estado de avance de la acción propuesta.
</t>
    </r>
    <r>
      <rPr>
        <b/>
        <sz val="14"/>
        <color theme="1"/>
        <rFont val="Times New Roman"/>
        <family val="1"/>
      </rPr>
      <t xml:space="preserve">Febrero 2018: </t>
    </r>
    <r>
      <rPr>
        <sz val="14"/>
        <color theme="1"/>
        <rFont val="Times New Roman"/>
        <family val="1"/>
      </rPr>
      <t xml:space="preserve"> NO  se anexo soporte que validara el cumplimiento de la actividad.
</t>
    </r>
    <r>
      <rPr>
        <b/>
        <sz val="14"/>
        <color theme="1"/>
        <rFont val="Times New Roman"/>
        <family val="1"/>
      </rPr>
      <t>Recomienda:</t>
    </r>
    <r>
      <rPr>
        <sz val="14"/>
        <color theme="1"/>
        <rFont val="Times New Roman"/>
        <family val="1"/>
      </rPr>
      <t xml:space="preserve"> Establecer un Plan de Choque a fin de cumplir a la mayor brevedad posible con el desarrollo de la actividad.
</t>
    </r>
    <r>
      <rPr>
        <b/>
        <sz val="14"/>
        <color theme="1"/>
        <rFont val="Times New Roman"/>
        <family val="1"/>
      </rPr>
      <t xml:space="preserve">Alerta : </t>
    </r>
    <r>
      <rPr>
        <sz val="14"/>
        <color theme="1"/>
        <rFont val="Times New Roman"/>
        <family val="1"/>
      </rPr>
      <t xml:space="preserve">Al materializarse el riego de incumplimiento de la acción en los tiempos establecidos, se puede evidenciar la inefectividad del Plan de Mejoramiento de la Entidad.
</t>
    </r>
    <r>
      <rPr>
        <b/>
        <sz val="14"/>
        <color theme="1"/>
        <rFont val="Times New Roman"/>
        <family val="1"/>
      </rPr>
      <t>Agosto 2018</t>
    </r>
    <r>
      <rPr>
        <sz val="14"/>
        <color theme="1"/>
        <rFont val="Times New Roman"/>
        <family val="1"/>
      </rPr>
      <t xml:space="preserve">: El responsable presenta como soporte estudio previo para contratación directa cuyo objeto es </t>
    </r>
    <r>
      <rPr>
        <b/>
        <sz val="14"/>
        <color theme="1"/>
        <rFont val="Times New Roman"/>
        <family val="1"/>
      </rPr>
      <t xml:space="preserve">"Prestar el servicio para la aplicación de procesos técnicos archivísticos al acervo documental de la Secretaría Distrital del Hábitat que permita la organización, clasificación y descripción del acervo documental en todas sus fases con el fin de dar cumplimiento a la Ley 594 del 2000, aplicación de Tablas de Retención Documenta-TRD- vigentes y demás normas concordantes, así mismo, realizar el saneamiento ambiental al edificio destinado para la custodia del archivo central de la entidad", </t>
    </r>
    <r>
      <rPr>
        <sz val="14"/>
        <color theme="1"/>
        <rFont val="Times New Roman"/>
        <family val="1"/>
      </rPr>
      <t xml:space="preserve">no obstante no es claro el estado de avance de la acción. Se mantiene el mismo porcentaje del seguimiento anterior.
</t>
    </r>
    <r>
      <rPr>
        <b/>
        <sz val="14"/>
        <color theme="1"/>
        <rFont val="Times New Roman"/>
        <family val="1"/>
      </rPr>
      <t>Recomienda</t>
    </r>
    <r>
      <rPr>
        <sz val="14"/>
        <color theme="1"/>
        <rFont val="Times New Roman"/>
        <family val="1"/>
      </rPr>
      <t xml:space="preserve">: Remitir soportes que permitan validar el estado de avance de la acción frente a la meta e indicador. 
</t>
    </r>
    <r>
      <rPr>
        <b/>
        <sz val="14"/>
        <color theme="1"/>
        <rFont val="Times New Roman"/>
        <family val="1"/>
      </rPr>
      <t xml:space="preserve">Alerta : </t>
    </r>
    <r>
      <rPr>
        <sz val="14"/>
        <color theme="1"/>
        <rFont val="Times New Roman"/>
        <family val="1"/>
      </rPr>
      <t xml:space="preserve">Al materializarse el riesgo de incumplimiento de la acción en los tiempos establecidos, se puede evidenciar la inefectividad del Plan de Mejoramiento de la Entidad.
</t>
    </r>
    <r>
      <rPr>
        <b/>
        <sz val="14"/>
        <color theme="1"/>
        <rFont val="Times New Roman"/>
        <family val="1"/>
      </rPr>
      <t>Febrero 2019:</t>
    </r>
    <r>
      <rPr>
        <sz val="14"/>
        <color theme="1"/>
        <rFont val="Times New Roman"/>
        <family val="1"/>
      </rPr>
      <t xml:space="preserve">  Se cuenta con el Contrato 741 de 2018 el cual fue suscrito el 4 de octubre de 2018, en el que se enmarca  la intervención del acervo documental de la entidad, con la aplicación de las TRD vigentes es decir las convalidadas por el Consejo Distrital de Archivo Distrital con corte al año 2015. El contrato se encuentra con la tercera modificación y  prorroga el cual finalizo el 28 de febrero de 2019. 
</t>
    </r>
    <r>
      <rPr>
        <b/>
        <sz val="14"/>
        <color theme="1"/>
        <rFont val="Times New Roman"/>
        <family val="1"/>
      </rPr>
      <t>Soporte</t>
    </r>
    <r>
      <rPr>
        <sz val="14"/>
        <color theme="1"/>
        <rFont val="Times New Roman"/>
        <family val="1"/>
      </rPr>
      <t>s: 1. Tablas de retención, 2. Documentaciòn del Contrato Interadministrativo No. 741 de 2018.</t>
    </r>
  </si>
  <si>
    <t>Carlos Parra</t>
  </si>
  <si>
    <r>
      <rPr>
        <b/>
        <sz val="12"/>
        <color theme="1"/>
        <rFont val="Times New Roman"/>
        <family val="1"/>
      </rPr>
      <t>Febrero 2018:</t>
    </r>
    <r>
      <rPr>
        <sz val="12"/>
        <color theme="1"/>
        <rFont val="Times New Roman"/>
        <family val="1"/>
      </rPr>
      <t xml:space="preserve"> La entidad no aporta información que valide cumplimiento de la Acción.
</t>
    </r>
    <r>
      <rPr>
        <b/>
        <sz val="12"/>
        <color theme="1"/>
        <rFont val="Times New Roman"/>
        <family val="1"/>
      </rPr>
      <t>Agosto 2018</t>
    </r>
    <r>
      <rPr>
        <sz val="12"/>
        <color theme="1"/>
        <rFont val="Times New Roman"/>
        <family val="1"/>
      </rPr>
      <t xml:space="preserve">: Las acciones planteadas se relacionan con las del segundo punto, por lo que la evidencia y recomendación es la misma:  El procedimiento PS05-PR14 “Computación móvil y tele-trabajo” fue eliminado del proceso en conjunto al formato PS05-FO238 "Solicitud de autorización de sitios o equipos para computación móvil o tele-trabajo.
</t>
    </r>
    <r>
      <rPr>
        <b/>
        <sz val="12"/>
        <color theme="1"/>
        <rFont val="Times New Roman"/>
        <family val="1"/>
      </rPr>
      <t>Febrero 2019</t>
    </r>
    <r>
      <rPr>
        <sz val="12"/>
        <color theme="1"/>
        <rFont val="Times New Roman"/>
        <family val="1"/>
      </rPr>
      <t xml:space="preserve">: frente al cumplimiento de las acciones planteadas, existe listas de asistencia de las mesas de trabajo realizadas para tal fin, correos en donde se valida la trazabilidad para la aplicación del teletrabajoen la entidad, adicionalmente se cuenta con un documento borrador de la Resolución en donde se adopten los lineamientos para la implementación del teletrabajo en la Entidad, sin embargo esta no se encuentra aprobada; ni se ha dado inicio a las pruebas piloto de teletrabajo en donde se realice un diagnóstico de los recursos requeridos para la implementación del teletrabajo.
</t>
    </r>
  </si>
  <si>
    <r>
      <t>Verificando la acción propuesta:</t>
    </r>
    <r>
      <rPr>
        <i/>
        <sz val="12"/>
        <color theme="1"/>
        <rFont val="Times New Roman"/>
        <family val="1"/>
      </rPr>
      <t xml:space="preserve"> "Adoptar los lineamientos para la implementación del teletrabajo en la Secretaría Distrital del Hábitat, e iniciar el piloto de teletrabajo."</t>
    </r>
    <r>
      <rPr>
        <sz val="12"/>
        <color theme="1"/>
        <rFont val="Times New Roman"/>
        <family val="1"/>
      </rPr>
      <t xml:space="preserve"> y teniendo en cuenta que ya fue aprobada la eliminación del procedimiento S05-PR14 “Computación móvil y tele-trabajo”, se recomienda que la Dirección de Gestión Corporativa y CID determine la acción a seguir, con respecto a la observación efectuada por Control Interno a fin de dar cumplimiento al Decreto 596 de 2013. </t>
    </r>
    <r>
      <rPr>
        <b/>
        <sz val="12"/>
        <color theme="1"/>
        <rFont val="Times New Roman"/>
        <family val="1"/>
      </rPr>
      <t>Recomendación:</t>
    </r>
    <r>
      <rPr>
        <sz val="12"/>
        <color theme="1"/>
        <rFont val="Times New Roman"/>
        <family val="1"/>
      </rPr>
      <t xml:space="preserve">  Remitir a la Oficina de Control Interno y/o verificar las acciones a desarrollar para el cumplimiento del  Decreto 596 de 2013 "'Por el cual se dictan medidas para la aplicación del teletrabajo en organismos y entidades del Distrito Capital". 
</t>
    </r>
    <r>
      <rPr>
        <b/>
        <sz val="12"/>
        <color theme="1"/>
        <rFont val="Times New Roman"/>
        <family val="1"/>
      </rPr>
      <t>Agosto 2017:</t>
    </r>
    <r>
      <rPr>
        <sz val="12"/>
        <color theme="1"/>
        <rFont val="Times New Roman"/>
        <family val="1"/>
      </rPr>
      <t xml:space="preserve"> Teniendo en cuenta que el hallazgo esta enmarcado al diseño del Teletrabajo , es importante que el Líder del Proceso envié la modificación de esta acción y la redirija al Proceso de Gestión del Talento Humano. Se verificará nuevamente cuando el líder  del proceso modifique las actividades y sea retirado del proceso de Gestión Tecnológica
</t>
    </r>
    <r>
      <rPr>
        <b/>
        <sz val="12"/>
        <color theme="1"/>
        <rFont val="Times New Roman"/>
        <family val="1"/>
      </rPr>
      <t xml:space="preserve">Noviembre 2017: </t>
    </r>
    <r>
      <rPr>
        <sz val="12"/>
        <color theme="1"/>
        <rFont val="Times New Roman"/>
        <family val="1"/>
      </rPr>
      <t xml:space="preserve"> El líder del proceso no ha remitido los ajustes pertinentes y no se registran avances sobre el particular.
Febrero 2018: No se evidencia avance o cumplimiento de la acción.
</t>
    </r>
    <r>
      <rPr>
        <b/>
        <sz val="12"/>
        <color theme="1"/>
        <rFont val="Times New Roman"/>
        <family val="1"/>
      </rPr>
      <t xml:space="preserve">Recomendación: </t>
    </r>
    <r>
      <rPr>
        <sz val="12"/>
        <color theme="1"/>
        <rFont val="Times New Roman"/>
        <family val="1"/>
      </rPr>
      <t xml:space="preserve">Ejecutar un plan de choque a fin de cumplir con el Decreto 596 de 2013 "'Por el cual se dictan medidas para la aplicación del teletrabajo en organismos y entidades del Distrito Capital". 
</t>
    </r>
    <r>
      <rPr>
        <b/>
        <sz val="12"/>
        <color theme="1"/>
        <rFont val="Times New Roman"/>
        <family val="1"/>
      </rPr>
      <t xml:space="preserve">Alerta : </t>
    </r>
    <r>
      <rPr>
        <sz val="12"/>
        <color theme="1"/>
        <rFont val="Times New Roman"/>
        <family val="1"/>
      </rPr>
      <t xml:space="preserve">Al materializarse el riesgo de incumplimiento de la acción en los tiempos establecidos, se puede evidenciar la inefectividad del Plan de Mejoramiento de la Entidad. se recomienda ajustar la fecha de finalizacion
</t>
    </r>
    <r>
      <rPr>
        <b/>
        <sz val="12"/>
        <color theme="1"/>
        <rFont val="Times New Roman"/>
        <family val="1"/>
      </rPr>
      <t xml:space="preserve">Agosto 2018: </t>
    </r>
    <r>
      <rPr>
        <sz val="12"/>
        <color theme="1"/>
        <rFont val="Times New Roman"/>
        <family val="1"/>
      </rPr>
      <t xml:space="preserve">se reitera la  recomendación realizada en el seguimiento anterior con el fin de dar cumplimiento al Decreto 596 de 2013 "'Por el cual se dictan medidas para la aplicación del teletrabajo en organismos y entidades del Distrito Capital". 
</t>
    </r>
    <r>
      <rPr>
        <b/>
        <sz val="12"/>
        <color theme="1"/>
        <rFont val="Times New Roman"/>
        <family val="1"/>
      </rPr>
      <t xml:space="preserve">Febrero 2019: </t>
    </r>
    <r>
      <rPr>
        <sz val="12"/>
        <color theme="1"/>
        <rFont val="Times New Roman"/>
        <family val="1"/>
      </rPr>
      <t xml:space="preserve">Se evidencia que se han llevado a cabo medidas para la aplicación del teletrabajo en la entidad (mesas de trabajo, cronograma, borrador de de la Resolución),  no obstante al verificar estos avances para cumplimiento del  Decreto 596 de 2013, se encuentra que las acciones se encuentra por debajo de lo planteado de acuerdo a las metas establecidas.
</t>
    </r>
    <r>
      <rPr>
        <b/>
        <sz val="12"/>
        <color theme="1"/>
        <rFont val="Times New Roman"/>
        <family val="1"/>
      </rPr>
      <t>Recomendación</t>
    </r>
    <r>
      <rPr>
        <sz val="12"/>
        <color theme="1"/>
        <rFont val="Times New Roman"/>
        <family val="1"/>
      </rPr>
      <t xml:space="preserve">: Es importante realizar la revisión y cumplimiento de las acciones planteadas en el menor tiempo posible,  oficializar los documentos en los que se pueda evidenciar el desarrollo del tema, dado que la fecha de finalización ya se cumplieron.
Se reitera las  recomendaciones realizadas en seguimientos anteriores con el fin de dar cumplimiento al Decreto 596 de 2013 "'Por el cual se dictan medidas para la aplicación del teletrabajo en organismos y entidades del Distrito Capital". 
</t>
    </r>
  </si>
  <si>
    <r>
      <t xml:space="preserve">1. El procedimiento   “PS05-PR11 Administración de servicios de terceras partes” y sus formatos anexos continua en revisión y ajustes por parte de los profesionales responsables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no se evidencia actualización del procedimiento  "Administración de Servicios de Terceras partes".
</t>
    </r>
    <r>
      <rPr>
        <b/>
        <sz val="12"/>
        <rFont val="Times New Roman"/>
        <family val="1"/>
      </rPr>
      <t xml:space="preserve">Febrero 2018: </t>
    </r>
    <r>
      <rPr>
        <sz val="12"/>
        <rFont val="Times New Roman"/>
        <family val="1"/>
      </rPr>
      <t xml:space="preserve">La acción no presenta avance desde el último seguimiento de Control Interno.
</t>
    </r>
    <r>
      <rPr>
        <b/>
        <sz val="12"/>
        <rFont val="Times New Roman"/>
        <family val="1"/>
      </rPr>
      <t>Agosto 2018:</t>
    </r>
    <r>
      <rPr>
        <sz val="12"/>
        <rFont val="Times New Roman"/>
        <family val="1"/>
      </rPr>
      <t xml:space="preserve"> El procedimiento PS05-PR11 “Administración de servicios de terceras partes” fue eliminado del proceso, por medio de la solicitud  PG03-FO387-V4 "Solicitud de autorización de creación, anulación o modificación de documentos.
</t>
    </r>
    <r>
      <rPr>
        <b/>
        <sz val="12"/>
        <rFont val="Times New Roman"/>
        <family val="1"/>
      </rPr>
      <t>Febrero 2019</t>
    </r>
    <r>
      <rPr>
        <sz val="12"/>
        <rFont val="Times New Roman"/>
        <family val="1"/>
      </rPr>
      <t xml:space="preserve">: El Documento PS07-PR01 Procedimiento Gestion Contractual, se encuentra con los ajustes pertinentes alineado con el nuevo manual de contratacion.  Se realizo la solicitud de trámite de actualización y  modificación del procedimiento PS07-PR01 Gestión Contractual, este se radicó en la Subdirección de Programas y Proyectos y se encuentra en revisión, para su publicación.
</t>
    </r>
  </si>
  <si>
    <r>
      <t xml:space="preserve">Realizada la verificación, se observa que el procedimiento “PS05-PR11 Administración de servicios de terceras partes”  no ha sido actualizado; la versión publicada en el SIG, corresponde a la No 1 del 12-12-2011.
</t>
    </r>
    <r>
      <rPr>
        <b/>
        <sz val="12"/>
        <rFont val="Times New Roman"/>
        <family val="1"/>
      </rPr>
      <t xml:space="preserve">
Recomendación</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Agosto 2017</t>
    </r>
    <r>
      <rPr>
        <sz val="12"/>
        <rFont val="Times New Roman"/>
        <family val="1"/>
      </rPr>
      <t xml:space="preserve">:  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bajo la denominación "Administración de Servicios de Terceras Partes".
</t>
    </r>
    <r>
      <rPr>
        <b/>
        <sz val="12"/>
        <rFont val="Times New Roman"/>
        <family val="1"/>
      </rPr>
      <t>Noviembre 2017:</t>
    </r>
    <r>
      <rPr>
        <sz val="12"/>
        <rFont val="Times New Roman"/>
        <family val="1"/>
      </rPr>
      <t xml:space="preserve">
Se sugiere al responsable del proceso la emisión de las instrucciones necesarias para concretar el cumplimiento de la acción propuesta toda vez que se registra un atraso significativo e injustificado.
</t>
    </r>
    <r>
      <rPr>
        <b/>
        <sz val="12"/>
        <rFont val="Times New Roman"/>
        <family val="1"/>
      </rPr>
      <t>Febrero 2018</t>
    </r>
    <r>
      <rPr>
        <sz val="12"/>
        <rFont val="Times New Roman"/>
        <family val="1"/>
      </rPr>
      <t>: Se evidenció que no existe avance de la acción desde el último seguimiento de Control Interno.</t>
    </r>
    <r>
      <rPr>
        <b/>
        <sz val="12"/>
        <rFont val="Times New Roman"/>
        <family val="1"/>
      </rPr>
      <t xml:space="preserve"> 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de 2018: </t>
    </r>
    <r>
      <rPr>
        <sz val="12"/>
        <rFont val="Times New Roman"/>
        <family val="1"/>
      </rPr>
      <t xml:space="preserve">Se evidenció que el procedimiento  “PS05-PR11 Administración de servicios de terceras partes”  fue anulado por medio el formato de solicitud creación, modificación o modificación de documentos del 16/07/2018 y aprobado por la Subdirección de Planes y Proyectos el 23/07/2018. No obstante, no fue posible verificar que las actividades de dicho procedimiento estuvieran inmersas en los procedimientos de Gestión Contractual, tal como lo manifestaron los responsables del proceso de Gestión Tecnologica en la justificación  de la solicitud.
</t>
    </r>
    <r>
      <rPr>
        <b/>
        <sz val="12"/>
        <rFont val="Times New Roman"/>
        <family val="1"/>
      </rPr>
      <t xml:space="preserve">Febrero 2019: </t>
    </r>
    <r>
      <rPr>
        <sz val="12"/>
        <rFont val="Times New Roman"/>
        <family val="1"/>
      </rPr>
      <t>Realizada la verificación en el Mapa Interactivo Secretaría Distrital Del Hábitat, se observa que el procedimiento “PS07-PR01 Procedimiento Gestion Contractual ”  no ha sido actualizado en la versión publicada en el SIG, ya que la version que  se encuentra publicada  corresponde a la version 2 del 30/06/2017
Recomendación:  Actualizar y publicar el procedimiento PS07-PR01  Procedimiento Gestion Contratual en el menor tiempo posible,  toda vez que  estas acciones se encuentran atrasadas.</t>
    </r>
  </si>
  <si>
    <r>
      <t xml:space="preserve">Los procedimientos y los formatos continúan en estado de revisión y aprobación por parte de la Directora de Gestión Corporativa y CID. 
1. Se elaboraron los procedimientos “PS05-PR12Administración de Registros de Auditoría” y “PS05-PR13 Propiedad Intelectual” con los formatos anexos y se enviaron a Programas y Proyectos para revisión como se muestra en los correos.
Los procedimientos “PS05-PR15 Controles Criptográficos” y “PS05-PR05 Clasificación de Activos de Información” se encuentran en revisión por parte del responsable del proceso.
</t>
    </r>
    <r>
      <rPr>
        <b/>
        <sz val="12"/>
        <rFont val="Times New Roman"/>
        <family val="1"/>
      </rPr>
      <t>Agosto 2017</t>
    </r>
    <r>
      <rPr>
        <sz val="12"/>
        <rFont val="Times New Roman"/>
        <family val="1"/>
      </rPr>
      <t xml:space="preserve">:  La entidad informa que el Procedimiento se encuentra en revisión por parte de Programas y Proyectos.
</t>
    </r>
    <r>
      <rPr>
        <b/>
        <sz val="12"/>
        <rFont val="Times New Roman"/>
        <family val="1"/>
      </rPr>
      <t>Noviembre 2017:</t>
    </r>
    <r>
      <rPr>
        <sz val="12"/>
        <rFont val="Times New Roman"/>
        <family val="1"/>
      </rPr>
      <t xml:space="preserve">  En el SIG se evidencia que los procedimientos  “PS05-PR15 Controles Criptográficos” y “PS05-PR05 Clasificación de Activos de Información” no esta actualizado en el SIG.
</t>
    </r>
    <r>
      <rPr>
        <b/>
        <sz val="12"/>
        <rFont val="Times New Roman"/>
        <family val="1"/>
      </rPr>
      <t>Febrero 2018:</t>
    </r>
    <r>
      <rPr>
        <sz val="12"/>
        <rFont val="Times New Roman"/>
        <family val="1"/>
      </rPr>
      <t xml:space="preserve"> El proceso suministra una versión preliminar del procedimiento PS05-PR05 y PS05-PR15, los cuales están en proceso de aprobación por parte del SIG.
</t>
    </r>
    <r>
      <rPr>
        <b/>
        <sz val="12"/>
        <rFont val="Times New Roman"/>
        <family val="1"/>
      </rPr>
      <t xml:space="preserve">Agosto 2018: </t>
    </r>
    <r>
      <rPr>
        <sz val="12"/>
        <rFont val="Times New Roman"/>
        <family val="1"/>
      </rPr>
      <t>1. Se aclara que el procedimiento   PS05-PR12  se llama "Monitoreo del uso de los medios de procesamiento de información", el cual  se encuentra en proceso de modificación por parte del proceso de gestión tecnológica.
2.  El procedimiento PS05-PR13 "" fue eliminado del  SIG desde el 16  de julio de 2018 , por medio de la solicitud  PG03-FO387-V4 "Solicitud de autorización de creación, anulación o modificación de documentos.
3. El procedimiento PS05-PR05 "Clasificación y etiquetado de la información" se encuentra aprobado y publicado en el SIG desde el 4 de Julio de 2018.
4. El procedimiento PS05-PR15 se encuentra en proceso de modificación por parte del proceso de gestión tecnológica.</t>
    </r>
    <r>
      <rPr>
        <b/>
        <sz val="12"/>
        <rFont val="Times New Roman"/>
        <family val="1"/>
      </rPr>
      <t xml:space="preserve">
Febrero 2019:</t>
    </r>
    <r>
      <rPr>
        <sz val="12"/>
        <rFont val="Times New Roman"/>
        <family val="1"/>
      </rPr>
      <t xml:space="preserve"> Se realizaron las modificaciónes pertinentes por parte del proceso de gestión tecnológica al procedimiento PS05-PR15 "Procedimiento Controles Criptograficos", el cual ya se encuentra en publicado en el SIG, en el Mapa Interactivode la Secretaría Distrital del Hábitat,  no obstante el procedimiento PS05-PR12 "Monitoreo del uso de los medios de procesamiento de información", se encuentra en borrador pendiente para radicacion en la Subdirección de Programas y Proyectos para su posterior revision y publicacion.</t>
    </r>
  </si>
  <si>
    <r>
      <t xml:space="preserve">Se verifica la información suministrada por el proceso evidenciando que los siguientes procedimientos no han sido actualizados: 
* “PS05-PR12 - Administración de Registros de Auditoría” se encuentra en versión 2 del 25/06/2012. 
*“PS05-PR13  - Propiedad Intelectual” se encuentra en versión 01 del 13-12-2011 ( los formatos anexos se enviaron a Programas y Proyectos para verificación y validación mediante correo electrónico el 01 de junio de 2016).
* “PS05-PR15 - Controles Criptográficos” se encuentra versión No del 13-12-2001.
*“PS05-PR05 - Clasificación de Activos de Información", se encuentra en la versión 2 del 27-06-2012. 
</t>
    </r>
    <r>
      <rPr>
        <b/>
        <sz val="12"/>
        <rFont val="Times New Roman"/>
        <family val="1"/>
      </rPr>
      <t>Recomendaciones:</t>
    </r>
    <r>
      <rPr>
        <sz val="12"/>
        <rFont val="Times New Roman"/>
        <family val="1"/>
      </rPr>
      <t xml:space="preserve">
Se mantiene la recomendación efectuada durante el seguimiento del 02/12/2015 "Es importante que el equipo de trabajo que gestiona el proceso, revise con prontitud los procedimientos, los actualice y procure su pronta aplicación, ya que, a juicio del evaluador, estos son representativos para mejorar el desempeño, ejecutar las operaciones con mayor efectividad y mantener el control tecnológico dentro de la Entidad".
</t>
    </r>
    <r>
      <rPr>
        <b/>
        <sz val="12"/>
        <rFont val="Times New Roman"/>
        <family val="1"/>
      </rPr>
      <t xml:space="preserve">Agosto 2017: </t>
    </r>
    <r>
      <rPr>
        <sz val="12"/>
        <rFont val="Times New Roman"/>
        <family val="1"/>
      </rPr>
      <t xml:space="preserve">A través de la Consultoría de Seguridad de la Información - Unión Temporal ADALID PASSWORD- Contrato 531 de 2016, dentro de sus obligaciones esta la de revisar los actuales procedimientos y proponer ajustes o nuevos procedimientos. Dentro de uno de ellos se propone el ajuste al procedimiento en mención enmarcado en la norma ISO 27001. Se evidencia gestión por parte del Proceso en cuanto a la nueva propuesta. En la actualidad se encuentra en revisión por parte de Programas y Proyectos .
</t>
    </r>
    <r>
      <rPr>
        <b/>
        <sz val="12"/>
        <rFont val="Times New Roman"/>
        <family val="1"/>
      </rPr>
      <t>Noviembre 2017:</t>
    </r>
    <r>
      <rPr>
        <sz val="12"/>
        <rFont val="Times New Roman"/>
        <family val="1"/>
      </rPr>
      <t xml:space="preserve"> Los  procedimientos  “PS05-PR15 Controles Criptográficos” y “PS05-PR05 Clasificación de Activos de Información” no esta actualizado en el SIG. </t>
    </r>
    <r>
      <rPr>
        <b/>
        <sz val="12"/>
        <rFont val="Times New Roman"/>
        <family val="1"/>
      </rPr>
      <t>Alerta</t>
    </r>
    <r>
      <rPr>
        <sz val="12"/>
        <rFont val="Times New Roman"/>
        <family val="1"/>
      </rPr>
      <t xml:space="preserve">: Se concluyen retrasos injustificados en la culminación de la acción. </t>
    </r>
    <r>
      <rPr>
        <b/>
        <sz val="12"/>
        <rFont val="Times New Roman"/>
        <family val="1"/>
      </rPr>
      <t>Febrero 2018:</t>
    </r>
    <r>
      <rPr>
        <sz val="12"/>
        <rFont val="Times New Roman"/>
        <family val="1"/>
      </rPr>
      <t xml:space="preserve"> Se observa que existe una versión preliminar de los procedimiento PS05-PR15 y PS05-PR05, los cuales están en proceso de aprobación por parte del SIG. </t>
    </r>
    <r>
      <rPr>
        <b/>
        <sz val="12"/>
        <rFont val="Times New Roman"/>
        <family val="1"/>
      </rPr>
      <t>Recomendación</t>
    </r>
    <r>
      <rPr>
        <sz val="12"/>
        <rFont val="Times New Roman"/>
        <family val="1"/>
      </rPr>
      <t xml:space="preserve">: Dar continuidad a la implementación a las acciones establecidas en el menor tiempo posible,  toda vez que la acción se encuentra atrasada.
</t>
    </r>
    <r>
      <rPr>
        <b/>
        <sz val="12"/>
        <rFont val="Times New Roman"/>
        <family val="1"/>
      </rPr>
      <t>Agosto 2018</t>
    </r>
    <r>
      <rPr>
        <sz val="12"/>
        <rFont val="Times New Roman"/>
        <family val="1"/>
      </rPr>
      <t xml:space="preserve">: Se evidenció que el procedimiento  con código  PS05-PR05 "Clasificación y etiquetado de la información", fue actualizado a la versión 3 de fecha 04/07/2018 y  se encuentra publicado en el SIG. Así mismo, fue remitido el  archivo de activos de información. Con respecto al  procedimiento PS05-PR13 "Propiedad Intelectual" fue anulado por medio el formato de solicitud creación o modificación de documentos del 16/07/2018 y aprobado por la Subdirección de Planes y Proyectos el 23/07/2018, el cual fue reemplazo por los procedimientos PS-PR18 "Protección  de Derechos Propiedad Intelectual de Software" y PS05PR19 "Instalación de Software".
</t>
    </r>
    <r>
      <rPr>
        <b/>
        <sz val="12"/>
        <rFont val="Times New Roman"/>
        <family val="1"/>
      </rPr>
      <t xml:space="preserve">Recomendación:  </t>
    </r>
    <r>
      <rPr>
        <sz val="12"/>
        <rFont val="Times New Roman"/>
        <family val="1"/>
      </rPr>
      <t>Actualizar y publicar los</t>
    </r>
    <r>
      <rPr>
        <b/>
        <sz val="12"/>
        <rFont val="Times New Roman"/>
        <family val="1"/>
      </rPr>
      <t xml:space="preserve"> </t>
    </r>
    <r>
      <rPr>
        <sz val="12"/>
        <rFont val="Times New Roman"/>
        <family val="1"/>
      </rPr>
      <t xml:space="preserve">procedimientos PS05-PR12  Monitoreo del uso de los medios de procesamiento de información" y  PS05-PR15 "Controles Criptográficos”, en el menor tiempo posible,  toda vez que  estas acciones se encuentran atrasadas.
</t>
    </r>
    <r>
      <rPr>
        <b/>
        <sz val="12"/>
        <rFont val="Times New Roman"/>
        <family val="1"/>
      </rPr>
      <t>Febrero 2019:</t>
    </r>
    <r>
      <rPr>
        <sz val="12"/>
        <rFont val="Times New Roman"/>
        <family val="1"/>
      </rPr>
      <t xml:space="preserve"> Se evidencio que el Procedimiento PS05-PR15 "Procedimiento Controles Criptograficos", el cual ya se encuentra en publicado en el SIG, en el Mapa Interactivode la Secretaría Distrital del Hábitat, sin embargo el Procedimiento PS05-PR12 "Monitoreo del uso de los medios de procesamiento de información", se encuentra en borrador pendiente para radicacion en la Subdirección de Programas y Proyectos para su posterior revision y publicacion.
</t>
    </r>
    <r>
      <rPr>
        <b/>
        <sz val="12"/>
        <rFont val="Times New Roman"/>
        <family val="1"/>
      </rPr>
      <t>Recomendación:</t>
    </r>
    <r>
      <rPr>
        <sz val="12"/>
        <rFont val="Times New Roman"/>
        <family val="1"/>
      </rPr>
      <t xml:space="preserve">  Realizar las Actualizaciones correspondientes y publicar el Procedimiento PS05-PR12 "Monitoreo del uso de los medios de procesamiento de información", en el menor tiempo posible, toda vez que  estas acciones se encuentran atrasadas.
</t>
    </r>
  </si>
  <si>
    <r>
      <rPr>
        <b/>
        <sz val="14"/>
        <color theme="1"/>
        <rFont val="Times New Roman"/>
        <family val="1"/>
      </rPr>
      <t>María Mercedes Rueda: 20/06/2016</t>
    </r>
    <r>
      <rPr>
        <sz val="14"/>
        <color theme="1"/>
        <rFont val="Times New Roman"/>
        <family val="1"/>
      </rPr>
      <t xml:space="preserve">: Las acciones propuestas se adelantaran en el trimestre julio - septiembre debido a que no se cuenta con el profesional encargado del subsistema de gestión ambiental. 
</t>
    </r>
    <r>
      <rPr>
        <b/>
        <sz val="14"/>
        <color theme="1"/>
        <rFont val="Times New Roman"/>
        <family val="1"/>
      </rPr>
      <t xml:space="preserve">Agosto de 2017: </t>
    </r>
    <r>
      <rPr>
        <sz val="14"/>
        <color theme="1"/>
        <rFont val="Times New Roman"/>
        <family val="1"/>
      </rPr>
      <t xml:space="preserve">Mapa interactivo.
</t>
    </r>
    <r>
      <rPr>
        <b/>
        <sz val="14"/>
        <color theme="1"/>
        <rFont val="Times New Roman"/>
        <family val="1"/>
      </rPr>
      <t>Febrero 2018:</t>
    </r>
    <r>
      <rPr>
        <sz val="14"/>
        <color theme="1"/>
        <rFont val="Times New Roman"/>
        <family val="1"/>
      </rPr>
      <t xml:space="preserve"> No se registra avance de las las acciones propuestas.
</t>
    </r>
    <r>
      <rPr>
        <b/>
        <sz val="14"/>
        <color theme="1"/>
        <rFont val="Times New Roman"/>
        <family val="1"/>
      </rPr>
      <t>Febrero 2019:</t>
    </r>
    <r>
      <rPr>
        <sz val="14"/>
        <color theme="1"/>
        <rFont val="Times New Roman"/>
        <family val="1"/>
      </rPr>
      <t xml:space="preserve"> Cartilla SIG Febrero 2019 Versión 3, correo de envío de encuesta ambiental del 06 de septiembre de 2018, tabulación de encuesta,  resumen de resultados.
</t>
    </r>
  </si>
  <si>
    <r>
      <t xml:space="preserve">María Mercedes Rueda: 20/06/2016: No se evidenciaron gestiones correspondientes a la acción planteada; es necesario que el proceso implemente medidas de choque para subsanar el hallazgo teniendo en cuenta que la fecha de vencimiento de la acción se venció el 31-12-2015.Recomendación: Realizar nuevo seguimiento a los avances de la acción suscrita para definir su estado.
Agosto 2017: La entidad cuenta con una presentación Institucional que refleja la divulgación de la Política Ambiental. Esta Política ha sido socializada a través del SIG ,-Mapa Interactivo y  Carteleras Digitales. La entidad se encuentra construyendo una encuesta para evaluar el conocimiento del SIG y dentro de ella se incluirá una relacionadas con el Subsistema de Gestión Ambiental. 
</t>
    </r>
    <r>
      <rPr>
        <b/>
        <sz val="14"/>
        <color theme="1"/>
        <rFont val="Times New Roman"/>
        <family val="1"/>
      </rPr>
      <t xml:space="preserve">Septiembre 2017: </t>
    </r>
    <r>
      <rPr>
        <sz val="14"/>
        <color theme="1"/>
        <rFont val="Times New Roman"/>
        <family val="1"/>
      </rPr>
      <t xml:space="preserve">No se reporto encuesta.
</t>
    </r>
    <r>
      <rPr>
        <b/>
        <sz val="14"/>
        <color theme="1"/>
        <rFont val="Times New Roman"/>
        <family val="1"/>
      </rPr>
      <t>Noviembre 2017 :</t>
    </r>
    <r>
      <rPr>
        <sz val="14"/>
        <color theme="1"/>
        <rFont val="Times New Roman"/>
        <family val="1"/>
      </rPr>
      <t xml:space="preserve"> Se desarrollaron talleres a los lideres del SIG donde incluyó la socialización de la Política Ambiental y se garantizó su entendimiento mediante actividades lúdicas que fortalecen los conceptos relacionados con la Política Ambiental. Se cuenta con actividades artístico-comunicativas, campañas PIGA, implementación de iniciativas distritales entre otras,  donde se han socializado los diferentes programas del PIGA y se ha promovido el compromiso ambiental de los servidores de la entidad. Lo anteriormente expuesto permite la comprensión y entendimiento de la política ambiental por parte de los funcionarios y partes interesadas. No obstante no se cuenta con la encuesta a la que se hace referencia el indicado</t>
    </r>
    <r>
      <rPr>
        <b/>
        <sz val="14"/>
        <color theme="1"/>
        <rFont val="Times New Roman"/>
        <family val="1"/>
      </rPr>
      <t>.
Febrero de 2018:</t>
    </r>
    <r>
      <rPr>
        <sz val="14"/>
        <color theme="1"/>
        <rFont val="Times New Roman"/>
        <family val="1"/>
      </rPr>
      <t xml:space="preserve"> No se evidenció avance de la acciones establecidas con respecto al último seguimiento. Acción vencida
</t>
    </r>
    <r>
      <rPr>
        <b/>
        <sz val="14"/>
        <color theme="1"/>
        <rFont val="Times New Roman"/>
        <family val="1"/>
      </rPr>
      <t>Recomendación</t>
    </r>
    <r>
      <rPr>
        <sz val="14"/>
        <color theme="1"/>
        <rFont val="Times New Roman"/>
        <family val="1"/>
      </rPr>
      <t xml:space="preserve">: Establecer plan de choque a fin de cumplir con las actividades asignadas. 
</t>
    </r>
    <r>
      <rPr>
        <b/>
        <sz val="14"/>
        <color theme="1"/>
        <rFont val="Times New Roman"/>
        <family val="1"/>
      </rPr>
      <t xml:space="preserve">Alerta </t>
    </r>
    <r>
      <rPr>
        <sz val="14"/>
        <color theme="1"/>
        <rFont val="Times New Roman"/>
        <family val="1"/>
      </rPr>
      <t xml:space="preserve">: Al materializarse el riego de incumplimiento de la acción en los tiempos establecidos, se puede evidenciar la inefectividad del Plan de Mejoramiento de la Entidad.
</t>
    </r>
    <r>
      <rPr>
        <b/>
        <sz val="14"/>
        <color theme="1"/>
        <rFont val="Times New Roman"/>
        <family val="1"/>
      </rPr>
      <t>Agosto de 2018:</t>
    </r>
    <r>
      <rPr>
        <sz val="14"/>
        <color theme="1"/>
        <rFont val="Times New Roman"/>
        <family val="1"/>
      </rPr>
      <t xml:space="preserve"> Se observó la inclusión  en la cartilla  SIG de  la política ambiental; sin embargo no se evidenció a la fecha de corte del seguimiento la realización de las encuestas ya que estas se realizaron en septiembre
</t>
    </r>
    <r>
      <rPr>
        <b/>
        <sz val="14"/>
        <color theme="1"/>
        <rFont val="Times New Roman"/>
        <family val="1"/>
      </rPr>
      <t>Recomendación:</t>
    </r>
    <r>
      <rPr>
        <sz val="14"/>
        <color theme="1"/>
        <rFont val="Times New Roman"/>
        <family val="1"/>
      </rPr>
      <t xml:space="preserve">  Realizar la tabulación de las encuestas con el fin de determinar la eficacia de la acción
</t>
    </r>
    <r>
      <rPr>
        <b/>
        <sz val="14"/>
        <color theme="1"/>
        <rFont val="Times New Roman"/>
        <family val="1"/>
      </rPr>
      <t>Febrero 2019:</t>
    </r>
    <r>
      <rPr>
        <sz val="14"/>
        <color theme="1"/>
        <rFont val="Times New Roman"/>
        <family val="1"/>
      </rPr>
      <t xml:space="preserve"> Se observó que se realizó la actualización del cartilla SIG en el mes de febrero de 2019, de igual forma que en la misma se encuentra inlcuida la Política Ambiental y una pregunta respecto a la misma la cual se encuentra en la sección "Para Recordar" numeral 3. Por otro lado,  se observó que se realizó la encuesta ambiental, la cual se divulgó el 06 de septiembre de 2018 a traves de correo electrónico y se incluyó una pregunta respecto a la Política Ambiental , los resultados fueron tabulados y  tuvo la participación de 176 servidores, de los cuales 141 respondieron acertadamente.</t>
    </r>
  </si>
  <si>
    <r>
      <t xml:space="preserve">La dependencia responsable de la ejecución de la acción no reporta información sobre el avance.
Febrero 2018:
El  área responsable allego la siguiente información.
Lista de asistencia , suscrita por cuatro personas, sin una ayuda de memoria o  documento en el que se pueda evidenciar el desarrollo del tema.
Formato de Excel, denominado Ficha técnica de vehículos, sin un código con el cual se identifique en el SIG.
Formato  PG03-FO387 V4 en el que la Subdirección administrativa solicita la creaci{on  del formato Ficha técnica del vehículo, el 16 de marzo de 2018
</t>
    </r>
    <r>
      <rPr>
        <b/>
        <sz val="14"/>
        <color theme="1"/>
        <rFont val="Times New Roman"/>
        <family val="1"/>
      </rPr>
      <t>Febrero 2019:</t>
    </r>
    <r>
      <rPr>
        <sz val="14"/>
        <color theme="1"/>
        <rFont val="Times New Roman"/>
        <family val="1"/>
      </rPr>
      <t xml:space="preserve"> Se realiza la implementación de la ficha por cada uno de los vehículos de propiedad de la Secretaria Distrital del Hábitat</t>
    </r>
  </si>
  <si>
    <r>
      <t xml:space="preserve">Noviembre 2017:
1. Verificar en el próximo seguimiento el estado de avance de las acciones para determinar su estado toda vez que no se cuenta con información sobre el particular.
2. Impulsar las acciones pendientes para conceptuar su cumplimiento y cierre antes del próximo seguimiento.
Febrero 2018:
Se observó una lista de asistencia en la que se menciona la capacitación e implementación del PG03-PR05. Sin embargo, a esta lista de asistencia se debe adjuntar una ayuda de memoria en la que se desarrolle de manera sucinta el tema objeto del presente hallazgo.
Se observó en formato Excel, la ficha técnica de vehículos, sin embargo, este formato no dispone de un código con el cual se identifique dentro del SIG. Frente a este trámite se observó la solicitud de creación en formato PG03-FO387 V4 que realiza la Subdirección administrativa el 16 de marzo de 2018.
No fue posible validar la implementación del formato "Ficha técnica del vehículo", ya que es necesario cumplir con los dos pasos anteriores.
Alerta : Al materializarse el riego de incumplimiento de la acción en los tiempos establecidos, se puede evidenciar la inefectividad del Plan de Mejoramiento de la Entidad.
Agosto 2018: Se evidencia que según acta No. 001 del 12 de marzo de 2018, se socializó el procedimiento PG03-PR05 Elaboración y Control de Documentos al interior del proceso con el personal correspondiente, además se adjunta soporte de la solicitud de trámite con fecha del 16 de marzo de 2018 para la creación del formato en el SGC de la ficha técnica del vehículo.
Se adjunta pantallazo de la publicación del formato en el mapa interactivo de la entidad y que tiene asignado con el código "PS02-FO53 Ficha técnica de vehículos".
Se adjunta soporte de la ficha implementada para un vehículo de la entidad, cabe resaltar que la entidad cuenta con 5 vehículos de los cuales a 4 no se evidencia implementación de la ficha.
Recomendación: Realizar la implementación en el menor tiempo posible de la ficha en los vehículos faltantes de la entidad, con el fin de dar cumplimiento a la acción número 2 y 3, dado que la fecha de finalización ya se cumplió.
</t>
    </r>
    <r>
      <rPr>
        <b/>
        <sz val="14"/>
        <color rgb="FF000000"/>
        <rFont val="Times New Roman"/>
        <family val="1"/>
      </rPr>
      <t xml:space="preserve">Febrero 2019: </t>
    </r>
    <r>
      <rPr>
        <sz val="14"/>
        <color indexed="8"/>
        <rFont val="Times New Roman"/>
        <family val="1"/>
      </rPr>
      <t>Se observa las fichas tecnicas de cada uno de los vehiculos de la entidad en el formato PS02- FO563.
Soportes: Formato  PS02-FO563 Ficha técnica veh V1, Pantallazo en SIG del formato y  Fichas de 5 vehiculos de la SDHT en formato PS02-FO563.</t>
    </r>
  </si>
  <si>
    <t>Paola Montero</t>
  </si>
  <si>
    <r>
      <rPr>
        <b/>
        <sz val="12"/>
        <color indexed="8"/>
        <rFont val="Times New Roman"/>
        <family val="1"/>
      </rPr>
      <t>Noviembre 2017</t>
    </r>
    <r>
      <rPr>
        <sz val="12"/>
        <color indexed="8"/>
        <rFont val="Times New Roman"/>
        <family val="1"/>
      </rPr>
      <t xml:space="preserve">: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observo soporte del avance de la actividad
</t>
    </r>
    <r>
      <rPr>
        <b/>
        <sz val="12"/>
        <color indexed="8"/>
        <rFont val="Times New Roman"/>
        <family val="1"/>
      </rPr>
      <t>Agosto 2018:</t>
    </r>
    <r>
      <rPr>
        <sz val="12"/>
        <color indexed="8"/>
        <rFont val="Times New Roman"/>
        <family val="1"/>
      </rPr>
      <t xml:space="preserve"> 1. Mediante radicado No.3-2018-03243 Se solicitó  a la Oficina Asesora de Control Interno, efectuar el cierre definitivo del hallazgo, toda vez que las acciones: 1. Fortalecer el Plan Institucional de Capacitación, su implementación y seguimiento y 2. Mantener la implementación del procedimiento PS01-PR07 Suscripción Acuerdos de Gestión, versión 4 del 10/05/2017, ya fueron desarrolladas, evidencia de esto es que en la actualidad la Secretaría, cuenta con el Plan Institucional de Capacitación adoptado para la vigencia 2018 mediante resolución No. 167 del 3 de mayo de 2018, y el procedimiento PS01-PR07 Suscripción Acuerdos de Gestión, versión 4 del 10/05/2017, se encuentra vigente y está siendo implementado. 
</t>
    </r>
    <r>
      <rPr>
        <b/>
        <sz val="12"/>
        <color rgb="FF000000"/>
        <rFont val="Times New Roman"/>
        <family val="1"/>
      </rPr>
      <t xml:space="preserve">Febrero 2019: </t>
    </r>
    <r>
      <rPr>
        <sz val="12"/>
        <color rgb="FF000000"/>
        <rFont val="Times New Roman"/>
        <family val="1"/>
      </rPr>
      <t>1. Con respecto a la continuidad del Plan Institucional de Capacitación adoptado para la vigencia 2018 mediante resolución No. 167 del 3 de mayo de 2018, se realizaron capacitaciones de Forest, el diplomado de Habilidades Gerenciales, inducción, reinducción y capacitación de atención al ciudadano.  El seguimiento al cronograma del plan de capacitación del Plan de Inducción esta supeditado al ingreso del nuevo personal , en este sentido la progrmacion que se realizó de mayo a diciembre y la contacia de inducción reposa en el expediente de los funcionarios.
El diplomado en Habilidades Gerenciales, dictado por la Universidad de la Salle en el 2018 incluia los siguientes ejes temáticos en el respectivo plan:
Planeación estratégica
Administración de habilidades gerenciales
Coaching
Competencias Laborales
El eje temático de Sistemas fue abordado mediante el Proyecto de Formación Digital de la Alcaldía Mayor de Bogotá – Bogotá Aprende TIC, adelantado por la alcaldía y al cual fueron invitados todos los funcionarios de la entidad.
Los siguientes ejes temáticos, no fueron desarrollados en la vigencia 2018 por no contar con los recursos y convenios para tal fin, sin embargo fueron priorizados en el PIC del año 2019:
Contratación estatal
Normas técnicas de construcción
Normatividad de gestión de suelo
2. Con respecto a la continuidad en la aplicación del procedimiento Suscripción de los acuerdos de gestión, se ha realizado la aplicación y acompañamiento a los directivos para su formulación y seguimiento. Con respecto a la publicación la información se ha remitido al web master para que proceda con su publicación, sin embargo, el web manifiesta que debe realizar un proceso de consulta o validación para poder abrir el espacio en la pagina para el cargue de dicha información.</t>
    </r>
  </si>
  <si>
    <r>
      <rPr>
        <b/>
        <sz val="12"/>
        <color rgb="FF000000"/>
        <rFont val="Times New Roman"/>
        <family val="1"/>
      </rPr>
      <t>Noviembre 2017</t>
    </r>
    <r>
      <rPr>
        <sz val="12"/>
        <color indexed="8"/>
        <rFont val="Times New Roman"/>
        <family val="1"/>
      </rPr>
      <t xml:space="preserve">: Realizar  el seguimiento al estado de cumplimiento de la acción durante el primer trimestre 2018 
</t>
    </r>
    <r>
      <rPr>
        <b/>
        <sz val="12"/>
        <color rgb="FF000000"/>
        <rFont val="Times New Roman"/>
        <family val="1"/>
      </rPr>
      <t>Febrero 2018:</t>
    </r>
    <r>
      <rPr>
        <sz val="12"/>
        <color indexed="8"/>
        <rFont val="Times New Roman"/>
        <family val="1"/>
      </rPr>
      <t xml:space="preserve">
Frente a las acciones propuestas por el área auditada, no se observaron avances en lo que respecta a:
1. Fortalecer el Plan Institucional de Capacitación, su implementación y seguimiento.                                                                                                                
 2. Mantener la implementación del procedimiento  PS01-PR07 Suscripción Acuerdos de Gestión, versión 4 del  10/05/2017
Alerta : Al materializarse el riego de incumplimiento de la acción en los tiempos establecidos, se puede evidenciar la inefectividad del Plan de Mejoramiento de la Entidad. 
</t>
    </r>
    <r>
      <rPr>
        <b/>
        <sz val="12"/>
        <color rgb="FF000000"/>
        <rFont val="Times New Roman"/>
        <family val="1"/>
      </rPr>
      <t>Agosto 2018:</t>
    </r>
    <r>
      <rPr>
        <sz val="12"/>
        <color indexed="8"/>
        <rFont val="Times New Roman"/>
        <family val="1"/>
      </rPr>
      <t xml:space="preserve"> la Entidad emitió la Resolución 167 del 3 de mayo de 2018 ""Por la cual se aprueba y adopta el Plan Institucional de Capacitación PlC de la Secretarla Distrital del Hábitat vigencia 2018 ". sin embargo para el presente seguimiento no se aportó el cronograma y el seguimiento al PIC como tampoco se aportaron evidencias de la continuidad del procedimiento"PS01-PR07 Suscripción Acuerdos de Gestión, versión 4 del  10/05/2017".
</t>
    </r>
    <r>
      <rPr>
        <b/>
        <sz val="12"/>
        <color rgb="FF000000"/>
        <rFont val="Times New Roman"/>
        <family val="1"/>
      </rPr>
      <t>Recomendació</t>
    </r>
    <r>
      <rPr>
        <sz val="12"/>
        <color indexed="8"/>
        <rFont val="Times New Roman"/>
        <family val="1"/>
      </rPr>
      <t xml:space="preserve">n: Remitir a Control Interno los soportes que validen el cumplimiento de las acciones planteadas para ser evaluados en el marco de la auditoria al proceso de Gestión del Talento Humano que se desarrollara en los meses de septiembre y octubre de 2018.
</t>
    </r>
    <r>
      <rPr>
        <b/>
        <sz val="12"/>
        <color rgb="FF000000"/>
        <rFont val="Times New Roman"/>
        <family val="1"/>
      </rPr>
      <t xml:space="preserve">Febrero 2019: </t>
    </r>
    <r>
      <rPr>
        <i/>
        <sz val="12"/>
        <color rgb="FF000000"/>
        <rFont val="Times New Roman"/>
        <family val="1"/>
      </rPr>
      <t xml:space="preserve">Accion No.1: Fortalecer el Plan Institucional de Capacitación, su implementación y seguimiento.
</t>
    </r>
    <r>
      <rPr>
        <sz val="12"/>
        <color rgb="FF000000"/>
        <rFont val="Times New Roman"/>
        <family val="1"/>
      </rPr>
      <t xml:space="preserve">Mediante Resoluciòn No.167 del 3 de mayo de 2018, fue adoptado el Plan Institucional de capacitacion, por lo cual se verifica su implementacion y seguimiento mediante el cronograma de actividades establecido para la vigencia con una programacion mensual.
-Induccion: Se anexan 10 inducciones, capacitacion FOREST del 27-11-2018, capacitacion en buenas practicas de atencion al ciudadano 1-11-2018. No se evidencian soportes de capacitaciòn en Gestiòn Documental. No se realizaron las actividades mensualmente de acuerdo a lo programado, se indica por parte del area que la induccion se encuentra supeditado al ingreso de nuevo personal.
-Reinduccion: Se anuncio la jornada de reinduccion 2018 a los funcionarios y contratistas de la Secretaria del Habitat mediante memorando SDHT 3-2018-02939 realizada el 27 de junio de 2018, no se realizaron mensualmente de acuerdo a lo programado.
-Capacitacion Formal y Competencias laborales: Se adjunta copia escaneada del cronograma de ejecución del diplomado en Habilidades Gerenciales, dictado por la Universidad de la Salle y mediante el cual se realizaron capacitaciones frente a los siguientes ejes temáticos incluidos en el respectivo plan: Planeación estratégica, Administración de habilidades gerenciales, Coaching y Competencias Laborales y se adjunta la invitación de la Alcaldía Mayor de Bogotá – Bogotá Aprende TICEl, en el  eje temático de Sistemas fue abordado mediante el Proyecto de Formación Digital de la Alcaldía Mayor de Bogotá – Bogotá Aprende TIC, al cual fueron invitados todos los funcionarios de la entidad. No se evidenciaron las actividades sobre:  Contratación estatal, Normas técnicas de construcción y Normatividad de gestión de suelo.
</t>
    </r>
    <r>
      <rPr>
        <i/>
        <sz val="12"/>
        <color rgb="FF000000"/>
        <rFont val="Times New Roman"/>
        <family val="1"/>
      </rPr>
      <t>Accion No.2: Mantener la implementación del procedimiento PS01-PR07 Suscripción Acuerdos de Gestión</t>
    </r>
    <r>
      <rPr>
        <sz val="12"/>
        <color rgb="FF000000"/>
        <rFont val="Times New Roman"/>
        <family val="1"/>
      </rPr>
      <t xml:space="preserve">:  Con respecto a la continuidad en la aplicación del procedimiento Suscripción de los acuerdos de gestión, se informa que se  ha realizado la aplicación y acompañamiento a los directivos para su formulación y seguimiento. Con respecto a la publicación la información se remitio al web master para que proceda con su publicación, sin embargo, el web manifiesta que debe realizar un proceso de consulta o validación para poder abrir el espacio en la pagina para el cargue de dicha información. se aportan soportes de acerdos de gestion y correo electronico del 8 de noviembre de 2018.
NOTA: Es de aclarar que el presente hallazgo cuenta con 2 acciones de mejora pero el indicador y la meta solamente se relacionan con la accion numero 1, por lo cual se verificara el cumplimiento sobre cada una de las acciones.
</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</si>
  <si>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Inventario de extintores
</t>
    </r>
    <r>
      <rPr>
        <b/>
        <sz val="12"/>
        <color rgb="FF000000"/>
        <rFont val="Times New Roman"/>
        <family val="1"/>
      </rPr>
      <t>Febrero 2019:</t>
    </r>
    <r>
      <rPr>
        <sz val="12"/>
        <color indexed="8"/>
        <rFont val="Times New Roman"/>
        <family val="1"/>
      </rPr>
      <t xml:space="preserve"> Se realizo el seguimiento a los extintores mediante el formato PS01-FO481 Inspec extintores V1 con corte a octubre de 2018.</t>
    </r>
  </si>
  <si>
    <r>
      <rPr>
        <b/>
        <sz val="12"/>
        <color indexed="8"/>
        <rFont val="Times New Roman"/>
        <family val="1"/>
      </rPr>
      <t>Noviembre 201</t>
    </r>
    <r>
      <rPr>
        <sz val="12"/>
        <color indexed="8"/>
        <rFont val="Times New Roman"/>
        <family val="1"/>
      </rPr>
      <t xml:space="preserve">7: Realizar  el seguimiento al estado de cumplimiento de la acción durante el primer trimestre 2018
</t>
    </r>
    <r>
      <rPr>
        <b/>
        <sz val="12"/>
        <color indexed="8"/>
        <rFont val="Times New Roman"/>
        <family val="1"/>
      </rPr>
      <t xml:space="preserve">Febrero 2018:
</t>
    </r>
    <r>
      <rPr>
        <sz val="12"/>
        <color indexed="8"/>
        <rFont val="Times New Roman"/>
        <family val="1"/>
      </rPr>
      <t xml:space="preserve">No se observan evidencias de la implementación del procedimiento PS01-PR11 Versión 1. Las actividades de este procedimiento tienen registros, los cuales deben ser allegados en el próximo seguimiento.
Si bien, se allego un documento en el que se observa el inventario de extintores de la SDHT, esta información no esta consignada en el formato que dispone la entidad para tal fin, que corresponde a PS01-FO481, por lo cual la información debe entregarse en el formato diseñado con este objetivo. Adicionalmente se recomienda tener en cuenta que en la ficha del SIG de inspección de extintores, estos se determinan con un número, se debe mencionar la ubicación del mismo, la capacidad y la fecha de vencimiento; por lo tanto se debe diligenciar el formato de la entidad en el orden y contenido que este requiere.
</t>
    </r>
    <r>
      <rPr>
        <b/>
        <sz val="12"/>
        <color indexed="8"/>
        <rFont val="Times New Roman"/>
        <family val="1"/>
      </rPr>
      <t xml:space="preserve">Agosto 2018: </t>
    </r>
    <r>
      <rPr>
        <sz val="12"/>
        <color indexed="8"/>
        <rFont val="Times New Roman"/>
        <family val="1"/>
      </rPr>
      <t xml:space="preserve">No se evidencia soportes adicionales a los del seguimiento anterior.
</t>
    </r>
    <r>
      <rPr>
        <b/>
        <sz val="12"/>
        <color indexed="8"/>
        <rFont val="Times New Roman"/>
        <family val="1"/>
      </rPr>
      <t>Recomendación:</t>
    </r>
    <r>
      <rPr>
        <sz val="12"/>
        <color indexed="8"/>
        <rFont val="Times New Roman"/>
        <family val="1"/>
      </rPr>
      <t xml:space="preserve"> Establecer un plan de choque que asegure el cumplimiento de la acción
</t>
    </r>
    <r>
      <rPr>
        <b/>
        <sz val="12"/>
        <color rgb="FF000000"/>
        <rFont val="Times New Roman"/>
        <family val="1"/>
      </rPr>
      <t xml:space="preserve">Febrero 2019: </t>
    </r>
    <r>
      <rPr>
        <sz val="12"/>
        <rFont val="Times New Roman"/>
        <family val="1"/>
      </rPr>
      <t>El área informa que el procedimiento PS01-PR11 Brigada y plan de emergencia se eliminará; lo que permite deducir que la acción de mejora no es la óptima para eliminarla causa raíz de la N</t>
    </r>
    <r>
      <rPr>
        <sz val="12"/>
        <color rgb="FFFF0000"/>
        <rFont val="Times New Roman"/>
        <family val="1"/>
      </rPr>
      <t>C.</t>
    </r>
    <r>
      <rPr>
        <sz val="12"/>
        <color rgb="FF000000"/>
        <rFont val="Times New Roman"/>
        <family val="1"/>
      </rPr>
      <t xml:space="preserve"> Esto no es posible; toda vez que el procedimiento PE01-PR06 “Acciones Correctivas, Preventivas y de mejora” establece como política de operación que: ”Las modificaciones a las acciones del plan de mejoramiento institucional podrá solicitarse en cualquier momento previa justificación del ajuste, pero en todo caso 30 dias antes de la fecha de vencimiento de la acción” y adicional ello esta acción se encuentra atrasada. Se realizo el seguimiento a los extintores mediante el formato PS01-FO481 Inspec extintores V1 con corte a octubre de 2018.</t>
    </r>
    <r>
      <rPr>
        <b/>
        <sz val="12"/>
        <color rgb="FF000000"/>
        <rFont val="Times New Roman"/>
        <family val="1"/>
      </rPr>
      <t xml:space="preserve">
Alerta: </t>
    </r>
    <r>
      <rPr>
        <sz val="12"/>
        <color rgb="FF000000"/>
        <rFont val="Times New Roman"/>
        <family val="1"/>
      </rPr>
      <t xml:space="preserve">Teniendo en cuenta el estado de la actividad, se materializó el riesgo de Incumplimiento del Plan de Mejoramiento Institucional del proceso de  Gestión de Bienes, Servicios e Infraestructura
</t>
    </r>
    <r>
      <rPr>
        <b/>
        <sz val="12"/>
        <color rgb="FF000000"/>
        <rFont val="Times New Roman"/>
        <family val="1"/>
      </rPr>
      <t>Recomendación:</t>
    </r>
    <r>
      <rPr>
        <sz val="12"/>
        <color rgb="FF000000"/>
        <rFont val="Times New Roman"/>
        <family val="1"/>
      </rPr>
      <t xml:space="preserve"> Realizar las actuaciones pertinentes, teniendo en cuenta el estado de la acciòn.</t>
    </r>
    <r>
      <rPr>
        <b/>
        <sz val="12"/>
        <color rgb="FF000000"/>
        <rFont val="Times New Roman"/>
        <family val="1"/>
      </rPr>
      <t xml:space="preserve">
Soporte: </t>
    </r>
    <r>
      <rPr>
        <sz val="12"/>
        <color rgb="FF000000"/>
        <rFont val="Times New Roman"/>
        <family val="1"/>
      </rPr>
      <t>Informe de estado de extintores</t>
    </r>
  </si>
  <si>
    <r>
      <t xml:space="preserve">Noviembre 2017: El instructivo PG02-IN43 no se encuentra actualizado en el SIG
Febrero 2018: La dependencia suministra el instructivo  PG02-IN43 para la elaboración del Plan Estratégico de Comunicaciones de la SDHT código PG02-IN43 versión 2. Así mismo, informan que se encuentra en  proceso de elaboración del plan estratégico para la vigencia 2018.
Agosto 2018: El proceso no suministró información.
</t>
    </r>
    <r>
      <rPr>
        <b/>
        <sz val="12"/>
        <rFont val="Times New Roman"/>
        <family val="1"/>
      </rPr>
      <t>Febrero 2019:</t>
    </r>
    <r>
      <rPr>
        <sz val="12"/>
        <rFont val="Times New Roman"/>
        <family val="1"/>
      </rPr>
      <t xml:space="preserve"> La dependencia suministró: Acta No 06 de Comiré Directivo de 2018, Plan Estratégico de comunicaciones de 2018,  correo de remisión del formato PG02-FO371  Matriz Plan Estratégico de comunicaciones, matrices remitidas por las subsecretarías.
</t>
    </r>
  </si>
  <si>
    <r>
      <rPr>
        <sz val="12"/>
        <rFont val="Times New Roman"/>
        <family val="1"/>
      </rPr>
      <t>Noviembre 2017: El instructivo PG02-IN43 no se encuentra actualizado en el SIG
Recomendación: Se sugiere dar cumplimiento a la acción de manera oportuna antes de su vencimiento.
Febrero 2018: El instructivo PG02-IN43 se encuentra actualizado en el SIG versión 2 del 28/04/2017. Así mismo, se observó que el proceso elaboró una versión preliminar del plan estratégico para la vigencia 2018. 
Recomendación: Para el próximo seguimiento de Control se debe verificar que se encuentre definido, socializado y publicado el  plan estratégico de comunicaciones para el año 2018. Alerta: Establecer un plan de choque a fin de evitar la materialización del riesgo de incumplimiento de la actividad en la fecha establecida teniendo en cuenta el porcentaje de avance.
Agosto 2018: Si bien, el proceso no suministró información ni soportes, se observó que el plan  de comunicaciones fue definido y  publicado en el SIG. No obstante, no se evidenció que estuviese socializado al interior de la entidad. Así mismo, no se pudo verificar  el seguimiento a la implementación del instructivo PG02-IN43 para la elaboración del Plan estratégico de comunicaciones de la SDHT. Alerta:  El tiempo de ejecución de la acción venció y no ha sido cumplida. Recomendación:  Dar continuidad a la implementación de la acción establecida en el menor tiempo posible,  toda vez que la acción se encuentra atrasada.  Así mismo, suministrar la información y los respectivos soportes a Control Interno con el fin de realizar el  respectivo seguimiento.</t>
    </r>
    <r>
      <rPr>
        <b/>
        <sz val="12"/>
        <rFont val="Times New Roman"/>
        <family val="1"/>
      </rPr>
      <t xml:space="preserve">
Febrero 2019: S</t>
    </r>
    <r>
      <rPr>
        <sz val="12"/>
        <rFont val="Times New Roman"/>
        <family val="1"/>
      </rPr>
      <t>e evidenció que el proceso de comunicaciones realizó la formulación del Plan Estrategico de Comunicaciones de la vigencia 2018, el cual fue aprobado por el Comité Directivo No. 06 de 2018 y se encuentra publicado en el mapa interactivo de la entidad. Sin embargo, no fue posible evidenciar la aplicación del instructivo PG02-IN43 Instructivo para la elaboración del Plan Estratégico de Comunicaciones. en lo que se refiere a la consolidación de actividades en el formato PG02-FO371 Matriz Plan Estrateegico de Comunicaciones, ni la socialización a los funcionarios de la entidad. Sin embargo, el proceso de comunicaciones se encuentra en la construcción del Plan Estratégico de Comunicaciones de la vigencia 2019, y en el avance de su construcción se pudo evidenciar que el área se encuentra aplicando el instructivo PG025-IN43, dado que se evidenció que el día 10 y 22 de de enero de 2019 la Jefe Asesora de Comunicaciones remitió a través de correo electrónico el formato PG02-FO371 para el diligenciamiento por parte de las 6 subsecretarías, y se encuentra en consolidación de la información para las posteriores fases del instructivo.</t>
    </r>
    <r>
      <rPr>
        <b/>
        <sz val="12"/>
        <rFont val="Times New Roman"/>
        <family val="1"/>
      </rPr>
      <t xml:space="preserve">
Recomendación:</t>
    </r>
    <r>
      <rPr>
        <sz val="12"/>
        <rFont val="Times New Roman"/>
        <family val="1"/>
      </rPr>
      <t xml:space="preserve"> Dar continuidad y celeridad a la implementación de las fases faltantes del instructivo PG02-IN43, toda vez que el tiempo de la acción ya se venció.
</t>
    </r>
  </si>
  <si>
    <r>
      <t xml:space="preserve">Noviembre 2017: PG06-PT14 Protocolo de atención y servicio al ciudadano y el PS01-IN14 Evaluación de actividades de capacitación no se encuentran actualizados.
Febrero 2018: La entidad no aporto documentos que validaran avance o cumplimiento de la acción.
Agosto 2018: La entidad cuenta con el procedimiento PG06-PT14 Protocolo de atención y servicio al ciudadano, y PS01-IN14 Evaluación de actividades de capacitación
</t>
    </r>
    <r>
      <rPr>
        <b/>
        <sz val="12"/>
        <color theme="1"/>
        <rFont val="Times New Roman"/>
        <family val="1"/>
      </rPr>
      <t>Febrero 2019</t>
    </r>
    <r>
      <rPr>
        <sz val="12"/>
        <color theme="1"/>
        <rFont val="Times New Roman"/>
        <family val="1"/>
      </rPr>
      <t>: .Para el mes de abril de 2019 en compañía del proceso de Talento Humano se realizara revisión y actualización del procedimiento con el fin de establecer un protocolo que permita evaluar la eficacia de las capacitaciones realizadas a los funcionarios y/o contratistas respecto a las capacitaciones dirigidas al equipo de atención al ciudadano. Actualizarà PG06-PT14 Protocolo de atención y servicio al ciudadano, para incluir un mecanismo para realizar el seguimiento a las llamadas que se le realizan al call center.</t>
    </r>
  </si>
  <si>
    <r>
      <t xml:space="preserve">Octubre 2017: PG06-PT14 Protocolo de atención y servicio al ciudadano y el PS01-IN14 Evaluación de actividades de capacitación no se encuentran actualizados.
Febrero 2018: La entidad no aporto documentos que validaran avance o cumplimiento de la acción.
Recomendación:
Se sugiere dar cumplimiento a las acciones restantes antes del próximo seguimiento que realice la Oficina Asesora de Control Interno.
Alerta: Establecer un plan de choque a fin de evitar la materialización del riesgo de incumplimiento de la actividad en la fecha establecida teniendo en cuenta el porcentaje de avance.
Agosto 2018: 
1.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teniendo en cuenta que en el estado maestro de documentos se evidencia que la ultima versión del primer documento es con fecha de 25/01/2011 y del segundo documento con fecha del 17/01/2017.
Se presenta el informe de seguimiento de la aplicación del protocolo de atención y servicio al ciudadano con corte al mes de Junio II trimestre 2018, y las listas de chequeo aplicadas a las personas de atención al ciudadano.  Informe de seguimiento trimestre II , Listas de chequeo
Recomendación:  Actualizar los documentos toda vez que la fecha registradas en el SIG son anteriores a las fechas de ejecución de esta acción. En el informe de seguimiento es importante que se establezcan recomendaciones y observaciones para mejorar la atención y servicio al ciudadano, de igual forma se analice los resultados de las listas de chequeo, con el fin de evitar la recurrencia de comportamientos en el equipo de trabajo de atención al ciudadano y revisar el tiempo de ejecución de la actividad teniendo en cuenta el número de informes a realizar definido en la actividad
</t>
    </r>
    <r>
      <rPr>
        <b/>
        <sz val="12"/>
        <color theme="1"/>
        <rFont val="Times New Roman"/>
        <family val="1"/>
      </rPr>
      <t>Febrero 2019:</t>
    </r>
    <r>
      <rPr>
        <sz val="12"/>
        <color theme="1"/>
        <rFont val="Times New Roman"/>
        <family val="1"/>
      </rPr>
      <t xml:space="preserve"> No se cuenta con la actualización del PS01-IN14 Evaluación de actividades de capacitación con el fin de garantizar que se evalué la eficacia de las capacitaciones realizadas ni el procedimiento  PG06-PT14 Protocolo de atención y servicio al ciudadano, para incluir un mecanismo para realizar  el seguimiento a las llamadas que se le realizan al call center,, como se establecio. El area aneza Acta No. 004 del 20 de marzo de 2019 donde establece compromisos para el cumplimiento de las acciiones descritas.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de Servicio al Ciudadano
</t>
    </r>
    <r>
      <rPr>
        <b/>
        <sz val="12"/>
        <color theme="1"/>
        <rFont val="Times New Roman"/>
        <family val="1"/>
      </rPr>
      <t>Soporte:</t>
    </r>
    <r>
      <rPr>
        <sz val="12"/>
        <color theme="1"/>
        <rFont val="Times New Roman"/>
        <family val="1"/>
      </rPr>
      <t xml:space="preserve"> Acta No. 004 del 20 de marzo de 2019</t>
    </r>
  </si>
  <si>
    <r>
      <rPr>
        <b/>
        <sz val="12"/>
        <color theme="1"/>
        <rFont val="Times New Roman"/>
        <family val="1"/>
      </rPr>
      <t>Noviembre 2017</t>
    </r>
    <r>
      <rPr>
        <sz val="12"/>
        <color theme="1"/>
        <rFont val="Times New Roman"/>
        <family val="1"/>
      </rPr>
      <t xml:space="preserve">: No se cuenta con información por parte del área responsable
</t>
    </r>
    <r>
      <rPr>
        <b/>
        <sz val="12"/>
        <color theme="1"/>
        <rFont val="Times New Roman"/>
        <family val="1"/>
      </rPr>
      <t xml:space="preserve">Febrero 2018: </t>
    </r>
    <r>
      <rPr>
        <sz val="12"/>
        <color theme="1"/>
        <rFont val="Times New Roman"/>
        <family val="1"/>
      </rPr>
      <t xml:space="preserve">La entidad aporta registro fotográfico y planillas de seguimiento e indica que se cuenta con Dataloger y Deshumificadores. 
</t>
    </r>
    <r>
      <rPr>
        <b/>
        <sz val="12"/>
        <color theme="1"/>
        <rFont val="Times New Roman"/>
        <family val="1"/>
      </rPr>
      <t>Febrero 2019:</t>
    </r>
    <r>
      <rPr>
        <sz val="12"/>
        <color theme="1"/>
        <rFont val="Times New Roman"/>
        <family val="1"/>
      </rPr>
      <t xml:space="preserve"> Se evidencia de registro de manteniendo en el mes de noviembre de 2018 por parte del Proveedor I3NET.</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</si>
  <si>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Febrero 2018:</t>
    </r>
    <r>
      <rPr>
        <sz val="12"/>
        <color theme="1"/>
        <rFont val="Times New Roman"/>
        <family val="1"/>
      </rPr>
      <t xml:space="preserve"> La entidad aporta fotográficamente los equipos que controlan la humedad en el área de archivo central.
</t>
    </r>
    <r>
      <rPr>
        <b/>
        <sz val="12"/>
        <color theme="1"/>
        <rFont val="Times New Roman"/>
        <family val="1"/>
      </rPr>
      <t>Recomendación:</t>
    </r>
    <r>
      <rPr>
        <sz val="12"/>
        <color theme="1"/>
        <rFont val="Times New Roman"/>
        <family val="1"/>
      </rPr>
      <t xml:space="preserve">
Se sugiere que la entidad cuente con mecanismos de control y monitoreo de calibración de los mismos que así lo considere el fabricante.
</t>
    </r>
    <r>
      <rPr>
        <b/>
        <sz val="12"/>
        <color theme="1"/>
        <rFont val="Times New Roman"/>
        <family val="1"/>
      </rPr>
      <t xml:space="preserve">Agosto 2018: </t>
    </r>
    <r>
      <rPr>
        <sz val="12"/>
        <color theme="1"/>
        <rFont val="Times New Roman"/>
        <family val="1"/>
      </rPr>
      <t xml:space="preserve">El área responsable no emitió seguimiento de esta acción.
</t>
    </r>
    <r>
      <rPr>
        <b/>
        <sz val="12"/>
        <color theme="1"/>
        <rFont val="Times New Roman"/>
        <family val="1"/>
      </rPr>
      <t>Febrero 2019:</t>
    </r>
    <r>
      <rPr>
        <sz val="12"/>
        <color theme="1"/>
        <rFont val="Times New Roman"/>
        <family val="1"/>
      </rPr>
      <t xml:space="preserve"> Se cuenta con un informe de registro del manteniendo de 2  EQUIPOS DES-HUMIFICADORES”, con un informe por parte del Proveedor I3NET, no obstante no se observo que los equipos cuenten con controles de mantenimiento preventivo que evite el mantenimiento correctivo o la garantia del mismo.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Recomendaciòn</t>
    </r>
    <r>
      <rPr>
        <sz val="12"/>
        <color theme="1"/>
        <rFont val="Times New Roman"/>
        <family val="1"/>
      </rPr>
      <t xml:space="preserve">: Contar en  el  proximo seguimiento con  mecanismo de control de los  DES-HUMINIFICADORES y Dataloguer , en cuanto a los mantenimiento y calibraciòn pertinente teniendo en cuenta los manuales de los equipos.. Lo  anterior con el fin de poder verificar la implementaciòn de los mantenimientos preventivos, para mitigar el riesgo de mantenimientos correctivos o garantia el uso adecuado de los mismos.
</t>
    </r>
    <r>
      <rPr>
        <b/>
        <sz val="12"/>
        <color theme="1"/>
        <rFont val="Times New Roman"/>
        <family val="1"/>
      </rPr>
      <t>Soporte:</t>
    </r>
    <r>
      <rPr>
        <sz val="12"/>
        <color theme="1"/>
        <rFont val="Times New Roman"/>
        <family val="1"/>
      </rPr>
      <t xml:space="preserve">  Informe  de registro del manteniendo de 2  EQUIPOS DES-HUMIFICADORES y manuel de los DES-HUMIFICADORES.</t>
    </r>
  </si>
  <si>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Febrero 2018:</t>
    </r>
    <r>
      <rPr>
        <sz val="14"/>
        <rFont val="Times New Roman"/>
        <family val="1"/>
      </rPr>
      <t xml:space="preserve"> 
</t>
    </r>
    <r>
      <rPr>
        <b/>
        <sz val="14"/>
        <rFont val="Times New Roman"/>
        <family val="1"/>
      </rPr>
      <t>1. Realizar una jornada de actualización del normograma de la Entidad:</t>
    </r>
    <r>
      <rPr>
        <sz val="14"/>
        <rFont val="Times New Roman"/>
        <family val="1"/>
      </rPr>
      <t xml:space="preserve"> Se actualizó el procedimiento PG03-PR04  el pasado 30 de octubre de 2017 - Versión 2.se anexan fotografías de divulgación de actualización de normograma  como a través de jornadas de socialización con lideres SIG entre los meses de noviembre y diciembre de 2017 para las actualización del normograma de la entidad.</t>
    </r>
    <r>
      <rPr>
        <b/>
        <sz val="14"/>
        <rFont val="Times New Roman"/>
        <family val="1"/>
      </rPr>
      <t xml:space="preserve">
2. Fortalecer la implementación y seguimiento del PG03-PR04 Identificación y evaluación periódica de lo legal:</t>
    </r>
    <r>
      <rPr>
        <sz val="14"/>
        <rFont val="Times New Roman"/>
        <family val="1"/>
      </rPr>
      <t xml:space="preserve"> Se emitió memorado No. 2-2017.105945 del 14 de diciembre de 2017 en donde se solicita aplicar el procedimiento PG03-PR04. 
</t>
    </r>
    <r>
      <rPr>
        <b/>
        <sz val="14"/>
        <rFont val="Times New Roman"/>
        <family val="1"/>
      </rPr>
      <t xml:space="preserve">3. Jornadas de sensibilización e interiorización del Sig. en los puestos de trabajo por medio de estrategia clown: </t>
    </r>
    <r>
      <rPr>
        <sz val="14"/>
        <rFont val="Times New Roman"/>
        <family val="1"/>
      </rPr>
      <t xml:space="preserve">
Se evidencia jornadas de sensibilación del procedimiento realizadas en el mes de diciembre de 2017.</t>
    </r>
    <r>
      <rPr>
        <b/>
        <sz val="14"/>
        <rFont val="Times New Roman"/>
        <family val="1"/>
      </rPr>
      <t xml:space="preserve"> 
Febrero 2019: </t>
    </r>
    <r>
      <rPr>
        <sz val="14"/>
        <rFont val="Times New Roman"/>
        <family val="1"/>
      </rPr>
      <t xml:space="preserve"> Memorandos 3-2018-01440 del 05 de abril de 2018, 3-2018-04929 del 10 de septiembre de 2018, 3-2019-00347 del 18 de enero de 2019, normoograma a 31 de diciembre de 2018, lista de asistenica, fotos y presentación del primer encuentro d elíderes SIG</t>
    </r>
  </si>
  <si>
    <r>
      <rPr>
        <b/>
        <sz val="14"/>
        <rFont val="Times New Roman"/>
        <family val="1"/>
      </rPr>
      <t>Noviembre 2017:</t>
    </r>
    <r>
      <rPr>
        <sz val="14"/>
        <rFont val="Times New Roman"/>
        <family val="1"/>
      </rPr>
      <t xml:space="preserve">
1. Se actualizó el procedimiento PG03-PR04  el pasado 30 de octubre de 2017 - Versión 2
</t>
    </r>
    <r>
      <rPr>
        <b/>
        <sz val="14"/>
        <rFont val="Times New Roman"/>
        <family val="1"/>
      </rPr>
      <t>Recomendación:</t>
    </r>
    <r>
      <rPr>
        <sz val="14"/>
        <rFont val="Times New Roman"/>
        <family val="1"/>
      </rPr>
      <t xml:space="preserve">
Se sugiere dar cumplimiento a las acciones restantes antes del próximo seguimiento que realice la Oficina Asesora de Control Interno.
</t>
    </r>
    <r>
      <rPr>
        <b/>
        <sz val="14"/>
        <rFont val="Times New Roman"/>
        <family val="1"/>
      </rPr>
      <t>Febrero de 2018:</t>
    </r>
    <r>
      <rPr>
        <sz val="14"/>
        <rFont val="Times New Roman"/>
        <family val="1"/>
      </rPr>
      <t xml:space="preserve">  Se desarrollaron actividades de sensibilización a la actualización del normograma de la entidad, como fortalecimiento a implementación del procedimiento PG03-PR04 Identificación y evaluación periódica de lo legal, no obstante no se cuenta con soportes que den cumplimiento del % de procesos con el PG03-PR04 Identificación y evaluación periódica de lo legal, implementado y verificado.
Alerta: Realizar un plan de choque a fin de realizar la evaluaciòn periodica de lo legal de los procesos que conforman el SIG de la entidad.
</t>
    </r>
    <r>
      <rPr>
        <b/>
        <sz val="14"/>
        <rFont val="Times New Roman"/>
        <family val="1"/>
      </rPr>
      <t xml:space="preserve">Agosto 2018: </t>
    </r>
    <r>
      <rPr>
        <sz val="14"/>
        <rFont val="Times New Roman"/>
        <family val="1"/>
      </rPr>
      <t xml:space="preserve">Se evidenció que mediante memorando con radicado SDHT 3-2018-01440 del 05 de abril de 2018, la Subdirección de Programas y Proyectos solicitó la revisión y actualización del normogramas a los responsables de los procesos; sin embargo en el mapa interactivo consultado el 19/09/2018 no se observó la publicación de la actualización del seguimiento al normograma como lo establece el procedimiento PG03-PR04 Identificación y evaluación periódica de lo legal Versión 03.
</t>
    </r>
    <r>
      <rPr>
        <b/>
        <sz val="14"/>
        <rFont val="Times New Roman"/>
        <family val="1"/>
      </rPr>
      <t xml:space="preserve">
Febrero 2019</t>
    </r>
    <r>
      <rPr>
        <sz val="14"/>
        <rFont val="Times New Roman"/>
        <family val="1"/>
      </rPr>
      <t xml:space="preserve">: Se evidenció que a través de los memorandos 3-2018-04929 del 10 de septiembre de 2018 Y 3-2019-00347 del 18 de enero de 2019 la Subdirección de Programas y Proyectos solicitó la revisión y actualización de los normogramas a los responsables de los procesos, el cual se encuentra publicado en el mapa interectivo y página web de la entidad con fechas de seguimiento como más antigua del 31 de diciembre de 2018. 
</t>
    </r>
    <r>
      <rPr>
        <b/>
        <sz val="14"/>
        <rFont val="Times New Roman"/>
        <family val="1"/>
      </rPr>
      <t>Recomendación:</t>
    </r>
    <r>
      <rPr>
        <sz val="14"/>
        <rFont val="Times New Roman"/>
        <family val="1"/>
      </rPr>
      <t xml:space="preserve"> Se recomienda que cuando se realice la actualización al normograma, las casillas del seguimiento de control interno se encuentren diligenciadas de acuerdo a las remisiones de los memorandos de las auditorías que se hayan desarrollado durante la vigencia, dado que no se evidencia el seguimiento del proceso de control Disciplinario, Gestión Tecnológica, Talento Humano.</t>
    </r>
  </si>
  <si>
    <r>
      <rPr>
        <b/>
        <sz val="14"/>
        <rFont val="Times New Roman"/>
        <family val="1"/>
      </rPr>
      <t>Noviembre 2017</t>
    </r>
    <r>
      <rPr>
        <sz val="14"/>
        <rFont val="Times New Roman"/>
        <family val="1"/>
      </rPr>
      <t xml:space="preserve">: Revisar la implementación del documento PG02-PR03 y si se esta realizando el seguimiento en Comité Editorial.
</t>
    </r>
    <r>
      <rPr>
        <b/>
        <sz val="14"/>
        <rFont val="Times New Roman"/>
        <family val="1"/>
      </rPr>
      <t>Febrero 2018</t>
    </r>
    <r>
      <rPr>
        <sz val="14"/>
        <rFont val="Times New Roman"/>
        <family val="1"/>
      </rPr>
      <t xml:space="preserve">: El proceso actualizó el procedimiento  PG02-PR03 versión 11 del 20-11-1017. Así mismo, se revisa la implementación del procedimiento. 
</t>
    </r>
    <r>
      <rPr>
        <b/>
        <sz val="14"/>
        <rFont val="Times New Roman"/>
        <family val="1"/>
      </rPr>
      <t xml:space="preserve">Agosto 2018: </t>
    </r>
    <r>
      <rPr>
        <sz val="14"/>
        <rFont val="Times New Roman"/>
        <family val="1"/>
      </rPr>
      <t xml:space="preserve">El proceso no suministró información.
</t>
    </r>
    <r>
      <rPr>
        <b/>
        <sz val="14"/>
        <rFont val="Times New Roman"/>
        <family val="1"/>
      </rPr>
      <t xml:space="preserve">Febrero 2019: </t>
    </r>
    <r>
      <rPr>
        <sz val="14"/>
        <rFont val="Times New Roman"/>
        <family val="1"/>
      </rPr>
      <t>Actas de Comité Editorial de Eenero, febrero, marzo, abril, mayo, junio, agosto, noviembre de la vigencia 2018 y de los meses de enero y febrero de la vigencia 2019. Pantallazos de aprobación de temas, pantallazo de monitoreo, trazabilidad de solictiud y divulgación del comunicado de prensa: Con metas cumplidas en el 2018, la Secretaría DIitrital del Hábitat  presentó su rendición de cuentas"
, trazabilidad de solicitud de información de periodista de city. Pieza de convocatoria en medios.</t>
    </r>
  </si>
  <si>
    <r>
      <t xml:space="preserve">Noviembre 2017: </t>
    </r>
    <r>
      <rPr>
        <sz val="14"/>
        <rFont val="Times New Roman"/>
        <family val="1"/>
      </rPr>
      <t xml:space="preserve"> El procedimiento se encuentra en el SIG</t>
    </r>
    <r>
      <rPr>
        <b/>
        <sz val="14"/>
        <rFont val="Times New Roman"/>
        <family val="1"/>
      </rPr>
      <t xml:space="preserve">
Recomendación: </t>
    </r>
    <r>
      <rPr>
        <sz val="14"/>
        <rFont val="Times New Roman"/>
        <family val="1"/>
      </rPr>
      <t xml:space="preserve">Evaluar el estado de implementación del documento PG02-PR03 y seguimiento en Comité Editorial en la próxima verificación que realice la Oficina Asesora de Control Interno.
</t>
    </r>
    <r>
      <rPr>
        <b/>
        <sz val="14"/>
        <rFont val="Times New Roman"/>
        <family val="1"/>
      </rPr>
      <t xml:space="preserve">Febrero 2018: </t>
    </r>
    <r>
      <rPr>
        <sz val="14"/>
        <rFont val="Times New Roman"/>
        <family val="1"/>
      </rPr>
      <t xml:space="preserve">Se realizó una nueva versión del procedimiento PG02-PR03 versión 3 del 04-12-2017.Así mismo, revisando la implementación del procedimiento, se evidenció que se realiza seguimiento a las actividades en el  Comité Editorial y se anexa actas de los comités realizados en los días 10/11/2017 y 10/02/2018.
</t>
    </r>
    <r>
      <rPr>
        <b/>
        <sz val="14"/>
        <rFont val="Times New Roman"/>
        <family val="1"/>
      </rPr>
      <t>Agosto 2018:</t>
    </r>
    <r>
      <rPr>
        <sz val="14"/>
        <rFont val="Times New Roman"/>
        <family val="1"/>
      </rPr>
      <t xml:space="preserve"> El proceso no suministró información ni soportes, por tal motivo, no se pudo evidenciar  implementación del   PG02-PR03 versión 3 del 04-12-2017 ni  el seguimiento en Comité Editorial. </t>
    </r>
    <r>
      <rPr>
        <b/>
        <sz val="14"/>
        <rFont val="Times New Roman"/>
        <family val="1"/>
      </rPr>
      <t xml:space="preserve"> Alerta:</t>
    </r>
    <r>
      <rPr>
        <sz val="14"/>
        <rFont val="Times New Roman"/>
        <family val="1"/>
      </rPr>
      <t xml:space="preserve">  El tiempo de ejecución de las acciones venció y no han sido fueron cumplidas. </t>
    </r>
    <r>
      <rPr>
        <b/>
        <sz val="14"/>
        <rFont val="Times New Roman"/>
        <family val="1"/>
      </rPr>
      <t>Recomendación:</t>
    </r>
    <r>
      <rPr>
        <sz val="14"/>
        <rFont val="Times New Roman"/>
        <family val="1"/>
      </rPr>
      <t xml:space="preserve">  Dar continuidad a la implementación de las acciones establecidas en el menor tiempo posible,  toda vez que las acciones se encuentran atrasadas.  Así mismo, suministrar la información y los respectivos soportes a Control Interno con el fin de realizar el  respectivo seguimiento.
</t>
    </r>
    <r>
      <rPr>
        <b/>
        <sz val="14"/>
        <rFont val="Times New Roman"/>
        <family val="1"/>
      </rPr>
      <t>Febrero 2019:</t>
    </r>
    <r>
      <rPr>
        <sz val="14"/>
        <rFont val="Times New Roman"/>
        <family val="1"/>
      </rPr>
      <t xml:space="preserve"> Se observó que el procedimiento PG02-PR03 fue actualizado el 24 de enero de 2019 en su versión 12. Según la información suministrada por el área, se evidenció que se enucnetran implementando el procedimiento, dado que se cuenta con la implementación del formato PG02-FO463 Temario Comité Editorial, en el cual se identifican los temas a tratar y los responsables de cada uno, se encuentran firmados por el equipo de comunicaciones y la Jefe de la Oficina Asesora de Comunicaciones. Respecto a lo relacionado con Comunicación Noticiosa se pudo observar la trazabilidad del Comunicado de Prensa de Rendición de Cuentas de la Secretaría, el cual  cuenta con la trazabilidad de solicitud de información al área responsable, envío del comunicado a la Jefe Asesora, Ajustes realizados, aprobación por parte de la Jefe de Oficina Asesora de Comunicaciones y Divulgación. En lo relacionado con solicitud  de información por parte de periodistas, se observó la trazabilidad de la solicitud de información realizada por una periodista de citynoticias, el cual  cuenta con la trazabilidad de solicitud de información por parte de la periodista y asignación al profesional de comunicaciones, solictiud de infromación al área responsable,envío de información por parte del área, envío a la Jefe de La Oficina Asesora de Comunicaciones y envío a la periodista. De igual forma, se pudo evidenciar la aplicación de la guia de uso de imagen institucional Alcaldía Mayor de Bogotá 2016-2019 en el comunicado de Prensa con metas cumplidas en el 2018, la Secretaría de Hábitat presentó su rendición de cuentas, y la aplicación del formato PG02-FO347 Plantilla de ingreso y salida de equipos de la OAC.
</t>
    </r>
    <r>
      <rPr>
        <b/>
        <sz val="14"/>
        <rFont val="Times New Roman"/>
        <family val="1"/>
      </rPr>
      <t>Recomendación</t>
    </r>
    <r>
      <rPr>
        <sz val="14"/>
        <rFont val="Times New Roman"/>
        <family val="1"/>
      </rPr>
      <t xml:space="preserve">: Dado que en la oficina Asesora de Comunicaciones, la mayoría de las solicitudes o trámites se realizan a tráves de chats, se recomienda que todas esas evidencias puedan ser conservadas de tal forma que permita la trazabillidad de la aplicación del procedimiento. Se recomienda diligenciar el formato PG02-FO347 Plantilla de ingreso y salida de equipos de la OAC. cada vez que se requiera realizar el retiro de los equipos de la OAC
</t>
    </r>
  </si>
  <si>
    <r>
      <rPr>
        <b/>
        <sz val="12"/>
        <rFont val="Times New Roman"/>
        <family val="1"/>
      </rPr>
      <t>Noviembre 201</t>
    </r>
    <r>
      <rPr>
        <sz val="12"/>
        <rFont val="Times New Roman"/>
        <family val="1"/>
      </rPr>
      <t xml:space="preserve">7: El procedimiento de producto No Conforme fue actualizado en el mes de agosto de 2017
</t>
    </r>
    <r>
      <rPr>
        <b/>
        <sz val="12"/>
        <rFont val="Times New Roman"/>
        <family val="1"/>
      </rPr>
      <t>Febrero 2018</t>
    </r>
    <r>
      <rPr>
        <sz val="12"/>
        <rFont val="Times New Roman"/>
        <family val="1"/>
      </rPr>
      <t xml:space="preserve">: 
</t>
    </r>
    <r>
      <rPr>
        <b/>
        <sz val="12"/>
        <rFont val="Times New Roman"/>
        <family val="1"/>
      </rPr>
      <t>1. Actualizar el de PE01-PR03 Producto no Conforme</t>
    </r>
    <r>
      <rPr>
        <sz val="12"/>
        <rFont val="Times New Roman"/>
        <family val="1"/>
      </rPr>
      <t xml:space="preserve">: Se cuenta con divulgación del Procedimiento de Producto No Conforme actualizado en correo de la Oficina Asesora de Comunicaciones del 5 de septiembre de 2017. 
</t>
    </r>
    <r>
      <rPr>
        <b/>
        <sz val="12"/>
        <rFont val="Times New Roman"/>
        <family val="1"/>
      </rPr>
      <t xml:space="preserve">2. Realizar mesas de trabajo al interior del proceso Gestión de soluciones habitacionales, y de los procesos misionales, sobre la implementación del PE01-PR03 Producto no conforme: </t>
    </r>
    <r>
      <rPr>
        <sz val="12"/>
        <rFont val="Times New Roman"/>
        <family val="1"/>
      </rPr>
      <t xml:space="preserve">Se cuenta con soportes que reflejan la revisión de la caracterización del Producto que permite reflejar la implementación del Procedimiento PE01-PR03 Producto no Conforme, Se cuenta con listados de asistencia y actores que elaboran el producto. El área esta desarrollando la revisión de la caracterización del producto.
</t>
    </r>
    <r>
      <rPr>
        <b/>
        <sz val="12"/>
        <rFont val="Times New Roman"/>
        <family val="1"/>
      </rPr>
      <t>Febrero 2019:</t>
    </r>
    <r>
      <rPr>
        <sz val="12"/>
        <rFont val="Times New Roman"/>
        <family val="1"/>
      </rPr>
      <t xml:space="preserve"> Caracterización del producto, acta de identificación y verificación del producto no conforme del 03 de septiembre de 2018.
</t>
    </r>
  </si>
  <si>
    <r>
      <t>Noviembre 2017:</t>
    </r>
    <r>
      <rPr>
        <sz val="12"/>
        <rFont val="Times New Roman"/>
        <family val="1"/>
      </rPr>
      <t xml:space="preserve"> El procedimiento de producto No Conforme fue actualizado en el mes de agosto de 2017
</t>
    </r>
    <r>
      <rPr>
        <b/>
        <sz val="12"/>
        <rFont val="Times New Roman"/>
        <family val="1"/>
      </rPr>
      <t xml:space="preserve">
Recomendación:
</t>
    </r>
    <r>
      <rPr>
        <sz val="12"/>
        <rFont val="Times New Roman"/>
        <family val="1"/>
      </rPr>
      <t>Se sugiere dar cumplimiento a las acciones restantes antes del próximo seguimiento</t>
    </r>
    <r>
      <rPr>
        <b/>
        <sz val="12"/>
        <rFont val="Times New Roman"/>
        <family val="1"/>
      </rPr>
      <t xml:space="preserve">
Febrero 2018: 
</t>
    </r>
    <r>
      <rPr>
        <sz val="12"/>
        <rFont val="Times New Roman"/>
        <family val="1"/>
      </rPr>
      <t>1. Actualizar el de PE01-PR03 Producto no Conforme: Los soportes validan el cumplimiento de esta actividad.
2. Realizar mesas de trabajo al interior del proceso Gestión de soluciones habitacionales, y de los procesos misionales, sobre la implementación del PE01-PR03 Producto no conforme: Los soportes validan la divulgación del procedimiento de Producto No conforme en el Proceso de Gestión de Soluciones Habitacionales. La Subdirección de suelos esta desarrollando la revisión de la caracterización del producto</t>
    </r>
    <r>
      <rPr>
        <b/>
        <sz val="12"/>
        <rFont val="Times New Roman"/>
        <family val="1"/>
      </rPr>
      <t xml:space="preserve">.
Recomendación: </t>
    </r>
    <r>
      <rPr>
        <sz val="12"/>
        <rFont val="Times New Roman"/>
        <family val="1"/>
      </rPr>
      <t>Culminar los ajustes a los productos del Proceso de Soluciones Habitacionales, para dar aplicación al procedimiento  de Producto No conforme.</t>
    </r>
    <r>
      <rPr>
        <b/>
        <sz val="12"/>
        <rFont val="Times New Roman"/>
        <family val="1"/>
      </rPr>
      <t xml:space="preserve">
Alerta: </t>
    </r>
    <r>
      <rPr>
        <sz val="12"/>
        <rFont val="Times New Roman"/>
        <family val="1"/>
      </rPr>
      <t>Establecer un plan de choque a fin de evitar la materialización del riesgo de incumplimiento de la actividad en la fecha establecida teniendo en cuenta el porcentaje de avance.</t>
    </r>
    <r>
      <rPr>
        <b/>
        <sz val="12"/>
        <rFont val="Times New Roman"/>
        <family val="1"/>
      </rPr>
      <t xml:space="preserve">
Agosto 2018: </t>
    </r>
    <r>
      <rPr>
        <sz val="12"/>
        <rFont val="Times New Roman"/>
        <family val="1"/>
      </rPr>
      <t>No se evidenció avance en la actividad en el periodo de corte del seguimiento</t>
    </r>
    <r>
      <rPr>
        <b/>
        <sz val="12"/>
        <rFont val="Times New Roman"/>
        <family val="1"/>
      </rPr>
      <t xml:space="preserve">
Recomendación: </t>
    </r>
    <r>
      <rPr>
        <sz val="12"/>
        <rFont val="Times New Roman"/>
        <family val="1"/>
      </rPr>
      <t xml:space="preserve">Establecer un plan de choque a fin de asegurar la implementación del procedimiento
</t>
    </r>
    <r>
      <rPr>
        <b/>
        <sz val="12"/>
        <rFont val="Times New Roman"/>
        <family val="1"/>
      </rPr>
      <t xml:space="preserve">
Febrero 2019:</t>
    </r>
    <r>
      <rPr>
        <sz val="12"/>
        <rFont val="Times New Roman"/>
        <family val="1"/>
      </rPr>
      <t xml:space="preserve"> Se evidenció que en el mes de marzo de 2018 se realizó la actualización de la caracterización del producto del proceso de Gestión de Soluciones Habitacionales, de igual forma en el mes de septiembre de 2018 se evidenció a tráves de un acta que el proceso realizó la identificación y verificación de productos no conformes y socialización de la caracterización, en la cual concluyeron que no se han presentado productos no conformes.</t>
    </r>
  </si>
  <si>
    <r>
      <rPr>
        <b/>
        <sz val="12"/>
        <color theme="1"/>
        <rFont val="Times New Roman"/>
        <family val="1"/>
      </rPr>
      <t>Noviembre 2017:</t>
    </r>
    <r>
      <rPr>
        <sz val="12"/>
        <color theme="1"/>
        <rFont val="Times New Roman"/>
        <family val="1"/>
      </rPr>
      <t xml:space="preserve"> No se cuenta con información sobre el estado de las acciones.
</t>
    </r>
    <r>
      <rPr>
        <b/>
        <sz val="12"/>
        <color theme="1"/>
        <rFont val="Times New Roman"/>
        <family val="1"/>
      </rPr>
      <t>Febrero 2018:</t>
    </r>
    <r>
      <rPr>
        <sz val="12"/>
        <color theme="1"/>
        <rFont val="Times New Roman"/>
        <family val="1"/>
      </rPr>
      <t xml:space="preserve"> El proceso suministra una versión preliminar del procedimiento PS05-PR08, el cual está en proceso de aprobación por parte del SIG.
</t>
    </r>
    <r>
      <rPr>
        <b/>
        <sz val="12"/>
        <color theme="1"/>
        <rFont val="Times New Roman"/>
        <family val="1"/>
      </rPr>
      <t xml:space="preserve">Agosto 2018: </t>
    </r>
    <r>
      <rPr>
        <sz val="12"/>
        <color theme="1"/>
        <rFont val="Times New Roman"/>
        <family val="1"/>
      </rPr>
      <t xml:space="preserve">El procedimiento Gestión de cuentas de usuario PS05-PR08, se encuentra aprobado y publicado en el SIG desde el 5 de junio de 2018. Soporte reporte del aplicativo de mesa de ayuda del periodo enero a agosto.
</t>
    </r>
    <r>
      <rPr>
        <b/>
        <sz val="12"/>
        <color theme="1"/>
        <rFont val="Times New Roman"/>
        <family val="1"/>
      </rPr>
      <t>Febrero 2019:</t>
    </r>
    <r>
      <rPr>
        <sz val="12"/>
        <color theme="1"/>
        <rFont val="Times New Roman"/>
        <family val="1"/>
      </rPr>
      <t xml:space="preserve"> Se realizo actualizacion al  procedimiento Gestión de cuentas de usuario PS05-PR08, el 14 de diciembre de 2018, el cual se se encuentra aprobado y publicado en el SIG. Se han realizado Campañas de sensibilización de Seguridad de la informacion desde el ultimo trimestre de 2018 y en los primeros meses de 2019 con el envio periodico de Tips de seguridad via correo electronico.
</t>
    </r>
  </si>
  <si>
    <r>
      <rPr>
        <b/>
        <sz val="12"/>
        <color theme="1"/>
        <rFont val="Times New Roman"/>
        <family val="1"/>
      </rPr>
      <t>Noviembre 2017:</t>
    </r>
    <r>
      <rPr>
        <sz val="12"/>
        <color theme="1"/>
        <rFont val="Times New Roman"/>
        <family val="1"/>
      </rPr>
      <t xml:space="preserve"> Realizar el seguimiento a al estado de cumplimiento durante el primer trimestre de 2018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
    </r>
    <r>
      <rPr>
        <b/>
        <sz val="12"/>
        <color theme="1"/>
        <rFont val="Times New Roman"/>
        <family val="1"/>
      </rPr>
      <t>Febrero 2018:</t>
    </r>
    <r>
      <rPr>
        <sz val="12"/>
        <color theme="1"/>
        <rFont val="Times New Roman"/>
        <family val="1"/>
      </rPr>
      <t xml:space="preserve"> Se observa que existe una versión preliminar del procedimiento PS05-PR10, el cual está en proceso de aprobación por parte del SIG.
</t>
    </r>
    <r>
      <rPr>
        <b/>
        <sz val="12"/>
        <color theme="1"/>
        <rFont val="Times New Roman"/>
        <family val="1"/>
      </rPr>
      <t>Recomendación</t>
    </r>
    <r>
      <rPr>
        <sz val="12"/>
        <color theme="1"/>
        <rFont val="Times New Roman"/>
        <family val="1"/>
      </rPr>
      <t xml:space="preserve">: Dar continuidad a la implementación s las acciones establecidas.  Verificar en el próximo seguimiento de Control Interno la publicación e implementación de dicho procedimiento y la realización de las actividades de sensibilización en seguridad de la información.
</t>
    </r>
    <r>
      <rPr>
        <b/>
        <sz val="12"/>
        <color theme="1"/>
        <rFont val="Times New Roman"/>
        <family val="1"/>
      </rPr>
      <t xml:space="preserve">Agosto 2018: </t>
    </r>
    <r>
      <rPr>
        <sz val="12"/>
        <color theme="1"/>
        <rFont val="Times New Roman"/>
        <family val="1"/>
      </rPr>
      <t xml:space="preserve">Se evidenció que el procedimiento  con código  PS05-PR08 "Gestión de cuentas de usuario", fue actualizado a la versión 3 de fecha 05/06/2018 y  se encuentra publicado en el SIG. Así mismo, fue remitido el registro de solicitudes de creación de usuarios tramitadas con corte a 31/08/2018. No obstante, no se evidenció campañas de sensibilización frente a seguridad de la información a los usuarios.
</t>
    </r>
    <r>
      <rPr>
        <b/>
        <sz val="12"/>
        <color theme="1"/>
        <rFont val="Times New Roman"/>
        <family val="1"/>
      </rPr>
      <t xml:space="preserve">Recomendación: </t>
    </r>
    <r>
      <rPr>
        <sz val="12"/>
        <color theme="1"/>
        <rFont val="Times New Roman"/>
        <family val="1"/>
      </rPr>
      <t xml:space="preserve">Dar continuidad a la  realización de campañas de sensibilización,  toda vez que la acción se encuentra atrasada. 
</t>
    </r>
    <r>
      <rPr>
        <b/>
        <sz val="12"/>
        <color theme="1"/>
        <rFont val="Times New Roman"/>
        <family val="1"/>
      </rPr>
      <t>Febrero 2019</t>
    </r>
    <r>
      <rPr>
        <sz val="12"/>
        <color theme="1"/>
        <rFont val="Times New Roman"/>
        <family val="1"/>
      </rPr>
      <t xml:space="preserve">: Se evidencia los soportes TIPS DE SENSIBILIZACION COMUNICACIONES, con los cuales se a socializado al interior de la SDHT las campañas de Sensibilizacion referente buenas practicas de seguridad de la informacion.
</t>
    </r>
    <r>
      <rPr>
        <b/>
        <sz val="12"/>
        <color theme="1"/>
        <rFont val="Times New Roman"/>
        <family val="1"/>
      </rPr>
      <t>Recomendación</t>
    </r>
    <r>
      <rPr>
        <sz val="12"/>
        <color theme="1"/>
        <rFont val="Times New Roman"/>
        <family val="1"/>
      </rPr>
      <t xml:space="preserve">: Continuar con la constante implementacion de acciones adicionales para la socializacion de Campañas de sensibilización de Seguridad de la informacion al interior de la entidad, tales como: Talleres, charlas, capacitaciones. </t>
    </r>
  </si>
  <si>
    <t>Paula Ruiz Camacho</t>
  </si>
  <si>
    <r>
      <rPr>
        <b/>
        <sz val="12"/>
        <color theme="1"/>
        <rFont val="Times New Roman"/>
        <family val="1"/>
      </rPr>
      <t>Marzo 2018</t>
    </r>
    <r>
      <rPr>
        <sz val="12"/>
        <color theme="1"/>
        <rFont val="Times New Roman"/>
        <family val="1"/>
      </rPr>
      <t xml:space="preserve">
1. Programa anual de auditoría 2018, en el cual se registra programación de auditorías internas al SGC durante el mes de marzo de 2018.
</t>
    </r>
    <r>
      <rPr>
        <b/>
        <sz val="12"/>
        <color theme="1"/>
        <rFont val="Times New Roman"/>
        <family val="1"/>
      </rPr>
      <t>Febrero 2019:</t>
    </r>
    <r>
      <rPr>
        <sz val="12"/>
        <color theme="1"/>
        <rFont val="Times New Roman"/>
        <family val="1"/>
      </rPr>
      <t xml:space="preserve">
Se realizo seguimiento a las acciones de los riesgos de corrupción y gestion, con corte a 30 de agosto de 2018; los cuales se consolidaron en un informe que fue radicado mediante memorando No. 3-2018-007707 del 21 de diciembre de 2018
Se cuenta con el seguimiento a los 19 procesos de la entidad</t>
    </r>
  </si>
  <si>
    <r>
      <rPr>
        <b/>
        <sz val="12"/>
        <color theme="1"/>
        <rFont val="Times New Roman"/>
        <family val="1"/>
      </rPr>
      <t>Marzo 2018</t>
    </r>
    <r>
      <rPr>
        <sz val="12"/>
        <color theme="1"/>
        <rFont val="Times New Roman"/>
        <family val="1"/>
      </rPr>
      <t xml:space="preserve">
La información aportada por el proceso no permite evidenciar avance, de acuerdo al indicador de cumplimiento definido para la acción.
</t>
    </r>
    <r>
      <rPr>
        <b/>
        <sz val="12"/>
        <color theme="1"/>
        <rFont val="Times New Roman"/>
        <family val="1"/>
      </rPr>
      <t>Agosto de 2018</t>
    </r>
    <r>
      <rPr>
        <sz val="12"/>
        <color theme="1"/>
        <rFont val="Times New Roman"/>
        <family val="1"/>
      </rPr>
      <t xml:space="preserve">:
La administración de riesgos en la SDHT está orientada al control tanto de los riesgos de corrupción como de los riesgos de gestión, por proceso.
Se evidencia informe de seguimiento cuatrimestral ( a 30 de abril de 2018) al 100% de los procesos que administran riesgos de corrupción; no se evidencia informe del seguimiento cuatrimestral ( a 30 de abril de 2018) de los procesos que administran riesgos de gestión.
Por lo anterior y según la fórmula del indicador, se interpreta que a 31/08/2018 la acción se encuentra en estado de cumplimiento del 50%.
</t>
    </r>
    <r>
      <rPr>
        <b/>
        <sz val="12"/>
        <color theme="1"/>
        <rFont val="Times New Roman"/>
        <family val="1"/>
      </rPr>
      <t>Febrero 2019: S</t>
    </r>
    <r>
      <rPr>
        <sz val="12"/>
        <color theme="1"/>
        <rFont val="Times New Roman"/>
        <family val="1"/>
      </rPr>
      <t>e evidenció seguimiento a las acciones de los riesgos de corrupción y gestión, con corte a 30 de agosto de 2018, mediante memorando N°3-2018-04712 del 6 de septiembre de 2018 de asunto: “Seguimiento a Planes y Mapas de Riesgo de la SDHT” e informe radicado mediante memorando No. 3-2018-07707 del 21 de diciembre de 2018. 
Sin embargo, al analizar la información se evidencia lo siguiente: 
• A la fecha los resultados del seguimiento de riesgo no han sido socializados a los responsables de los procesos.
• Los resultados del seguimiento no fueron documentados en el formato PG03-FO401 Mapa de riesgos, acorde con el PG03-PR06 Administración del Riesgo. 
Por lo anterior, el estado del Plan de Mejoramiento se establece como “Atrasado” con un avance en el indicador del 80%. 
Se recomienda registrar los resultados del seguimiento en el formato PG03-FO401 Mapa de riesgos y socializar el resultado a los responsables de los procesos.</t>
    </r>
  </si>
  <si>
    <r>
      <rPr>
        <b/>
        <sz val="12"/>
        <color theme="1"/>
        <rFont val="Times New Roman"/>
        <family val="1"/>
      </rPr>
      <t>Marzo 2018</t>
    </r>
    <r>
      <rPr>
        <sz val="12"/>
        <color theme="1"/>
        <rFont val="Times New Roman"/>
        <family val="1"/>
      </rPr>
      <t xml:space="preserve">
1. No se evidencia existencia de TRD asociada al proceso.
2. El proceso aplica la TRD definida para el Despacho de la Secretaría.
3. Se toma como muestra para verificación las cajas/archivos de gestión número 10, 11 y 13, según registro fotográfico:
   </t>
    </r>
    <r>
      <rPr>
        <u/>
        <sz val="12"/>
        <color theme="1"/>
        <rFont val="Times New Roman"/>
        <family val="1"/>
      </rPr>
      <t>Caja/Archivo de gestión 10</t>
    </r>
    <r>
      <rPr>
        <sz val="12"/>
        <color theme="1"/>
        <rFont val="Times New Roman"/>
        <family val="1"/>
      </rPr>
      <t xml:space="preserve">: 
   La caja contiene la serie 100-23-10 Informes de Auditoría Control Interno. 
   Contiene 10 carpetas, cifra que no corresponde al número 3 registrado en el PS03-FO198 Rótulo para la caja. 
   Las carpetas 1, 2, 4 y 8 están identificadas con el nombre correspondiente a la serie. Las carpetas 3, 5, 6,7, 9, 10  están    identificadas con el nombre "Informes de evaluación y asesoría", el cual no corresponde al nombre de la serie.
   </t>
    </r>
    <r>
      <rPr>
        <u/>
        <sz val="12"/>
        <color theme="1"/>
        <rFont val="Times New Roman"/>
        <family val="1"/>
      </rPr>
      <t xml:space="preserve">Caja/Archivo de gestión 11:
</t>
    </r>
    <r>
      <rPr>
        <sz val="12"/>
        <color theme="1"/>
        <rFont val="Times New Roman"/>
        <family val="1"/>
      </rPr>
      <t xml:space="preserve">   La caja contiene la serie 100-23-09 Informe Entidades de Control y Vigilancia. 
   Contiene 3 carpetas cifra que corresponde al número registrado en el PS03-FO198 Rótulo para la caja. 
   Las carpetas 1, 2 y 3 se  identifican con el nombre correspondiente a la serie.
   </t>
    </r>
    <r>
      <rPr>
        <u/>
        <sz val="12"/>
        <color theme="1"/>
        <rFont val="Times New Roman"/>
        <family val="1"/>
      </rPr>
      <t>Caja/Archivo de gestión 13:</t>
    </r>
    <r>
      <rPr>
        <sz val="12"/>
        <color theme="1"/>
        <rFont val="Times New Roman"/>
        <family val="1"/>
      </rPr>
      <t xml:space="preserve"> 
   La caja contiene la serie 100-23-10 Informes de Auditoría Control Interno. 
   Contiene 10 carpetas cifra que no corresponde al número 8 registrado en el PS03-FO198 Rótulo para la caja. 
   Sólo la carpeta 1 se  identifica con el nombre correspondiente a la serie, las demás carpetas están identificadas con  nombres distintos a la serie.
</t>
    </r>
    <r>
      <rPr>
        <b/>
        <sz val="12"/>
        <color theme="1"/>
        <rFont val="Times New Roman"/>
        <family val="1"/>
      </rPr>
      <t>Febrero 2019</t>
    </r>
    <r>
      <rPr>
        <sz val="12"/>
        <color theme="1"/>
        <rFont val="Times New Roman"/>
        <family val="1"/>
      </rPr>
      <t xml:space="preserve">
Se ha adelantado la organización de expedientes de o acuerdo a las TRD vigentes
</t>
    </r>
  </si>
  <si>
    <r>
      <rPr>
        <b/>
        <sz val="12"/>
        <color theme="1"/>
        <rFont val="Times New Roman"/>
        <family val="1"/>
      </rPr>
      <t>Marzo 2018</t>
    </r>
    <r>
      <rPr>
        <sz val="12"/>
        <color theme="1"/>
        <rFont val="Times New Roman"/>
        <family val="1"/>
      </rPr>
      <t xml:space="preserve">
Se calcula el indicador de cumplimiento de la acción a partir del número de carpetas conforme y totales de la muestra : 8/23 = 35%.
</t>
    </r>
    <r>
      <rPr>
        <b/>
        <sz val="12"/>
        <color theme="1"/>
        <rFont val="Times New Roman"/>
        <family val="1"/>
      </rPr>
      <t>Agosto de 2018:</t>
    </r>
    <r>
      <rPr>
        <sz val="12"/>
        <color theme="1"/>
        <rFont val="Times New Roman"/>
        <family val="1"/>
      </rPr>
      <t xml:space="preserve">
Teniendo en cuenta que las carpetas registradas en el FUI  "Plan de mejoramiento Contraloría de Bogotá ", " Plan de mejoramiento Institucional", " Auditorías sistema de gestión de seguridad de la información" y "Auditoría Control Intero Disciplinario" de la serie 100.23.10, se encuentran organizadas según la TRD aplicable al Despacho, se evidencia avance en la implementación de la acción.
No obstante lo anterior, no se evidencia que el total de carpetas existentes se encuentra organizadas con la TRD, por tanto se  interpreta que a 31/08/2018 la acción se encuentra en estado de cumplimiento del 60%.
</t>
    </r>
    <r>
      <rPr>
        <b/>
        <sz val="12"/>
        <color theme="1"/>
        <rFont val="Times New Roman"/>
        <family val="1"/>
      </rPr>
      <t>Febrero de 2019</t>
    </r>
    <r>
      <rPr>
        <sz val="12"/>
        <color theme="1"/>
        <rFont val="Times New Roman"/>
        <family val="1"/>
      </rPr>
      <t xml:space="preserve">
</t>
    </r>
    <r>
      <rPr>
        <sz val="12"/>
        <rFont val="Times New Roman"/>
        <family val="1"/>
      </rPr>
      <t xml:space="preserve">Se evidencia que se ha adelantado, la organización de expedientes de acuerdo a las TRD vigentes, se toma como muestra para verificación:
•	Carpeta de la Serie 01, Subserie 01 Actas de Autocontrol vigencia 2018, la cual se encuentra debidamente foliada y con hoja de control acorde.
•	Carpeta de la Serie 01, Subserie 14 Actas de visitas administrativas vigencia 2018 se encuentra foliada y con hoja de control acorde.
•	Carpeta de la Serie 23, Subserie 10 Informes de auditoría de Control Interno vigencia 2018, sin hoja de control y sin foliación.
A la fecha se encuentran pendientes por organizar las carpetas vigencia 2019, por lo anterior, el estado del Plan de Mejoramiento se establece como “Atrasado” con un avance en el indicador del 80%.
</t>
    </r>
  </si>
  <si>
    <r>
      <rPr>
        <b/>
        <sz val="12"/>
        <rFont val="Times New Roman"/>
        <family val="1"/>
      </rPr>
      <t>Noviembre 2017:</t>
    </r>
    <r>
      <rPr>
        <sz val="12"/>
        <rFont val="Times New Roman"/>
        <family val="1"/>
      </rPr>
      <t xml:space="preserve">
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t>
    </r>
    <r>
      <rPr>
        <b/>
        <sz val="12"/>
        <rFont val="Times New Roman"/>
        <family val="1"/>
      </rPr>
      <t xml:space="preserve"> Cumplida.</t>
    </r>
    <r>
      <rPr>
        <sz val="12"/>
        <rFont val="Times New Roman"/>
        <family val="1"/>
      </rPr>
      <t xml:space="preserve">
2.Implementar un sistema de información web que permita la disponibilidad e integridad de la información oficial del SIG (mapa interactivo web).  No se evidencia avance, por lo que se recomienda ampliar el plazo
3. Construir una política de back ups para la entidad. No se evidencia avance.
</t>
    </r>
    <r>
      <rPr>
        <b/>
        <sz val="12"/>
        <rFont val="Times New Roman"/>
        <family val="1"/>
      </rPr>
      <t>Febrero 2018.</t>
    </r>
    <r>
      <rPr>
        <sz val="12"/>
        <rFont val="Times New Roman"/>
        <family val="1"/>
      </rPr>
      <t xml:space="preserve">
1. Cumplida
2. No se tiene avance de la acción con respecto al ultimo seguimiento
3. Se sumistra un memorando radicado en la Subsecretaria Corporativa reiterando los documentos SGSI.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 xml:space="preserve">
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</si>
  <si>
    <r>
      <t xml:space="preserve">1.Diseñar un sistema de información web que permita la disponibilidad e integridad de la información oficial del SIG (mapa interactivo web). Se diseñó el sistema de información en ambiente WEB para la disponibilidad de los documentos SIG: Se cuenta con documentos soportes que validan el diseño de un sistema de información que permita interactuar en la WEB el SIG. Cumplida.
2.Implementar un sistema de información web que permita la disponibilidad e integridad de la información oficial del SIG (mapa interactivo web).  
3. Construir una política de back ups para la entidad. No se evidencia avance.
</t>
    </r>
    <r>
      <rPr>
        <b/>
        <sz val="12"/>
        <rFont val="Times New Roman"/>
        <family val="1"/>
      </rPr>
      <t>Alerta:</t>
    </r>
    <r>
      <rPr>
        <sz val="12"/>
        <rFont val="Times New Roman"/>
        <family val="1"/>
      </rPr>
      <t xml:space="preserve"> Los tiempos de ejecución se vencieron y la totalidad de las acción no fueron cumplidas.
</t>
    </r>
    <r>
      <rPr>
        <b/>
        <sz val="12"/>
        <rFont val="Times New Roman"/>
        <family val="1"/>
      </rPr>
      <t xml:space="preserve">Recomendación: </t>
    </r>
    <r>
      <rPr>
        <sz val="12"/>
        <rFont val="Times New Roman"/>
        <family val="1"/>
      </rPr>
      <t xml:space="preserve">
1. Impulsar la concreción de las acciones antes del próximo seguimiento de la Oficina de Control Interno que tendrá lugar durante el primer trimestre de la vigencia 2018. 2.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El seguimiento para este acción es:
Acción 1: Cumplida. Acción:2  No se tiene avance de la acción con respecto al ultimo seguimiento. Acción 3: La subdirección PyP radicó un memorando a la Subsecretaria de Gestión Corporativa y CID reiterando los documentos SGSI entre los cuales se encuentra el establecimiento de una política de backups.
Acción vencida. </t>
    </r>
    <r>
      <rPr>
        <b/>
        <sz val="12"/>
        <rFont val="Times New Roman"/>
        <family val="1"/>
      </rPr>
      <t xml:space="preserve">Recomendación. </t>
    </r>
    <r>
      <rPr>
        <sz val="12"/>
        <rFont val="Times New Roman"/>
        <family val="1"/>
      </rPr>
      <t xml:space="preserve">Dar continuidad a la implementación de las acciones 2 y 3 en el menor tiempo posible,  toda vez que las acciones se encuentran atrasadas. Establecer plan de choque a fin de cumplir con la actividad  2 Y 3. </t>
    </r>
    <r>
      <rPr>
        <b/>
        <sz val="12"/>
        <rFont val="Times New Roman"/>
        <family val="1"/>
      </rPr>
      <t>Alerta :</t>
    </r>
    <r>
      <rPr>
        <sz val="12"/>
        <rFont val="Times New Roman"/>
        <family val="1"/>
      </rPr>
      <t xml:space="preserve"> Al materializarse el riego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Acción 3: Se evidenció que se elaboró una política de respaldo de la información (backup), la cual fue incluida en el  manual de políticas del subsistema de gestión de seguridad de la información - versión 3  del 12/07/2018. 
acción 2:Frente a la acción de  Implementar un sistema de información web que permita la disponibilidad e integridad de la información oficial del SIG (mapa interactivo web), se esta adelantando la implementación de un modulo en el  SIPI denominado PMI, en la cual la subdirección de Programas y Proyectos ha realizado pruebas piloto con el modulo con la Subsecretaría de Gestión Corporativa y CID y la Subdirección Administrativa. </t>
    </r>
    <r>
      <rPr>
        <b/>
        <sz val="12"/>
        <rFont val="Times New Roman"/>
        <family val="1"/>
      </rPr>
      <t>Alerta</t>
    </r>
    <r>
      <rPr>
        <sz val="12"/>
        <rFont val="Times New Roman"/>
        <family val="1"/>
      </rPr>
      <t xml:space="preserve">: Si bien , la Subdirección de Programas y Proyectos solicitó ampliación para el cumplimiento de la acción No 2 mediante memorando  No  3-2018-01098 hasta  el 30/08/2018, al realizar el respectivo seguimiento se observa que dicha acción no se encuentra cumplida y el tiempo para realizarla  venció. </t>
    </r>
    <r>
      <rPr>
        <b/>
        <sz val="12"/>
        <rFont val="Times New Roman"/>
        <family val="1"/>
      </rPr>
      <t>Recomendación:</t>
    </r>
    <r>
      <rPr>
        <sz val="12"/>
        <rFont val="Times New Roman"/>
        <family val="1"/>
      </rPr>
      <t xml:space="preserve">  Dar continuidad a la  implementación del modulo PMI en el SIPI  ,  toda vez que la acción se encuentra atrasada
</t>
    </r>
    <r>
      <rPr>
        <b/>
        <sz val="12"/>
        <rFont val="Times New Roman"/>
        <family val="1"/>
      </rPr>
      <t>Febrero 2019</t>
    </r>
    <r>
      <rPr>
        <sz val="12"/>
        <rFont val="Times New Roman"/>
        <family val="1"/>
      </rPr>
      <t xml:space="preserve">: Se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planificación, adminsitración, implementación, actualización y control del Sistema Integrado de Gestión de la SDHT.  Se evidencia de igual forma que la Subdirección de Programas y Proyectos cuenta con un documento de solicitud de oferta económica en el cual se encunetra documentado la necesidad de lo que debe de cubrir el sistema de información a adquirir,se han realizado consultas a diferentes proveedores, en las cuales se observó propuestas  de herramientas como: KAWAK, ISODOC, ITS GESTIÓN.  Si bien se observa que no fue viable la primera propuesta del mapa interactivo web, se pudo evidenciar que la entidad se encuentra desarrollando las acciones necesarias para adquirir una herramienta que supla las necesidades identificadas.
</t>
    </r>
    <r>
      <rPr>
        <b/>
        <sz val="12"/>
        <rFont val="Times New Roman"/>
        <family val="1"/>
      </rPr>
      <t>Recomendación</t>
    </r>
    <r>
      <rPr>
        <sz val="12"/>
        <rFont val="Times New Roman"/>
        <family val="1"/>
      </rPr>
      <t>: Dar continuidad y celeridad a la gestión de adquisición de la herramienta y de su posterior implementación, dado que la acción se encuentra atrasada.</t>
    </r>
  </si>
  <si>
    <r>
      <rPr>
        <b/>
        <sz val="12"/>
        <rFont val="Times New Roman"/>
        <family val="1"/>
      </rPr>
      <t>Noviembre 2017:</t>
    </r>
    <r>
      <rPr>
        <sz val="12"/>
        <rFont val="Times New Roman"/>
        <family val="1"/>
      </rPr>
      <t xml:space="preserve">
Se evidenció que la acción se cumple toda vez que la presentación y el acta del pasado 20 de Noviembre de 2017 demuestra la existencia del módulo para la automatización de la formulación, registro, seguimiento y evaluación independiente de las acciones del plan de mejoramiento.
</t>
    </r>
    <r>
      <rPr>
        <b/>
        <sz val="12"/>
        <rFont val="Times New Roman"/>
        <family val="1"/>
      </rPr>
      <t>Febrero 2018: 1.Diseñar un sistema de información que permita la confidencialidad, disponibilidad e integridad de la información  de los planes de mejora generados en la Entidad:</t>
    </r>
    <r>
      <rPr>
        <sz val="12"/>
        <rFont val="Times New Roman"/>
        <family val="1"/>
      </rPr>
      <t xml:space="preserve"> Se cuenta con presentación y el acta del pasado 20 de Noviembre de 2017 donde se demuestra la existencia del módulo para la automatización de la formulación, registro, seguimiento y evaluación independiente de las acciones del plan de mejoramiento.
</t>
    </r>
    <r>
      <rPr>
        <b/>
        <sz val="12"/>
        <rFont val="Times New Roman"/>
        <family val="1"/>
      </rPr>
      <t>2.Implementar un sistema de información que permita la confidencialidad, disponibilidad e integridad de la información  de los planes de mejora generados en la Entidad:</t>
    </r>
    <r>
      <rPr>
        <sz val="12"/>
        <rFont val="Times New Roman"/>
        <family val="1"/>
      </rPr>
      <t xml:space="preserve"> Teniendo en cuenta que esta actividad requiere de un plan piloto de implementación, se debe contar con un tiempo amplio para el desarrollo de la misma; toda vez que es importante coordinar con los nuevos lideres del desarrollo de este instrumento.
</t>
    </r>
    <r>
      <rPr>
        <b/>
        <sz val="12"/>
        <rFont val="Times New Roman"/>
        <family val="1"/>
      </rPr>
      <t>Agosto 2018:</t>
    </r>
    <r>
      <rPr>
        <sz val="12"/>
        <rFont val="Times New Roman"/>
        <family val="1"/>
      </rPr>
      <t xml:space="preserve"> Dando cumplimiento a la recomendación realizada por la Oficina Asesora de Control Interno se solicito ampliación de tiempo para la ejecución de este PMI, dadas distintas circunstancias, dicha solicitud se registro mediante memorando 3-2018-01098 a la OAC.
1.Diseñar un sistema de información que permita la confidencialidad, disponibilidad e integridad de la información  de los planes de mejora generados en la Entidad: Cumplido
2.Implementar un sistema de información que permita la confidencialidad, disponibilidad e integridad de la información  de los planes de mejora generados en la Entidad: Frente a la implementación de este modulo del SIPI denominado PMI, la subdirección de Programas y Proyectos a realizado reuniones con la Oficina Asesora de Control Interno para socializar y realizar ajustes a la herramienta, así mismo inicio una prueba piloto con los PMI a cargo de la Subsecretaría de Gestión Corporativa y CID y la Subdirección Administrativa, se realizó capacitación al Enlace Marcela Marin Olmos y se encuentra en cargue de los avances de los PMI mencionados.
</t>
    </r>
    <r>
      <rPr>
        <b/>
        <sz val="12"/>
        <rFont val="Times New Roman"/>
        <family val="1"/>
      </rPr>
      <t>Febrero 2019</t>
    </r>
    <r>
      <rPr>
        <sz val="12"/>
        <rFont val="Times New Roman"/>
        <family val="1"/>
      </rPr>
      <t xml:space="preserve">: 1. Acta de concepto técnico del mapa interactivo web del 03/08/2018. CDP con el objeto de "Adquirir un Sistema de Información de paoyo integral en la planificación, administración, implementación, actualziación y control del Sistema Integrado de Gestión de la SDHT. pLAN DE aCCIÓN 2019,  Acta No. 01 del 2019 del Comité Directivo, Solicitud de oferta económica y ofertas de herrmientas tecnológicas.
</t>
    </r>
  </si>
  <si>
    <r>
      <rPr>
        <b/>
        <sz val="12"/>
        <rFont val="Times New Roman"/>
        <family val="1"/>
      </rPr>
      <t>Noviembre 2017</t>
    </r>
    <r>
      <rPr>
        <sz val="12"/>
        <rFont val="Times New Roman"/>
        <family val="1"/>
      </rPr>
      <t xml:space="preserve">
</t>
    </r>
    <r>
      <rPr>
        <b/>
        <sz val="12"/>
        <rFont val="Times New Roman"/>
        <family val="1"/>
      </rPr>
      <t>Alerta:</t>
    </r>
    <r>
      <rPr>
        <sz val="12"/>
        <rFont val="Times New Roman"/>
        <family val="1"/>
      </rPr>
      <t xml:space="preserve"> Los tiempos de ejecución para la implementación se vencieron.
</t>
    </r>
    <r>
      <rPr>
        <b/>
        <sz val="12"/>
        <rFont val="Times New Roman"/>
        <family val="1"/>
      </rPr>
      <t>Recomendación:</t>
    </r>
    <r>
      <rPr>
        <sz val="12"/>
        <rFont val="Times New Roman"/>
        <family val="1"/>
      </rPr>
      <t xml:space="preserve">
Por tratarse de una acción de autocontrol y/o autoevaluación se sugiere cursar solicitud a la Oficina Asesora de Control Interno para ampliar la fecha de cumplimiento.
</t>
    </r>
    <r>
      <rPr>
        <b/>
        <sz val="12"/>
        <rFont val="Times New Roman"/>
        <family val="1"/>
      </rPr>
      <t>Febrero 2018:</t>
    </r>
    <r>
      <rPr>
        <sz val="12"/>
        <rFont val="Times New Roman"/>
        <family val="1"/>
      </rPr>
      <t xml:space="preserve"> Los soportes validan el cumplimiento de la actividad No. 1 con los siguientes soportes: 
 Se cuenta con presentación y el acta del pasado 20 de Noviembre de 2017 donde se demuestra la existencia del módulo para la automatización de la formulación, registro, seguimiento y evaluación independiente de las acciones del plan de mejoramiento.</t>
    </r>
    <r>
      <rPr>
        <b/>
        <sz val="12"/>
        <rFont val="Times New Roman"/>
        <family val="1"/>
      </rPr>
      <t xml:space="preserve"> </t>
    </r>
    <r>
      <rPr>
        <sz val="12"/>
        <rFont val="Times New Roman"/>
        <family val="1"/>
      </rPr>
      <t xml:space="preserve">No obstante no se evidencia cumplimiento de la actividad número 2 , por lo que no puede cerrarse esta actividad.
</t>
    </r>
    <r>
      <rPr>
        <b/>
        <sz val="12"/>
        <rFont val="Times New Roman"/>
        <family val="1"/>
      </rPr>
      <t>Recomendación:</t>
    </r>
    <r>
      <rPr>
        <sz val="12"/>
        <rFont val="Times New Roman"/>
        <family val="1"/>
      </rPr>
      <t xml:space="preserve"> Establecer un plan de choque para dar cumplimiento a la actividad No. 2 entre las áreas involucradas a fin de cerrarla.
</t>
    </r>
    <r>
      <rPr>
        <b/>
        <sz val="12"/>
        <rFont val="Times New Roman"/>
        <family val="1"/>
      </rPr>
      <t>Alerta :</t>
    </r>
    <r>
      <rPr>
        <sz val="12"/>
        <rFont val="Times New Roman"/>
        <family val="1"/>
      </rPr>
      <t xml:space="preserve"> Al materializarse el riesgo de incumplimiento de la acción en los tiempos establecidos, se puede evidenciar la inefectividad del Plan de Mejoramiento de la Entidad.
</t>
    </r>
    <r>
      <rPr>
        <b/>
        <sz val="12"/>
        <rFont val="Times New Roman"/>
        <family val="1"/>
      </rPr>
      <t xml:space="preserve">Agosto 2018: </t>
    </r>
    <r>
      <rPr>
        <sz val="12"/>
        <rFont val="Times New Roman"/>
        <family val="1"/>
      </rPr>
      <t xml:space="preserve"> Listado de Asistencia reunión con OCI, frente a módulo SIPI y :Acta de compromiso y adelantos prueba piloto inclusión de PMI, no obstante no se cuenta con un avance de la acción " .Implementar un sistema de información que permita la confidencialidad, disponibilidad e integridad de la información  de los planes de mejora generados en la Entidad."
</t>
    </r>
    <r>
      <rPr>
        <b/>
        <sz val="12"/>
        <rFont val="Times New Roman"/>
        <family val="1"/>
      </rPr>
      <t>Febrero 2019: S</t>
    </r>
    <r>
      <rPr>
        <sz val="12"/>
        <rFont val="Times New Roman"/>
        <family val="1"/>
      </rPr>
      <t>e observó que según el acta del 03 de agosto de 2018 entre la subdirección de programas y proyectos y el proceso de gestión tecnológica, la subdirección de programas y proyectos informó que respecto a las observaciones realizadas por el proceso de gestión tecnológica del prototipo inicial del mapa interactivo web, estiman un alto grado de complejidad para condicionar el prototipo a las observaciones de seguridad planteadas, ya que fue desarrollado a partir de un software libre, respecto a esto el proceso de gestión tecnológica emitió un concepto en donde propuso como alternartiva consultar con un proveedor la posibilidad de implementar el software requerido en la plataforma de sharepoint, pero que requiere de recursos económicos. En el Plan de Acción de 2019 aprobado en el comité directivo del 31 de enero de 2019, se evidenció que en el Plan Estratégico de Tecnologías de la Información y las Comunicaciones - PETIC se encuentra el proyecto Herramienta Tecnológica - Sistema Integrado de Gestión , se enucuentra programado en el Plan Anual de Adquisiciones 2019 y cuenta con el CDP No. 480 correspondiente al objeto Adquirir un Sistema de Información de apoyo integral en la planifiación, adminsitración, implementación, actualización y control del Sistema Integrado de Gestión de la SDHT.  Se evidencia de igual forma que la Subdirección de Porgramas y Proyectos cuenta con un documento de solicitud de oferta económica en el cual se encuentra documentado la necesidad de lo que debe de cubrir el sistema de información a adquirir y se evidencia la necesidad de inclusión de planes de mejoramiento, se han realizado consultas a diferentes proveedores, en las cuales se observó propuestas  de herrmientas como: KAWAK, ISODOC, ITS GESTIÓN. Si bien se observa que no fue viable la primera propuesta del mapa interactivo web, se pudo evidenciar que la entidad se encuentra desarrollando las acciones necesarias para adquirir una herramienta que supla las necesidades identificadas.</t>
    </r>
    <r>
      <rPr>
        <b/>
        <sz val="12"/>
        <rFont val="Times New Roman"/>
        <family val="1"/>
      </rPr>
      <t xml:space="preserve">
Recomendación: </t>
    </r>
    <r>
      <rPr>
        <sz val="12"/>
        <rFont val="Times New Roman"/>
        <family val="1"/>
      </rPr>
      <t xml:space="preserve">Dar continuidad y celeridad a la gestión de adquisición de la herarmienta y de su posterior implementación, dado que la acción se encuentra atrasada.
</t>
    </r>
  </si>
  <si>
    <r>
      <rPr>
        <b/>
        <sz val="12"/>
        <color theme="1"/>
        <rFont val="Times New Roman"/>
        <family val="1"/>
      </rPr>
      <t>Agosto 2018:</t>
    </r>
    <r>
      <rPr>
        <sz val="12"/>
        <color theme="1"/>
        <rFont val="Times New Roman"/>
        <family val="1"/>
      </rPr>
      <t xml:space="preserve">
Se realizaron los seguimientos y las solicitudes tendientes a dar cumplimiento a las acciones propuestas.  
</t>
    </r>
    <r>
      <rPr>
        <b/>
        <sz val="12"/>
        <color theme="1"/>
        <rFont val="Times New Roman"/>
        <family val="1"/>
      </rPr>
      <t>NOVIEMBRE 2018:</t>
    </r>
    <r>
      <rPr>
        <sz val="12"/>
        <color theme="1"/>
        <rFont val="Times New Roman"/>
        <family val="1"/>
      </rPr>
      <t xml:space="preserve"> Con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1.CD que contiene archivo de Excel, en el cual había 77 expedientes que tenían fecha de caducidad de la facultad sancionatoria entre septiembre a diciembre de 2018. Ademàs contiene toda la vigencia 2018.  CD caducidades.
2.Correos electrónicos por medio de los cuales se realizaron gestiones internas con el fin de que no opere el fenómeno de la caducidad. Se observa desde los folios 4 al 27.
3.Correos electrónicos mediante el cual se soporta las inconsistencias presentadas por la Empresa Servicios Postales Nacionales 472. Folio 28 al 65.
4.Ejemplo de un oficio dirigido tanto para arrendador como enajenador y una base en formato Excel con los números de radicados de las comunicaciones enviadas. Folio 66 al 77.
5.Manifestaciones de inconformidad con el operador de notificaciones por parte de la Subsecretaria. Folio 79-108</t>
    </r>
  </si>
  <si>
    <r>
      <rPr>
        <b/>
        <sz val="12"/>
        <color theme="1"/>
        <rFont val="Times New Roman"/>
        <family val="1"/>
      </rPr>
      <t>Agosto 2018:</t>
    </r>
    <r>
      <rPr>
        <sz val="12"/>
        <color theme="1"/>
        <rFont val="Times New Roman"/>
        <family val="1"/>
      </rPr>
      <t xml:space="preserve"> El área remite diversos soportes, realizando la relación acción propuesta frente a los soportes se observa lo siguiente: </t>
    </r>
    <r>
      <rPr>
        <b/>
        <sz val="12"/>
        <color theme="1"/>
        <rFont val="Times New Roman"/>
        <family val="1"/>
      </rPr>
      <t>1)</t>
    </r>
    <r>
      <rPr>
        <sz val="12"/>
        <color theme="1"/>
        <rFont val="Times New Roman"/>
        <family val="1"/>
      </rPr>
      <t xml:space="preserve"> Adoptar una herramienta que permita generar alertas, respecto al vencimiento de cada una de las etapas de investigación dentro de las actuaciones procesales administrativas adelantadas en la Subdirección de Investigaciones y Control de Vivienda: el área remite una base de datos de control y seguimiento a las actuaciones de la Subdirección de Investigaciones y Control de Vivienda, en la cual se observa el seguimiento a las solicitudes por deficiencias constructivas, enajenación ilegal, entre otros. </t>
    </r>
    <r>
      <rPr>
        <b/>
        <sz val="12"/>
        <color theme="1"/>
        <rFont val="Times New Roman"/>
        <family val="1"/>
      </rPr>
      <t>2)</t>
    </r>
    <r>
      <rPr>
        <sz val="12"/>
        <color theme="1"/>
        <rFont val="Times New Roman"/>
        <family val="1"/>
      </rPr>
      <t xml:space="preserve"> Identificar de manera trimestral las actuaciones procesales administrativas adelantadas en la Subdirección de Investigaciones y Control de Vivienda que presenten tendencia a entrar en inactividad o proximidad de los términos de vencimiento establecidos en la ley con el fin de darles el impulso respectivo: Se observan actas de seguimiento mensual, en el cual se menciona casos puntuales respecto de los expedientes próximos a operar la caducidad, actas de 03 de mayo y 05 de junio de 2018.</t>
    </r>
    <r>
      <rPr>
        <b/>
        <sz val="12"/>
        <color theme="1"/>
        <rFont val="Times New Roman"/>
        <family val="1"/>
      </rPr>
      <t xml:space="preserve"> 3)</t>
    </r>
    <r>
      <rPr>
        <sz val="12"/>
        <color theme="1"/>
        <rFont val="Times New Roman"/>
        <family val="1"/>
      </rPr>
      <t xml:space="preserve"> Establecer en la Subdirección de Investigaciones y Control de Vivienda, los controles de calidad que permitan evitar la indebida notificación de actos administrativos: Se observan Actas de seguimiento a las alertas de las actuaciones realizadas en la Subdirección de Investigaciones y Control de Vivienda; Actas de seguimiento con líderes del equipo, acta de revisión y modificación del procedimiento de notificaciones, el cual se encuentra en mapa interactivo. Acta de seguimiento con el grupo de notificaciones del 06 de julio de 2018. </t>
    </r>
    <r>
      <rPr>
        <b/>
        <sz val="12"/>
        <color theme="1"/>
        <rFont val="Times New Roman"/>
        <family val="1"/>
      </rPr>
      <t>4)</t>
    </r>
    <r>
      <rPr>
        <sz val="12"/>
        <color theme="1"/>
        <rFont val="Times New Roman"/>
        <family val="1"/>
      </rPr>
      <t xml:space="preserve"> Realizar seguimiento trimestral al Procedimiento Notificación de Actos Administrativos por parte de la Subdirección de Investigaciones y Control de Vivienda: Se observó acta del 08 de agosto de 2018, donde se puso en conocimiento a los líderes la modificación realizada al procedimiento de notificación de actos administrativos. </t>
    </r>
    <r>
      <rPr>
        <b/>
        <sz val="12"/>
        <color theme="1"/>
        <rFont val="Times New Roman"/>
        <family val="1"/>
      </rPr>
      <t>5)</t>
    </r>
    <r>
      <rPr>
        <sz val="12"/>
        <color theme="1"/>
        <rFont val="Times New Roman"/>
        <family val="1"/>
      </rPr>
      <t xml:space="preserve"> Depurar la base de datos de matrícula de arrendadores y registro de enajenadores en el último trimestre del año: Sobre esta tarea no se observa soporte, toda vez que el plan fue formulado en agosto y aún no ha pasado el último trimestre del año. </t>
    </r>
    <r>
      <rPr>
        <b/>
        <sz val="12"/>
        <color theme="1"/>
        <rFont val="Times New Roman"/>
        <family val="1"/>
      </rPr>
      <t>6)</t>
    </r>
    <r>
      <rPr>
        <sz val="12"/>
        <color theme="1"/>
        <rFont val="Times New Roman"/>
        <family val="1"/>
      </rPr>
      <t xml:space="preserve"> Cambio de operador para el trámite de notificaciones, el área informa que desde el 2018 las notificaciones se realizan mediante el operador 472. </t>
    </r>
    <r>
      <rPr>
        <b/>
        <sz val="12"/>
        <color theme="1"/>
        <rFont val="Times New Roman"/>
        <family val="1"/>
      </rPr>
      <t>7)</t>
    </r>
    <r>
      <rPr>
        <sz val="12"/>
        <color theme="1"/>
        <rFont val="Times New Roman"/>
        <family val="1"/>
      </rPr>
      <t xml:space="preserve"> Ampliación de la plataforma SIDIVIC, para efectos de incorporación de las alertas en los tramites de las actuaciones administrativas a cargo de la Subdirección de Investigación y Control de Vivienda: Se observa acta del 15 de agosto de 2018 con el contratista administrador del SIDIVIC, el cual informa que a través del aplicativo no es posible realizar la parametrización de alertas, pero puede generar reportes periódicos a solicitud de los líderes de las áreas. El área remite cotizaciones con el fin de generar adquisición a las mejoras que requiere el SIDIVIC.
</t>
    </r>
    <r>
      <rPr>
        <b/>
        <sz val="12"/>
        <color theme="1"/>
        <rFont val="Times New Roman"/>
        <family val="1"/>
      </rPr>
      <t>Recomendación:</t>
    </r>
    <r>
      <rPr>
        <sz val="12"/>
        <color theme="1"/>
        <rFont val="Times New Roman"/>
        <family val="1"/>
      </rPr>
      <t xml:space="preserve">  En general el área no indica cual soporte corresponde a cual actividad de la acción propuesta, así mismo se recomienda establecer plan de acción que permita generar trazabilidad entre la acción propuesta, la meta y el indicador, toda vez que el indicador no permite medir todas las actividades de la acción.
</t>
    </r>
    <r>
      <rPr>
        <b/>
        <sz val="12"/>
        <color theme="1"/>
        <rFont val="Times New Roman"/>
        <family val="1"/>
      </rPr>
      <t>NOVIEMBRE 2018: C</t>
    </r>
    <r>
      <rPr>
        <sz val="12"/>
        <color theme="1"/>
        <rFont val="Times New Roman"/>
        <family val="1"/>
      </rPr>
      <t xml:space="preserve">on radicado No 3-2018-06309 del 2 de noviembre de 2018 la Subsecretaria de Inspección Vigilancia y Control remite modificación de las acciones, meta definitiva e indicador- Se realizó al revisión teniendo en cuenta el Procedimiento de acciones  Correctivas, Preventivas y de Mejora PE01-PR06-V7
</t>
    </r>
    <r>
      <rPr>
        <b/>
        <sz val="12"/>
        <color theme="1"/>
        <rFont val="Times New Roman"/>
        <family val="1"/>
      </rPr>
      <t xml:space="preserve">Febrero 2019: </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ejecución del contrato de notificaciones al supervisor del mismo: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continúan con el registro o matricula vigente: Se observó radicado 2-2018-47248 de oficio dirigido a enajenador y radicado 2-2018-67160 oficio dirigido a arrendador.  respecto de las obligaciones en ejercicio de la actividad de enajenador y arrendador.
 4. Solicitar el cambio del operador de notificaciones: 
Se observó radicado mediante el cual la anterior Subsecretaria de Inspección, Vigilancia y Control de Vivienda solicita al Subsecretario de Gestión Corporativa y CID que la empresa de mensajeri SURENVIOS no presta de manera adecuada el servicio.</t>
    </r>
  </si>
  <si>
    <r>
      <rPr>
        <b/>
        <sz val="12"/>
        <rFont val="Times New Roman"/>
        <family val="1"/>
      </rPr>
      <t>Agosto 2018:</t>
    </r>
    <r>
      <rPr>
        <sz val="12"/>
        <rFont val="Times New Roman"/>
        <family val="1"/>
      </rPr>
      <t xml:space="preserve">
Se crea el formato de entrega de correspondencia a la empresa 472 y a su vez 472 implementó planilla de recibo de correspondencia.  
</t>
    </r>
    <r>
      <rPr>
        <b/>
        <sz val="12"/>
        <rFont val="Times New Roman"/>
        <family val="1"/>
      </rPr>
      <t>Febrero 2019:</t>
    </r>
    <r>
      <rPr>
        <sz val="12"/>
        <rFont val="Times New Roman"/>
        <family val="1"/>
      </rPr>
      <t xml:space="preserve"> 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</si>
  <si>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rPr>
        <b/>
        <sz val="12"/>
        <color theme="1"/>
        <rFont val="Times New Roman"/>
        <family val="1"/>
      </rPr>
      <t>Agosto 2018:</t>
    </r>
    <r>
      <rPr>
        <sz val="12"/>
        <color theme="1"/>
        <rFont val="Times New Roman"/>
        <family val="1"/>
      </rPr>
      <t xml:space="preserve"> El área manifiesta que </t>
    </r>
    <r>
      <rPr>
        <i/>
        <sz val="12"/>
        <color theme="1"/>
        <rFont val="Times New Roman"/>
        <family val="1"/>
      </rPr>
      <t xml:space="preserve">se crea el formato de entrega de correspondencia a la empresa 472 y a su vez 472 implementó planilla de recibo de correspondencia, </t>
    </r>
    <r>
      <rPr>
        <sz val="12"/>
        <color theme="1"/>
        <rFont val="Times New Roman"/>
        <family val="1"/>
      </rPr>
      <t xml:space="preserve">sin embargo, se observa que el formato al que hacen mención no es el creado por el área, sino la  implementación del formato institucional que forma parte del SIG con código PS03-GO71-V6 dentro del proceso de gestión documental. Remiten 57 folios denominadas planillas de comunicaciones oficiales entregadas a la mano, se observa que el folio que contiene el radicado 3-2018-04189 se encuentra duplicado. 
</t>
    </r>
    <r>
      <rPr>
        <b/>
        <sz val="12"/>
        <color theme="1"/>
        <rFont val="Times New Roman"/>
        <family val="1"/>
      </rPr>
      <t>Recomendaciones:</t>
    </r>
    <r>
      <rPr>
        <sz val="12"/>
        <color theme="1"/>
        <rFont val="Times New Roman"/>
        <family val="1"/>
      </rPr>
      <t xml:space="preserve"> Generar un plan de acción con el fin de cumplir oportunamente con la acción propuesta, y en caso de ser necesario implementar lo establecido en el procedimiento acciones correctivas, preventivas y de mejora, en el sentido de solicitar antes de los 30 días al vencimiento de la acción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 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</si>
  <si>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t>
    </r>
    <r>
      <rPr>
        <sz val="12"/>
        <rFont val="Times New Roman"/>
        <family val="1"/>
      </rPr>
      <t xml:space="preserve">
Se da uso al formato de caja menor en el que se hace entrega del dinero a cargo de la Subsecretaría de Inspección, Vigilancia y Control de Vivienda. /  La cajilla ya se encuentra en el lugar indicado para la custodia del dinero entregado.   
</t>
    </r>
    <r>
      <rPr>
        <b/>
        <sz val="12"/>
        <rFont val="Times New Roman"/>
        <family val="1"/>
      </rPr>
      <t xml:space="preserve">Febrero 2019: </t>
    </r>
    <r>
      <rPr>
        <sz val="12"/>
        <rFont val="Times New Roman"/>
        <family val="1"/>
      </rPr>
      <t>1.Recibos provisionales de caja menor de la vigencia  2018.</t>
    </r>
  </si>
  <si>
    <r>
      <rPr>
        <b/>
        <sz val="12"/>
        <color theme="1"/>
        <rFont val="Times New Roman"/>
        <family val="1"/>
      </rPr>
      <t>Agosto 2018:</t>
    </r>
    <r>
      <rPr>
        <sz val="12"/>
        <color theme="1"/>
        <rFont val="Times New Roman"/>
        <family val="1"/>
      </rPr>
      <t xml:space="preserve"> El área remite cuatro formatos de recibo provisional para gastos en efectivo de la caja menor de la Subsecretaria de Inspección, Vigilancia y Control de Vivienda. Dos del 18 de julio, los demás del 13 y 14 de agosto de 2018. Se observa que todos los formatos carecen de la firma del Subsecretario de Gestión Corporativa como responsable de la caja menor. Control interno ha realizado varios arqueos de caja menor, especialmente el del 04 de mayo de 2018 a la Subsecretaria de Inspección, Vigilancia y Control de Vivienda. Se evidenció la custodia del dinero en la cajilla de seguridad y caja fuerte (todo bajo llave) por parte de la Subdirección Financiera, se observó el uso del recibo provisional para el reembolso de caja subsanando la situación evidenciada en el anterior arqueo de caja menor, en el cual la Subsecretaria de Inspección, Vigilancia y Control de Vivienda no contaba con cajilla de seguridad. En el arqueo del pasado 12 de septiembre de 2018 se observó custodia del efectivo y sus equivalentes en la cajilla de seguridad y caja fuerte (todo bajo llave) tanto en la Subdirección financiera como en la Subsecretaria. 
</t>
    </r>
    <r>
      <rPr>
        <b/>
        <sz val="12"/>
        <color theme="1"/>
        <rFont val="Times New Roman"/>
        <family val="1"/>
      </rPr>
      <t>Febrero 2019:</t>
    </r>
    <r>
      <rPr>
        <sz val="12"/>
        <color theme="1"/>
        <rFont val="Times New Roman"/>
        <family val="1"/>
      </rPr>
      <t xml:space="preserve"> Se observó dieciseis (16) solicitudes en treinta y dos (32) folios de recibos de caja menor de toda la vigencia 2018 Cada recibo provisional de caja menor cuenta con su recibo provisional para gastos en efectivo, los cuales se resalta desde los meses de septiembre a diciembre de 2018 fueron suscritos por la Subsecretaria de Inspección, Vigilancia y Control de Vivienda.. </t>
    </r>
  </si>
  <si>
    <r>
      <rPr>
        <b/>
        <sz val="12"/>
        <rFont val="Times New Roman"/>
        <family val="1"/>
      </rPr>
      <t xml:space="preserve">Agosto 2018: </t>
    </r>
    <r>
      <rPr>
        <sz val="12"/>
        <rFont val="Times New Roman"/>
        <family val="1"/>
      </rPr>
      <t xml:space="preserve">
Se crea el indicador de las actuaciones que se realizan en etapa de cobro persuasivo. </t>
    </r>
    <r>
      <rPr>
        <i/>
        <sz val="12"/>
        <rFont val="Times New Roman"/>
        <family val="1"/>
      </rPr>
      <t>"Número de actuaciones realizadas para el cobro de las sanciones en etapa de cobro persuasivo / Número de resoluciones en proceso de cobro persuasivo. *100"</t>
    </r>
    <r>
      <rPr>
        <sz val="12"/>
        <rFont val="Times New Roman"/>
        <family val="1"/>
      </rPr>
      <t xml:space="preserve">
</t>
    </r>
    <r>
      <rPr>
        <b/>
        <sz val="12"/>
        <rFont val="Times New Roman"/>
        <family val="1"/>
      </rPr>
      <t xml:space="preserve">Febrero 2019: </t>
    </r>
    <r>
      <rPr>
        <sz val="12"/>
        <rFont val="Times New Roman"/>
        <family val="1"/>
      </rPr>
      <t>A.	Memorando No. 3-2018-06305 de 02 de noviembre de 2018.
B.	Radicado No. 3-2018-06304 de 02 de noviembre de 2018
C.	Memorando 3-2018-06648 de 19 de noviembre de 2018
D.	Hoja de vida del indicador de gestión. (Pendiente incluirla como indicador de gestión para la vigencia 2019)
E.	CD base de seguimiento del indicador cobro persuasivo</t>
    </r>
  </si>
  <si>
    <r>
      <rPr>
        <b/>
        <sz val="12"/>
        <color theme="1"/>
        <rFont val="Times New Roman"/>
        <family val="1"/>
      </rPr>
      <t>Agosto 2018:</t>
    </r>
    <r>
      <rPr>
        <sz val="12"/>
        <color theme="1"/>
        <rFont val="Times New Roman"/>
        <family val="1"/>
      </rPr>
      <t xml:space="preserve"> El àrea informa que ha creado el indicador, sin embargo la acciòn propuesta es Implementar un indicador que permita medir la gestión realizada en el recaudo de las sanciones en la etapa de cobro persuasivo. De esta implementación los soportes son el seguimiento de las actuaciones del grupo de cobro persuasivo, para lo cual se observa actas de seguimientos realizados en el mes de junio, julio y agosto de 2018.
</t>
    </r>
    <r>
      <rPr>
        <b/>
        <sz val="12"/>
        <color theme="1"/>
        <rFont val="Times New Roman"/>
        <family val="1"/>
      </rPr>
      <t xml:space="preserve">
Recomendación</t>
    </r>
    <r>
      <rPr>
        <sz val="12"/>
        <color theme="1"/>
        <rFont val="Times New Roman"/>
        <family val="1"/>
      </rPr>
      <t xml:space="preserve">: Establecer plan de acciòn con el fin de dar cumplimiento a la acción propuesta antes de finalizada la vigencia, toda vez que la misma se encuentra vencida y el soporte remitido no es suficiente para medir el indicador respecto de la meta y acciòn propuesta.
</t>
    </r>
    <r>
      <rPr>
        <b/>
        <sz val="12"/>
        <color theme="1"/>
        <rFont val="Times New Roman"/>
        <family val="1"/>
      </rPr>
      <t>Febrero 2019:</t>
    </r>
    <r>
      <rPr>
        <sz val="12"/>
        <color theme="1"/>
        <rFont val="Times New Roman"/>
        <family val="1"/>
      </rPr>
      <t xml:space="preserve"> : Para el cumplimiento de la acción se observa radicado 3-2018-06304 y 3-2018-06648. mediante el cual la Subsecretaria de Inspección, Vigilancia y Control solicita incluir el indicador que mide el recaudo de las sanciones en cobro persuasivo, a lo cual le informan que al no estar relacionada a una meta del proyecto de inversión no es pertinente incluirlo, pero que pueden  formularlo como indicador de gestión interno. Adicional se observa la hoja de vida del indicador, con el fin de identificar claramente las variables. Finalmente se observó CD de seguimiento del indicador de cobro persuasivo en el cual se ejecutó el indicador desde septiembre de 2018 a febrero de 2019, dando el mismo resultado. Por estas situaciones se da como cumplida la acción propuesta. </t>
    </r>
  </si>
  <si>
    <r>
      <rPr>
        <b/>
        <sz val="12"/>
        <rFont val="Times New Roman"/>
        <family val="1"/>
      </rPr>
      <t>Agosto 2018:</t>
    </r>
    <r>
      <rPr>
        <sz val="12"/>
        <rFont val="Times New Roman"/>
        <family val="1"/>
      </rPr>
      <t xml:space="preserve">
Respuestas y tramite que se da a los diferentes requerimientos
</t>
    </r>
    <r>
      <rPr>
        <b/>
        <sz val="12"/>
        <rFont val="Times New Roman"/>
        <family val="1"/>
      </rPr>
      <t xml:space="preserve">Febrero 2019: </t>
    </r>
    <r>
      <rPr>
        <sz val="12"/>
        <rFont val="Times New Roman"/>
        <family val="1"/>
      </rPr>
      <t xml:space="preserve">https://sdht-my.sharepoint.com/:x:/r/personal/lorena_rodriguez_habitatbogota_gov_co/_layouts/15/Doc.aspx?sourcedoc=%7B1D5D2ACB-3675-4D75-874D-750BE5FA9530%7D&amp;file=V2%20BASE%20SEGUIMIENTO%20PROYECTO%20DE%20INVERSION%207505%20-%202018.xlsx&amp;action=default&amp;mobileredirect=true 
2019: V3 BASE DE SEGUIMIENTO PROYECTO DE INVERSIÓN.xlsx  </t>
    </r>
  </si>
  <si>
    <r>
      <rPr>
        <b/>
        <sz val="12"/>
        <rFont val="Times New Roman"/>
        <family val="1"/>
      </rPr>
      <t>Agosto 2018</t>
    </r>
    <r>
      <rPr>
        <sz val="12"/>
        <rFont val="Times New Roman"/>
        <family val="1"/>
      </rPr>
      <t xml:space="preserve">: Teniendo en cuenta que atenciòn al ciudadano remite mensualmente los infomes del estado de las peticiones, se toman los informes de los meses de mayo, junio, julio y agosto, Para el caso del mes de agosto de 2018, se observa que el radicado 1-2018-31067 del 13/08/2018 aparece como vencido, sin embargo, al revisar en el forest se observó que el mismo fue contestado mediante 2-2018-40944 del 05/09/2018. En el informe del mes de mayo se observa una petición 1-2018-20257 del 23/05/2018 clasificada como vencida la cual se verificó en forest y cuenta con respuesta radicada 2-2018-24600 del 05/06/2018. Se observó en los informes de los meses de junio y julio que todas se encuentran cerradas.
Soporte: Informes PQRS mayo, junio, julio y agosto de 2018
</t>
    </r>
    <r>
      <rPr>
        <b/>
        <sz val="12"/>
        <rFont val="Times New Roman"/>
        <family val="1"/>
      </rPr>
      <t>Febrero 2019:</t>
    </r>
    <r>
      <rPr>
        <sz val="12"/>
        <rFont val="Times New Roman"/>
        <family val="1"/>
      </rPr>
      <t xml:space="preserve">
Teniendo en cuenta la base de datos utilizado como control de la Subsecretaria Jurìdica, se observa que entre septiermbre de 2018 y febrero de 2019 se recibieron 980 peticiones, de las cuales se tomó como muestra el 5% de cada mes para un total de 99 peticiones verificadas en FOREST.  De esta verificación, el 100% de la muestra se encuentra en estado de finalizado en FOREST, sin embargo, se recomienda que además de mencionar el número del radicado de repuesta se asocie cada respuesta a cada radicado de entrada, con el fin de asegurar la trazabilidad de la información. </t>
    </r>
  </si>
  <si>
    <r>
      <rPr>
        <b/>
        <sz val="12"/>
        <rFont val="Times New Roman"/>
        <family val="1"/>
      </rPr>
      <t>Agosto 2018:</t>
    </r>
    <r>
      <rPr>
        <sz val="12"/>
        <rFont val="Times New Roman"/>
        <family val="1"/>
      </rPr>
      <t xml:space="preserve">
Respuestas y tramite que se da a los diferentes estrados judiciales
</t>
    </r>
    <r>
      <rPr>
        <b/>
        <sz val="12"/>
        <rFont val="Times New Roman"/>
        <family val="1"/>
      </rPr>
      <t xml:space="preserve">Febrero 2019: </t>
    </r>
    <r>
      <rPr>
        <sz val="12"/>
        <rFont val="Times New Roman"/>
        <family val="1"/>
      </rPr>
      <t>https://sdht-my.sharepoint.com/:x:/r/personal/juan_parra_habitatbogota_gov_co/_layouts/15/Doc.aspx?sourcedoc=%7BF571ADDA-FADD-45B7-96AF-A23B4D875464%7D&amp;file=BASE%20DE%20DATOS%20PROCESOS.xlsx&amp;action=default&amp;mobileredirect=true
/ https://www.bogotajuridica.gov.co/siprojweb2/index.html</t>
    </r>
  </si>
  <si>
    <r>
      <t xml:space="preserve">Agosto: Teniendo en cuenta que en el mes de julio de 2018 Control Interno expidiò informe de seguimiento al aplicativo SIPROJWEB, se verificò  aleatoriamente 18  procesos desde el 2002 hasta el 2018 que se encuentran en la base de datos de los procesos judiciales del link remitido por jurìdica frente a los procesos judiciales que estàn en el SIPROJWEB, evidenciando que todos los verificados se encuentran registrados en SIPROJWEB
Soporte:  https://sdht-my.sharepoint.com/:x:/r/personal/juan_parra_habitatbogota_gov_co/_layouts/15/Doc.aspx?sourcedoc=%7Bf571adda-fadd-45b7-96af-a23b4d875464%7D&amp;action=default
</t>
    </r>
    <r>
      <rPr>
        <b/>
        <sz val="12"/>
        <rFont val="Times New Roman"/>
        <family val="1"/>
      </rPr>
      <t>Febrero 2019:</t>
    </r>
    <r>
      <rPr>
        <sz val="12"/>
        <rFont val="Times New Roman"/>
        <family val="1"/>
      </rPr>
      <t>Teniendo en cuenta la base de datos de la Subsecretaria Jurìdica en la cual se relacionan los procesos activos, se seleccionó un proceso por cada vigencia desde el 2002 hasta el 2019, evidenciando que el 100% de la muestra seleccionada se encuentra registrada en SIPROJWEB</t>
    </r>
    <r>
      <rPr>
        <b/>
        <sz val="12"/>
        <rFont val="Times New Roman"/>
        <family val="1"/>
      </rPr>
      <t>.</t>
    </r>
  </si>
  <si>
    <r>
      <rPr>
        <b/>
        <sz val="12"/>
        <color theme="1"/>
        <rFont val="Times New Roman"/>
        <family val="1"/>
      </rPr>
      <t>Agosto 2018:</t>
    </r>
    <r>
      <rPr>
        <sz val="12"/>
        <color theme="1"/>
        <rFont val="Times New Roman"/>
        <family val="1"/>
      </rPr>
      <t xml:space="preserve">
Pendiente por generar el levantamiento de información y diseño según la nueva versión de la platafoma Bogotá te escucha - Sistema Distrital de Quejas y Soluciones
</t>
    </r>
    <r>
      <rPr>
        <b/>
        <sz val="12"/>
        <color theme="1"/>
        <rFont val="Times New Roman"/>
        <family val="1"/>
      </rPr>
      <t xml:space="preserve">
Febrero 2019: </t>
    </r>
    <r>
      <rPr>
        <sz val="12"/>
        <color theme="1"/>
        <rFont val="Times New Roman"/>
        <family val="1"/>
      </rPr>
      <t>Se adelantaron mesas de trabajo entre el equipo encargado de  la administración del SDQS, del Forest y el proveedor de la herramienta, para efectos de validar el levantamiento de información que permita integrar la nueva versión del Bogotá te escucha- SDQS y el Sistema de Gestión Documental de la entidad- FOREST. Una vez adelantados los requerimientos expuestos, se creó el Documento de Especificaciones Técnicas. Para el mes de mayo se programara reunión con el proveedor con el fin de verificar la nueva parametrización la cual estará supeditada a la flexibilidad de modificación del sistema e incorporación de estos nuevos parámetros.</t>
    </r>
  </si>
  <si>
    <r>
      <rPr>
        <b/>
        <sz val="12"/>
        <color theme="1"/>
        <rFont val="Times New Roman"/>
        <family val="1"/>
      </rPr>
      <t>Agosto 2018:</t>
    </r>
    <r>
      <rPr>
        <sz val="12"/>
        <color theme="1"/>
        <rFont val="Times New Roman"/>
        <family val="1"/>
      </rPr>
      <t xml:space="preserve"> De acuerdo con lo manifestado por el proceso que la acción se encuentra "Pendiente por generar el levantamiento de información y diseño según la nueva versión de la platafoma Bogotá te escucha - Sistema Distrital de Quejas y Soluciones". Se evidenció que no existe avance y/o soportes relacionados con dicha acción    </t>
    </r>
    <r>
      <rPr>
        <b/>
        <sz val="12"/>
        <color theme="1"/>
        <rFont val="Times New Roman"/>
        <family val="1"/>
      </rPr>
      <t>Recomendación</t>
    </r>
    <r>
      <rPr>
        <sz val="12"/>
        <color theme="1"/>
        <rFont val="Times New Roman"/>
        <family val="1"/>
      </rPr>
      <t xml:space="preserve">:   Dar continuidad a la implementación de la acción establecida en el tiempo establecid,  toda vez que la acción se vence el 31/12/2018.
</t>
    </r>
    <r>
      <rPr>
        <b/>
        <sz val="12"/>
        <color theme="1"/>
        <rFont val="Times New Roman"/>
        <family val="1"/>
      </rPr>
      <t>Febrero 2019:</t>
    </r>
    <r>
      <rPr>
        <sz val="12"/>
        <color theme="1"/>
        <rFont val="Times New Roman"/>
        <family val="1"/>
      </rPr>
      <t xml:space="preserve"> Se observa  informe emitido por Macro- Proyectos ( Propietario del Aplicativo FOREST) de fecha Noviembre de 2018  en el marco del Contrato No. 142 de 2018 en donde se plasma el levantamiento de información y especificación para la integración, no obstante no se evidencia su ejecución de la información y especificaciones para la integración de FOREST con los servicios web de la SDQS.
</t>
    </r>
    <r>
      <rPr>
        <b/>
        <sz val="12"/>
        <color theme="1"/>
        <rFont val="Times New Roman"/>
        <family val="1"/>
      </rPr>
      <t>Alerta</t>
    </r>
    <r>
      <rPr>
        <sz val="12"/>
        <color theme="1"/>
        <rFont val="Times New Roman"/>
        <family val="1"/>
      </rPr>
      <t xml:space="preserve">: Teniendo en cuenta el estado de la actividad, se materializó e riesgo de Incumplimiento del Plan de Mejoramiento Institucional del proceso de  Gestión Documental
</t>
    </r>
    <r>
      <rPr>
        <b/>
        <sz val="12"/>
        <color theme="1"/>
        <rFont val="Times New Roman"/>
        <family val="1"/>
      </rPr>
      <t>Recomendación</t>
    </r>
    <r>
      <rPr>
        <sz val="12"/>
        <color theme="1"/>
        <rFont val="Times New Roman"/>
        <family val="1"/>
      </rPr>
      <t>: Realizr las actuaciones pertinentes a la mayor brevedad posible, toda vez que se esta materializando el riesgo de incumplimiento de las accines en las fechas establecidas.
Soportes: Documento de especificaciones Técnicas en elmarco del Contrato 142 de 2018,  Acta de reunión No. 004 de 2019 con compromisos pactados y soporte de Entrega DET WebServices SDQS - 1</t>
    </r>
  </si>
  <si>
    <r>
      <rPr>
        <b/>
        <sz val="12"/>
        <color theme="1"/>
        <rFont val="Times New Roman"/>
        <family val="1"/>
      </rPr>
      <t>Agosto 2018:</t>
    </r>
    <r>
      <rPr>
        <sz val="12"/>
        <color theme="1"/>
        <rFont val="Times New Roman"/>
        <family val="1"/>
      </rPr>
      <t xml:space="preserve">
Se inicia la construcción de la Guía al Seguimiento de calidad, oprotunidad, claridad y calidez de respuestas una vez recibidos los lineamientos por la Dirección Distrital de Calidad y Servicio de la Secretaría General de la Alcaldía Mayor de Bogotá. El documento será radicado ante la Subdirección de Programas y Proyectos  para su respectiva revisión y aprobación con fecha de 17 de Septiempbre de 2018.
</t>
    </r>
    <r>
      <rPr>
        <b/>
        <sz val="12"/>
        <color theme="1"/>
        <rFont val="Times New Roman"/>
        <family val="1"/>
      </rPr>
      <t>Febrero 2019:</t>
    </r>
    <r>
      <rPr>
        <sz val="12"/>
        <color theme="1"/>
        <rFont val="Times New Roman"/>
        <family val="1"/>
      </rPr>
      <t xml:space="preserve"> En el mes de abril de 2019 se realizará el levantamiento de Guía de Seguimiento a la oportunidad de respuestas para ser socializada durante la primera semana del mes de mayo de 2019.</t>
    </r>
  </si>
  <si>
    <r>
      <rPr>
        <b/>
        <sz val="12"/>
        <rFont val="Times New Roman"/>
        <family val="1"/>
      </rPr>
      <t>Agosto 2018:</t>
    </r>
    <r>
      <rPr>
        <sz val="12"/>
        <rFont val="Times New Roman"/>
        <family val="1"/>
      </rPr>
      <t xml:space="preserve"> Se observó que a través del radicado No. 1-2018-31077 se remitió por parte de la Directora deDistrital de Calidad del Servicio al Subsecretario de Gestión Corporativa y CID la Guía para la evaluación de calidad y calidez de las respuestas emitidas a las peticiones ciudadanas y manejo del sistema distrital para la gestión de peticiones ciudadanas. Sin embargo, no se evidencia la construcción ni avance del mismo para ser implementado en la Entidad, se tiene prevista la presentación del mismo al área de programas y proyectos el día 17 de septiembre,según lo informado por el área. 
La acción definida se encuentra enfocada a emitir una instrucción para que las áreas responsables se encarguen de dar el trámite pertinente a los forest vencidos, sin embargo no se cuenta con soporte alguno que permita evidenciar la gestión adelantada por el área.
</t>
    </r>
    <r>
      <rPr>
        <b/>
        <sz val="12"/>
        <rFont val="Times New Roman"/>
        <family val="1"/>
      </rPr>
      <t>Recomendación</t>
    </r>
    <r>
      <rPr>
        <sz val="12"/>
        <rFont val="Times New Roman"/>
        <family val="1"/>
      </rPr>
      <t xml:space="preserve">: Implementar actividades que permitan dar cumplimiento a la acción, con el fin de evitar la ocurrencia Se deben contar con los soportes que permitan evidenciar el estado de los radicados vencidos, tramitados, sin digitalizar, entre otras según lo reportado por el aplicativo FOREST.
</t>
    </r>
    <r>
      <rPr>
        <b/>
        <sz val="12"/>
        <rFont val="Times New Roman"/>
        <family val="1"/>
      </rPr>
      <t xml:space="preserve">
Febrero 2019</t>
    </r>
    <r>
      <rPr>
        <sz val="12"/>
        <rFont val="Times New Roman"/>
        <family val="1"/>
      </rPr>
      <t xml:space="preserve">: El area informa que entre el mes de abril y mayo  de 2019 se dara cumplimiento a la acción, plasmada en acta No 004 del mes de marzo de 2019.
</t>
    </r>
    <r>
      <rPr>
        <b/>
        <sz val="12"/>
        <rFont val="Times New Roman"/>
        <family val="1"/>
      </rPr>
      <t>Alerta:</t>
    </r>
    <r>
      <rPr>
        <sz val="12"/>
        <rFont val="Times New Roman"/>
        <family val="1"/>
      </rPr>
      <t xml:space="preserve"> Teniendo en cuenta el estado de la actividad, se materializó e riesgo de Incumplimiento del Plan de Mejoramiento Institucional del proceso de  Gestión de Servicio al Ciudadano.
</t>
    </r>
    <r>
      <rPr>
        <b/>
        <sz val="12"/>
        <rFont val="Times New Roman"/>
        <family val="1"/>
      </rPr>
      <t>Recomendación</t>
    </r>
    <r>
      <rPr>
        <sz val="12"/>
        <rFont val="Times New Roman"/>
        <family val="1"/>
      </rPr>
      <t>: Implementar actividades que permitan dar cumplimiento a la acción, con el fin de evitar la ocurrencia Se deben contar con los soportes que permitan evidenciar el estado de los radicados vencidos, tramitados, sin digitalizar, entre otras según lo reportado por el aplicativo FOREST.</t>
    </r>
  </si>
  <si>
    <r>
      <rPr>
        <b/>
        <sz val="12"/>
        <rFont val="Times New Roman"/>
        <family val="1"/>
      </rPr>
      <t xml:space="preserve">Agosto 2018: </t>
    </r>
    <r>
      <rPr>
        <sz val="12"/>
        <rFont val="Times New Roman"/>
        <family val="1"/>
      </rPr>
      <t xml:space="preserve">Se realiza revisión del hallazgo y la acción formulada mediante reunión efectuada el día 31 de jullio de 2018, en donde se establece plan de acción para la actualización requerida, se cuenta con  acta de reunión del 31 de Julio de 2018 .
</t>
    </r>
    <r>
      <rPr>
        <b/>
        <sz val="12"/>
        <rFont val="Times New Roman"/>
        <family val="1"/>
      </rPr>
      <t xml:space="preserve">Febrero de 2019: </t>
    </r>
    <r>
      <rPr>
        <sz val="12"/>
        <rFont val="Times New Roman"/>
        <family val="1"/>
      </rPr>
      <t>Se realizó la revisión de la documentación contenida en el SIG, con el fin de iniciar el proceso de actualización de dichos procedimientos y formatos. Se remitió memorando a la Subdirección de Programas y Proyectos con el plan de trabajo. Memorando 3-2019-01485
El procedimiento se encuntra en trámite de actualización, para ser aprobado por la Subdirección Administrativa.</t>
    </r>
  </si>
  <si>
    <r>
      <rPr>
        <b/>
        <sz val="12"/>
        <rFont val="Times New Roman"/>
        <family val="1"/>
      </rPr>
      <t>Agosto 2018:</t>
    </r>
    <r>
      <rPr>
        <sz val="12"/>
        <rFont val="Times New Roman"/>
        <family val="1"/>
      </rPr>
      <t xml:space="preserve"> No se evidencia actualización del Procedimiento 
</t>
    </r>
    <r>
      <rPr>
        <b/>
        <sz val="12"/>
        <rFont val="Times New Roman"/>
        <family val="1"/>
      </rPr>
      <t xml:space="preserve">Febrero 2019: </t>
    </r>
    <r>
      <rPr>
        <sz val="12"/>
        <rFont val="Times New Roman"/>
        <family val="1"/>
      </rPr>
      <t>: No se evidencia la actualizacion del procedimiento PS01-PR07 Suscripciòn acuerdos de gestiòn,  adicionalmente no se tiene en cuenta soportes remitidos memorando interno 3-2019-01485 del 01-03-2019  y acta de reunion Revision del Procedimiento de suscripcion de acuerdos de gestiòn PS01-PR07 del 19-03-2019, ya que se encuentran fuera del alcance del presente seguimiento(28-02-2019).</t>
    </r>
  </si>
  <si>
    <t>Francisco Venegas</t>
  </si>
  <si>
    <r>
      <rPr>
        <b/>
        <sz val="12"/>
        <rFont val="Times New Roman"/>
        <family val="1"/>
      </rPr>
      <t>Agosto 2018:</t>
    </r>
    <r>
      <rPr>
        <sz val="12"/>
        <rFont val="Times New Roman"/>
        <family val="1"/>
      </rPr>
      <t xml:space="preserve">
Al ser trimestral la verificación, se realizará la verificación en el mes de Septiembre de 2018
</t>
    </r>
    <r>
      <rPr>
        <b/>
        <sz val="12"/>
        <rFont val="Times New Roman"/>
        <family val="1"/>
      </rPr>
      <t>Febrero 2019:</t>
    </r>
    <r>
      <rPr>
        <sz val="12"/>
        <rFont val="Times New Roman"/>
        <family val="1"/>
      </rPr>
      <t xml:space="preserve"> Se dieron a conocer los siguientes soportes en archivo pdf:
Informes de fecha junio 30;septiembre 30 y diciembre 31 de 2018.
 En los cuales se informa a la Subdirectora Financiera que se realizo verificación de los usuarios del sistema contable, en el cual se relacionaron los funcionarios activos para cada una de las áreas, igualmente se informa que no existen usuarios con estado activo que ya no se encuentren vinculados con la entidad
Como soporte de esta verificación se anexa reporte generado en el aplicativo SPJ07 en los cuales se relacionan los roles por usuario.
</t>
    </r>
  </si>
  <si>
    <r>
      <t xml:space="preserve">Agosto: </t>
    </r>
    <r>
      <rPr>
        <sz val="12"/>
        <rFont val="Times New Roman"/>
        <family val="1"/>
      </rPr>
      <t>el proceso no aporto información</t>
    </r>
    <r>
      <rPr>
        <b/>
        <sz val="12"/>
        <rFont val="Times New Roman"/>
        <family val="1"/>
      </rPr>
      <t xml:space="preserve"> </t>
    </r>
    <r>
      <rPr>
        <sz val="12"/>
        <rFont val="Times New Roman"/>
        <family val="1"/>
      </rPr>
      <t xml:space="preserve">relacionada con el avance de la actividad " Realizar verificación Trimestral  de los usuarios que se encuentran activos en el aplicativo".
</t>
    </r>
    <r>
      <rPr>
        <b/>
        <sz val="12"/>
        <rFont val="Times New Roman"/>
        <family val="1"/>
      </rPr>
      <t>Recomendación:</t>
    </r>
    <r>
      <rPr>
        <sz val="12"/>
        <rFont val="Times New Roman"/>
        <family val="1"/>
      </rPr>
      <t xml:space="preserve"> replantear la meta de 4 (verificaciones), ya que la acción está programada para ser realizada de manera trimestral para el periodo 01-06-2018 al 31-12-2018; en dicho período solo se pueden realizar 2 verificaciones trimestrales. 
</t>
    </r>
    <r>
      <rPr>
        <b/>
        <sz val="12"/>
        <rFont val="Times New Roman"/>
        <family val="1"/>
      </rPr>
      <t>Febrero 2019: S</t>
    </r>
    <r>
      <rPr>
        <sz val="12"/>
        <rFont val="Times New Roman"/>
        <family val="1"/>
      </rPr>
      <t xml:space="preserve">e evidenció los informes trimestrales a corte de junio, septiembre y diciembre información relacionada con el avance de la actividad " Realizar verificación Trimestral  de los usuarios que se encuentran activos en el aplicativo". </t>
    </r>
    <r>
      <rPr>
        <b/>
        <sz val="12"/>
        <rFont val="Times New Roman"/>
        <family val="1"/>
      </rPr>
      <t xml:space="preserve">
Observación:</t>
    </r>
    <r>
      <rPr>
        <sz val="12"/>
        <rFont val="Times New Roman"/>
        <family val="1"/>
      </rPr>
      <t xml:space="preserve">Teniendo en cuenta la recomendación realizada en cuanto a replantear la meta, se definio con el proceso que esta accion se culmine en el primer trimestre de 2019. </t>
    </r>
  </si>
  <si>
    <r>
      <rPr>
        <b/>
        <sz val="12"/>
        <rFont val="Times New Roman"/>
        <family val="1"/>
      </rPr>
      <t>Agosto 2018:</t>
    </r>
    <r>
      <rPr>
        <sz val="12"/>
        <rFont val="Times New Roman"/>
        <family val="1"/>
      </rPr>
      <t xml:space="preserve">
Se realizó la verificación de los usuarios que se encuentran habilitados en el sistema contable de la Secretaría. Como evidencia de lo anterior, se adjunta archivo excel en el que se relacionan los archivos excel
</t>
    </r>
    <r>
      <rPr>
        <b/>
        <sz val="12"/>
        <rFont val="Times New Roman"/>
        <family val="1"/>
      </rPr>
      <t xml:space="preserve">Febrero 2019:
</t>
    </r>
    <r>
      <rPr>
        <sz val="12"/>
        <rFont val="Times New Roman"/>
        <family val="1"/>
      </rPr>
      <t xml:space="preserve">Se dio a conocer "informe Verificación de comprobantes sistema contable" a la Subdirectora Financiera en archivo pdf con fecha de diciembre 31 de 2018, en el cual se verificaron cada uno de los usuarios estableciendo que todos intervinen en el proceso contable puesto que hacen parte del registro de la información contable. 
Como soporte de esta verificación se anexa reporte generado en el aplicativo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</si>
  <si>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aportó un archivo en excel en el cual se observa la informaciónm rotulada así:  "codigo - OPP$DESC - MODULO - OPCION"; el archivo no muestra la evidencia de la verificación de la habilitación de los usuarios que hacen uso del aplicativo, tampoco cuenta con la fecha en que se emitio el informe y el responsable de dicha informaciòn. 
</t>
    </r>
    <r>
      <rPr>
        <b/>
        <sz val="12"/>
        <rFont val="Times New Roman"/>
        <family val="1"/>
      </rPr>
      <t xml:space="preserve">
Recomendación</t>
    </r>
    <r>
      <rPr>
        <sz val="12"/>
        <rFont val="Times New Roman"/>
        <family val="1"/>
      </rPr>
      <t xml:space="preserve">: complementar el archivo con un campo que valide la realización de la verificación, fecha en que se genera el informe, el responsable de la información y la fuente.
</t>
    </r>
    <r>
      <rPr>
        <b/>
        <sz val="12"/>
        <rFont val="Times New Roman"/>
        <family val="1"/>
      </rPr>
      <t xml:space="preserve">Febrero 2019:  </t>
    </r>
    <r>
      <rPr>
        <sz val="12"/>
        <rFont val="Times New Roman"/>
        <family val="1"/>
      </rPr>
      <t xml:space="preserve">Se observó informe a corte 31 de diciembre de 2018 en el cual se realiza la verificación de los comprobantes realizados por los usuarios en el sistema contable igualmente que los mismos estan habilitados para realizar dicho proceso en la parte contable., esta verificacion es realizada por funcionarios designados por la Subdirectora Financiera.
Verificado el reporte generado por  el aplicativo contable SPJ07 para el periodo enero - diciembre de 2018 no se evidencia que el usuario ADMIN tenga registros de comprobantes contables. 
El proceso aclara que los registros contables que puderan aparecer realizados por el usuario ADMIN obedecen a cargues de informacion de gran volumen, para los cuales los usuarios del aplicativo contable SPJ07 no estan autorizados por la complejidad del mismo; Quien realiza esta tarea  es el soporte tecnico del proveedor del aplicativo.  
</t>
    </r>
    <r>
      <rPr>
        <b/>
        <sz val="12"/>
        <rFont val="Times New Roman"/>
        <family val="1"/>
      </rPr>
      <t>Recomendación</t>
    </r>
    <r>
      <rPr>
        <sz val="12"/>
        <rFont val="Times New Roman"/>
        <family val="1"/>
      </rPr>
      <t xml:space="preserve">: Definir el soporte o documento en cual se identifique y evidencie el motivo, y todo lo necesario del porque se solicita al usuario ADMIN realizar estos procesos con la información contable.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</si>
  <si>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da a conocer  correo de fecha 09 de noviembre de 2018 dirigido al proveedor del sistema contable  SPJ 07 en el cual solicita información sobre el módulo o log de auditoría y sus funcionalidades en cuanto a identificacion de los movimientos y registros realizados por cada usuario.
Igualmente remite correo del 13 de noviembre de 2018 en el cual el provedor del sistema contable responde a las preguntas realizadas via correo. Adicionalmente anexa listado de asistencia del dia 19 de noviembre de 2018 de la socializacion realizada a los funcionarios de la Subdireccion Financiera con respecto a este tema. 
Finalmente remite reporte generado por el  aplicativo contable SPJ 07 en el cual se relacionan los roles por usuario del periodo enero - octubre 2018.   </t>
    </r>
  </si>
  <si>
    <r>
      <t xml:space="preserve">Agosto: el proceso no aporto información relacionada con el avance de la actividad " Solicitar al proveedor del sistema contable informe la existencia de un módulo o log de auditoría, que permita identificar los movimientos y registros realizados por cada usuario y que realice la socialización como lo establezca la subdireción".
</t>
    </r>
    <r>
      <rPr>
        <b/>
        <sz val="12"/>
        <rFont val="Times New Roman"/>
        <family val="1"/>
      </rPr>
      <t>Febrero 2019</t>
    </r>
    <r>
      <rPr>
        <sz val="12"/>
        <rFont val="Times New Roman"/>
        <family val="1"/>
      </rPr>
      <t xml:space="preserve">: el proceso aporto la información relacionada con el avance de la actividad en cuanto a la Solicitud al proveedor del sistema contable sobre el tema de módulo o log de auditoría, adicionalmente aporto soporte de la socialización realizada a los funcionarios del área.
</t>
    </r>
    <r>
      <rPr>
        <b/>
        <sz val="12"/>
        <rFont val="Times New Roman"/>
        <family val="1"/>
      </rPr>
      <t>Recomendación</t>
    </r>
    <r>
      <rPr>
        <sz val="12"/>
        <rFont val="Times New Roman"/>
        <family val="1"/>
      </rPr>
      <t xml:space="preserve">: Evidenciar la eficacia del modulo Log de Auditoria en cuanto a la accion definida y las demas opciones que permita el mismo en beneficio del proceso contable.(acceso,movimientos,cambios o ajustes realizados).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</si>
  <si>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 xml:space="preserve">El proceso remitio el "informe Verificación de comprobantes sistema contable" en archivo pdf con fecha de diciembre 31 de 2018, en el cual se verificaron cada uno de los usuarios que intervinen en el proceso contable identificando los registros realizados por estos en el aplicativo contable. 
Como soporte de esta verificación se anexa reporte generado en el aplicativo contable SPJ07 "comprobantes contables realizados por usuarios en un periodo determinado". para el periodo enero -  diciembre 2018.
</t>
    </r>
  </si>
  <si>
    <r>
      <rPr>
        <b/>
        <sz val="12"/>
        <rFont val="Times New Roman"/>
        <family val="1"/>
      </rPr>
      <t>Agosto 2018</t>
    </r>
    <r>
      <rPr>
        <sz val="12"/>
        <rFont val="Times New Roman"/>
        <family val="1"/>
      </rPr>
      <t xml:space="preserve">: el proceso no aporto información relacionada con el avance de la actividad "Solicitar al proveedor un informe en el que se pueda identificar los registros contables realizados por cada uno de los usuarios del sistema".
</t>
    </r>
    <r>
      <rPr>
        <b/>
        <sz val="12"/>
        <rFont val="Times New Roman"/>
        <family val="1"/>
      </rPr>
      <t xml:space="preserve">Febrero 2019: </t>
    </r>
    <r>
      <rPr>
        <sz val="12"/>
        <rFont val="Times New Roman"/>
        <family val="1"/>
      </rPr>
      <t xml:space="preserve"> Se observó informe  en el cual se da a conocer el resultado de la verificación realizada, para lo cual se remite  reporte generado en el aplicativo contable SPJ07 del periodo enero -  diciembre de 2018, el cual permite identificar para cada usuario los registros realizados en el mismo.    
</t>
    </r>
    <r>
      <rPr>
        <b/>
        <sz val="12"/>
        <rFont val="Times New Roman"/>
        <family val="1"/>
      </rPr>
      <t xml:space="preserve"> Recomendación:</t>
    </r>
    <r>
      <rPr>
        <sz val="12"/>
        <rFont val="Times New Roman"/>
        <family val="1"/>
      </rPr>
      <t xml:space="preserve"> Teniendo en cuenta la informacion generada por el reporte de "comprobantes contables realizados por usuarios en un periodo determinado". identificar y evaluar si el mismo provee información que permita implementar controles que coadyuden al proceso contable.  </t>
    </r>
  </si>
  <si>
    <r>
      <rPr>
        <b/>
        <sz val="12"/>
        <rFont val="Times New Roman"/>
        <family val="1"/>
      </rPr>
      <t xml:space="preserve">Agosto 2018: </t>
    </r>
    <r>
      <rPr>
        <sz val="12"/>
        <rFont val="Times New Roman"/>
        <family val="1"/>
      </rPr>
      <t xml:space="preserve">N/A
</t>
    </r>
    <r>
      <rPr>
        <b/>
        <sz val="12"/>
        <rFont val="Times New Roman"/>
        <family val="1"/>
      </rPr>
      <t xml:space="preserve">Febrero 2019: </t>
    </r>
    <r>
      <rPr>
        <sz val="12"/>
        <rFont val="Times New Roman"/>
        <family val="1"/>
      </rPr>
      <t>El proceso remite archivo pdf de la resolución del manual de politicas de operación contable de la entidad.</t>
    </r>
  </si>
  <si>
    <r>
      <rPr>
        <b/>
        <sz val="12"/>
        <rFont val="Times New Roman"/>
        <family val="1"/>
      </rPr>
      <t>Agosto 2018:</t>
    </r>
    <r>
      <rPr>
        <sz val="12"/>
        <rFont val="Times New Roman"/>
        <family val="1"/>
      </rPr>
      <t xml:space="preserve"> el proceso no aporto información relacionada con el avance de la actividad "Emitir comunicación en la cual se de claridad acerca de cuales son los documentos oficiales en materia contable y presupuestal".
</t>
    </r>
    <r>
      <rPr>
        <b/>
        <sz val="12"/>
        <rFont val="Times New Roman"/>
        <family val="1"/>
      </rPr>
      <t xml:space="preserve">Febrero 2019: </t>
    </r>
    <r>
      <rPr>
        <sz val="12"/>
        <rFont val="Times New Roman"/>
        <family val="1"/>
      </rPr>
      <t xml:space="preserve">si bien es cierto la evidencia aportada cumple con la accion propuesta la misma no subsana el hallazgo detectado. 
</t>
    </r>
    <r>
      <rPr>
        <b/>
        <sz val="12"/>
        <rFont val="Times New Roman"/>
        <family val="1"/>
      </rPr>
      <t xml:space="preserve">Recomendación: </t>
    </r>
    <r>
      <rPr>
        <sz val="12"/>
        <rFont val="Times New Roman"/>
        <family val="1"/>
      </rPr>
      <t xml:space="preserve">Formular accion o acciones que sean efectivas para responder a la situación detectada.    
</t>
    </r>
  </si>
  <si>
    <t>9.INEFECTIVA</t>
  </si>
  <si>
    <r>
      <rPr>
        <b/>
        <sz val="12"/>
        <rFont val="Times New Roman"/>
        <family val="1"/>
      </rPr>
      <t>Agosto 2018: S</t>
    </r>
    <r>
      <rPr>
        <sz val="12"/>
        <rFont val="Times New Roman"/>
        <family val="1"/>
      </rPr>
      <t xml:space="preserve">e relaciona la carta de trato digno  publicada
</t>
    </r>
    <r>
      <rPr>
        <b/>
        <sz val="12"/>
        <rFont val="Times New Roman"/>
        <family val="1"/>
      </rPr>
      <t>Febrero 2019:</t>
    </r>
    <r>
      <rPr>
        <sz val="12"/>
        <rFont val="Times New Roman"/>
        <family val="1"/>
      </rPr>
      <t xml:space="preserve"> Se realizó la actualización sugerida de la Carta de Trato Digno.</t>
    </r>
  </si>
  <si>
    <r>
      <rPr>
        <b/>
        <sz val="12"/>
        <rFont val="Times New Roman"/>
        <family val="1"/>
      </rPr>
      <t>Agosto 2018</t>
    </r>
    <r>
      <rPr>
        <sz val="12"/>
        <rFont val="Times New Roman"/>
        <family val="1"/>
      </rPr>
      <t xml:space="preserve">: Se observó en la página web institucional la Carta de Trato Digno al Ciudadano, el cual  especifica los derechos y deberes de los ciudadanos, cuenta con diagramación amigable para mayor asertividad en el mensaje emitido, sin embargo, no incluye los medios para atención incumpliendo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y adicionalmente se recomienda cuente con fecha de actualización. Se evidenciaron  los soportes de divulgacion de la misma a traves de los canales con los que cuenta la entidad (pagina web y pantallas de la entidad)
</t>
    </r>
    <r>
      <rPr>
        <b/>
        <sz val="12"/>
        <rFont val="Times New Roman"/>
        <family val="1"/>
      </rPr>
      <t>Soportes:</t>
    </r>
    <r>
      <rPr>
        <sz val="12"/>
        <rFont val="Times New Roman"/>
        <family val="1"/>
      </rPr>
      <t xml:space="preserve"> Carta trato digno, carta de trato digno pagina web, carta de trato digno en pantallas.
</t>
    </r>
    <r>
      <rPr>
        <b/>
        <sz val="12"/>
        <rFont val="Times New Roman"/>
        <family val="1"/>
      </rPr>
      <t xml:space="preserve">Recomendaciones: </t>
    </r>
    <r>
      <rPr>
        <sz val="12"/>
        <rFont val="Times New Roman"/>
        <family val="1"/>
      </rPr>
      <t xml:space="preserve"> Actualizar la carta de trato digno incluyendo los medios para atención de los usuarios
</t>
    </r>
    <r>
      <rPr>
        <b/>
        <sz val="12"/>
        <rFont val="Times New Roman"/>
        <family val="1"/>
      </rPr>
      <t xml:space="preserve">
Febrero 2019:</t>
    </r>
    <r>
      <rPr>
        <sz val="12"/>
        <rFont val="Times New Roman"/>
        <family val="1"/>
      </rPr>
      <t xml:space="preserve">  Se observa que la Carta de Trato Digno al Ciudadano que se incluyeron los medios para atención cumpliendo lo establecido en el numeral 5 del artículo 7 de la ley 1437 del 2011: “Expedir, hacer visible y actualizar anualmente una carta de trato digno al usuario donde la respectiva autoridad especifique todos los derechos de los usuarios y los medios puestos a su disposición para garantizarlos efectivamente”, este documento fue actualizado en el mes de octubre de 2018, como se refeja en el Mapa Interactivo del SIG y a traves de los correo internos del 25 de septiembre de 2018 se observa cocializaciòn del documento " Carta de Trato Digno".
</t>
    </r>
    <r>
      <rPr>
        <b/>
        <sz val="12"/>
        <rFont val="Times New Roman"/>
        <family val="1"/>
      </rPr>
      <t xml:space="preserve">Soportes: </t>
    </r>
    <r>
      <rPr>
        <sz val="12"/>
        <rFont val="Times New Roman"/>
        <family val="1"/>
      </rPr>
      <t>Carta de trato Disgno, Soporte de socialización, Soporte de vinculación al mapa interactivo, Soporte SIG  y publicacion en WEB de la entidad.</t>
    </r>
  </si>
  <si>
    <r>
      <rPr>
        <b/>
        <sz val="12"/>
        <color theme="1"/>
        <rFont val="Times New Roman"/>
        <family val="1"/>
      </rPr>
      <t>Agosto 2018:</t>
    </r>
    <r>
      <rPr>
        <sz val="12"/>
        <color theme="1"/>
        <rFont val="Times New Roman"/>
        <family val="1"/>
      </rPr>
      <t xml:space="preserve">
Se relaciona el reporte de turnos asignados y atendidos conforme el sistema de asignación de turnos en la Red CADE.
</t>
    </r>
    <r>
      <rPr>
        <b/>
        <sz val="12"/>
        <color theme="1"/>
        <rFont val="Times New Roman"/>
        <family val="1"/>
      </rPr>
      <t xml:space="preserve">Febrero 2019: </t>
    </r>
    <r>
      <rPr>
        <sz val="12"/>
        <color theme="1"/>
        <rFont val="Times New Roman"/>
        <family val="1"/>
      </rPr>
      <t xml:space="preserve"> Se realizó la integración del canal presencial de la entidad a la operación de la red CADE, desde donde se cuenta con un digiturno que se visualiza en las pantallas electrónicas de cada punto. Asimismo se cuenta con un digiturno en la ventanilla de radicación de la sede administrativa  de la SDHT </t>
    </r>
  </si>
  <si>
    <r>
      <t xml:space="preserve">Agosto 2018: Si bien, la entidad tiene una integración del sistema de digiturno web con las pantallas electrónicas  disponibles en la sala de espera en los Cades a través  del Sistema de Asignación de Turnos - SAT, al verificar en el punto de Atención al Ciudadano de la SDHT, se encontró que no se cuenta con digiturno. Recomendación:   Dar continuidad a la implementación de la acción establecida en el tiempo establecido,  toda vez que la acción se vence el 31/12/2018.
</t>
    </r>
    <r>
      <rPr>
        <b/>
        <sz val="12"/>
        <color theme="1"/>
        <rFont val="Times New Roman"/>
        <family val="1"/>
      </rPr>
      <t xml:space="preserve">
Febrero 2019:</t>
    </r>
    <r>
      <rPr>
        <sz val="12"/>
        <color theme="1"/>
        <rFont val="Times New Roman"/>
        <family val="1"/>
      </rPr>
      <t xml:space="preserve"> Se observó a traves de registros fotografico que se estan aplicando el digiturno tanto en los Super- CADE como en el Punto de Atención al Ciudadano de la SDHT.
</t>
    </r>
    <r>
      <rPr>
        <b/>
        <sz val="12"/>
        <color theme="1"/>
        <rFont val="Times New Roman"/>
        <family val="1"/>
      </rPr>
      <t>Recomendación</t>
    </r>
    <r>
      <rPr>
        <sz val="12"/>
        <color theme="1"/>
        <rFont val="Times New Roman"/>
        <family val="1"/>
      </rPr>
      <t xml:space="preserve">: Contar conlos mantenimientos preventivos a fin de evitar que no funcionen.
</t>
    </r>
    <r>
      <rPr>
        <b/>
        <sz val="12"/>
        <color theme="1"/>
        <rFont val="Times New Roman"/>
        <family val="1"/>
      </rPr>
      <t>Soportes:</t>
    </r>
    <r>
      <rPr>
        <sz val="12"/>
        <color theme="1"/>
        <rFont val="Times New Roman"/>
        <family val="1"/>
      </rPr>
      <t xml:space="preserve"> Registros Fotograficos de aplicación de los Digiturnos.</t>
    </r>
  </si>
  <si>
    <r>
      <t>Agosto 2018:  N/A
Febrero 2019:</t>
    </r>
    <r>
      <rPr>
        <sz val="12"/>
        <rFont val="Times New Roman"/>
        <family val="1"/>
      </rPr>
      <t xml:space="preserve"> 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</si>
  <si>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xml:space="preserve"> Se evidenció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</si>
  <si>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Frente a los hallazgos encontrados en la observación No 2 el link al que hace referencia "Listado de servicios disponibles" fue actualizado y presenta la información del avance de la virtualización de los tramites de la cadena de urbanismo y construcción y el nuevo documento esta en la ruta 
http://vuc.habitatbogota.gov.co/sites/default/files/SERVICIOS_VIRTUALES_VUC_SDHT.pdf
Adicionalmente, se adelantó monitoreo y seguimiento quincenal a la información contenida en la VUC frente a los servicios ofrecidos a través de dicha plataforma.</t>
    </r>
  </si>
  <si>
    <r>
      <rPr>
        <b/>
        <sz val="12"/>
        <rFont val="Times New Roman"/>
        <family val="1"/>
      </rPr>
      <t xml:space="preserve">Agosto 2018: </t>
    </r>
    <r>
      <rPr>
        <sz val="12"/>
        <rFont val="Times New Roman"/>
        <family val="1"/>
      </rPr>
      <t xml:space="preserve">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 xml:space="preserve"> Se observa seguimiento mensual de la informacion contenida en el VUC frente a los servicios ofrecidos a traves de la plataforma,  a partir del mes de septiembre fecha de inicio de la presente accion denominado - Registro de actualización de información de trámites Decreto 058 de 2018 en VUC:
-Septiembre: 1 seguimiento
-Octubre: 2 seguimientos (quincenal)
-Noviembre:  2 seguimientos (quincenal)
-Diciembre:  1 seguimiento
Adicionalmente se informa que el link sobre los servicios de la VUC fue actualizado y presenta la información del avance de la virtualización de los tramites de la cadena de urbanismo y construcción y el nuevo documento esta en la ruta http://vuc.habitatbogota.gov.co/sites/default/files/SERVICIOS_VIRTUALES_VUC_SDHT.pdf</t>
    </r>
  </si>
  <si>
    <r>
      <t xml:space="preserve">Agosto 2018:N/A
Febrero 2019: </t>
    </r>
    <r>
      <rPr>
        <sz val="12"/>
        <rFont val="Times New Roman"/>
        <family val="1"/>
      </rPr>
      <t>Se efectuó el monitoreo y seguimiento al  contenido de los soportes que validan el estado de las actividades ejecutadas para el cumplimiento de la meta "Actualizar y mantener 100% la Ventanilla Única de la Construcción - VUC" , mediante la matriz de seguimiento en formato excel</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</si>
  <si>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Febrero 2019</t>
    </r>
    <r>
      <rPr>
        <sz val="12"/>
        <rFont val="Times New Roman"/>
        <family val="1"/>
      </rPr>
      <t>: Se observo que Por parte de la Coordinación operativa se implementó una Matriz de Monitoreo y Seguimiento a los soportes que dan cumplimiento a la meta, "Actualizar y mantener 100% la Ventanilla Única de la Construcción - VUC" adicionalmente se anexa reporte de seguimiento del proyecto 800 apoyo a la generacion de vivienda con el consolidado de la vigencia 2018 y los soportes que dan cumplimientode la actividad a partir de la fecha de inicio de la presente acción.</t>
    </r>
  </si>
  <si>
    <r>
      <t xml:space="preserve">Agosto 2018:N/A
Febrero 2019:  </t>
    </r>
    <r>
      <rPr>
        <sz val="12"/>
        <rFont val="Times New Roman"/>
        <family val="1"/>
      </rPr>
      <t>Se realizan seguimientos en el período sept a dic 2018.
* No obstante, la observación 4 no hace referencia a la Subdirección de Apoyo a la Construcción, se definió la acción anterior  para asegurar la adecuada administración del aplicativo FOREST por parte de la Subdirección de Apoyo a la Construcción.</t>
    </r>
  </si>
  <si>
    <r>
      <rPr>
        <b/>
        <sz val="12"/>
        <rFont val="Times New Roman"/>
        <family val="1"/>
      </rPr>
      <t>Agosto 2018:</t>
    </r>
    <r>
      <rPr>
        <sz val="12"/>
        <rFont val="Times New Roman"/>
        <family val="1"/>
      </rPr>
      <t xml:space="preserve"> La fecha de inicio es el mes de septiembre, sin embargo, es importante tener en cuenta que se deben implementar las acciones correspondientes para evidenciar el avance de la actividad en el próximo seguimiento.
</t>
    </r>
    <r>
      <rPr>
        <b/>
        <sz val="12"/>
        <rFont val="Times New Roman"/>
        <family val="1"/>
      </rPr>
      <t xml:space="preserve">Febrero 2019: </t>
    </r>
    <r>
      <rPr>
        <sz val="12"/>
        <rFont val="Times New Roman"/>
        <family val="1"/>
      </rPr>
      <t>Una vez verificados los soportes aportados se encuentra que para el mes de septiembre fecha en la cual inicio el presente seguimiento se realizaron 5 Seguimientos, para el mes de octubre se realizaron 7 seguimientos, en el mes de noviembre se realiza 1 seguimiento con fecha 09 de noviembre y se realiza un proximo seguimiento hasta el 03 de diciembre de 2018 para un total de 2 en ese mes, de acuerdo a esto se puede evidenciar que en los meses de noviembre y diciembre no se realizaron los seguimientos semanales tal y como establecio para la presente accion, por lo cual se debe continuar con la  implementacion de la acciòn semanalmente para evidenciar el avance completo de la actividad en el próximo seguimiento.</t>
    </r>
  </si>
  <si>
    <r>
      <t>Agosto 2018:N/A
Febrero 2019: S</t>
    </r>
    <r>
      <rPr>
        <sz val="12"/>
        <rFont val="Times New Roman"/>
        <family val="1"/>
      </rPr>
      <t>e remitieron radicados a Subd Barrios 3-2019-05268 (24/09/2018) y Comunicaciones 3-2018-05269 (24/09/2018); se decide remitir infome a Comunicaciones y no a la Subd de Participación, por cuanto la OAC lidera las acciones relacionadas con la observación en el marco del proyecto de inversión 491.</t>
    </r>
  </si>
  <si>
    <r>
      <rPr>
        <b/>
        <sz val="12"/>
        <rFont val="Times New Roman"/>
        <family val="1"/>
      </rPr>
      <t>Agosto 2018</t>
    </r>
    <r>
      <rPr>
        <sz val="12"/>
        <rFont val="Times New Roman"/>
        <family val="1"/>
      </rPr>
      <t xml:space="preserve">:El área no envió los soportes solicitados mediante el memorando No.  3-2018-04710
</t>
    </r>
    <r>
      <rPr>
        <b/>
        <sz val="12"/>
        <rFont val="Times New Roman"/>
        <family val="1"/>
      </rPr>
      <t xml:space="preserve">
Febrero 2019</t>
    </r>
    <r>
      <rPr>
        <sz val="12"/>
        <rFont val="Times New Roman"/>
        <family val="1"/>
      </rPr>
      <t xml:space="preserve">: Se adjunta memorando interno SDHT 3-2018-05268 del 24 de septiembre de 2019, dirigido a la Subdireccion de Barrios, memorando interno SDHT 3-2018-05269 del 24 de septiembre de 2018, dirigido a la oficina asesora de comunicaciones con"Remisión informe de Auditoria Interna memorando 3-2017-110959 proyecto 800 Apoyo a la generacion de vivienda"
Asi mismo se informa por parte del area que se decide remitir infome a Oficina Asesora de Comunicaciones y no a la Subdirección de Participación, por cuanto la OAC lidera las acciones relacionadas con la observación en el marco del proyecto de inversión 491.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</si>
  <si>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 xml:space="preserve"> Acta del 19 de noviembre de 2018, en la cual se diseñó la estrategia entre la Subdirección de Prevención y Seguimiento y la Subdirección de Investigaciones y Control de Vivienda
-	Memorando 3-2018-07373 del 12 de diciembre de 2018, por medio del cual, la Subdirectora de Prevención y Seguimiento cumple con la primera actividad propuesta en la estrategia.</t>
    </r>
  </si>
  <si>
    <r>
      <rPr>
        <b/>
        <sz val="12"/>
        <color theme="1"/>
        <rFont val="Times New Roman"/>
        <family val="1"/>
      </rPr>
      <t>Agosto 2018</t>
    </r>
    <r>
      <rPr>
        <sz val="12"/>
        <color theme="1"/>
        <rFont val="Times New Roman"/>
        <family val="1"/>
      </rPr>
      <t xml:space="preserve">: las evidencias aportadas no demuestran avance de las acciones 1, 2, 3 y 4, sin embargo para la siguiente accion se observo lo siguiente: 
3) Realizar seguimiento trimestral al Procedimiento “Notificación de Actos Administrativos” por parte de la Subdirección de Investigaciones y Control de Vivienda: El àrea remite acta de 08/08/2018 en la cual pone de conocimiento a los lìderes los cambios realizados a los procedimientos de notificaciòn de actos administrativos PM05-PR03-V3 y procedimiento Intervención Administrativa PM05-PR26-V7.  
Para la siguiente acción se remitió el radicado 3-2018-04902 del 10 de septiembre de 2018 de asunto: "Solicitud de estudio de cargas".
5-) 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La medición de la meta "Atender 100% las investigaciones por incumplimiento a las normas que regulan la enajenación y arrendamiento de inmuebles  destinados a vivienda en los términos de ley" se realizó de acuerdo a la información remitida en el archivo "BASE DE DATOS PROCESOS SUBDIR. INVESTIGACIONES Y CONTROL DE VIVIENDA CONSOLIDADA.ok  agosto 31". en donde se observan 5.021 procesos.
Realizada la validacion se observa que de los 5.021 procesos, 3281 no presentan  "ACTUACIONES REALIZADAS". es decir que se han atendio el 65% de las investigaciones.
</t>
    </r>
    <r>
      <rPr>
        <b/>
        <sz val="12"/>
        <color theme="1"/>
        <rFont val="Times New Roman"/>
        <family val="1"/>
      </rPr>
      <t xml:space="preserve">
Recomendaciones:</t>
    </r>
    <r>
      <rPr>
        <sz val="12"/>
        <color theme="1"/>
        <rFont val="Times New Roman"/>
        <family val="1"/>
      </rPr>
      <t xml:space="preserve"> replantear las acciones propuestas, el indicador y la meta ya que no guardan coherencia con el hallazgo "INEFICIENCIA EN LA IDENTIFICACIÓN Y EXPEDICIÓN DE LA CERTIFICACIÓN DE INCUMPLIMIENTO POR PARTE DE ARRENDADORES Y ENAJENADORES" y si se considera pertienente la reocmendación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 xml:space="preserve">Febrero 2019: </t>
    </r>
    <r>
      <rPr>
        <sz val="12"/>
        <color theme="1"/>
        <rFont val="Times New Roman"/>
        <family val="1"/>
      </rPr>
      <t>Para el cumplimiento de la acción se observó acta del acta del 19 de noviembre de 2018, en la cual se diseñó la estrategia entre la Subdirección de Prevención y Seguimiento y la Subdirección de Investigaciones y Control de Vivienda, en el cual se estableció los compromisos  de la estrategia con las fechas de implementación. Adicional se observó el radicado 3-2018-07373 en el cual la ejecución de la estrategia diseñada junto al radicado 3-2018-04608.</t>
    </r>
  </si>
  <si>
    <r>
      <rPr>
        <b/>
        <sz val="12"/>
        <rFont val="Times New Roman"/>
        <family val="1"/>
      </rPr>
      <t xml:space="preserve">Agosto 2018: </t>
    </r>
    <r>
      <rPr>
        <sz val="12"/>
        <rFont val="Times New Roman"/>
        <family val="1"/>
      </rPr>
      <t xml:space="preserve">Se realizaron los seguimientos y las solicitudes tendientes a dar cumplimiento a las acciones propuestas.  
</t>
    </r>
    <r>
      <rPr>
        <b/>
        <sz val="12"/>
        <rFont val="Times New Roman"/>
        <family val="1"/>
      </rPr>
      <t>Febrero 2019:</t>
    </r>
    <r>
      <rPr>
        <sz val="12"/>
        <rFont val="Times New Roman"/>
        <family val="1"/>
      </rPr>
      <t xml:space="preserve"> 1.CD que contiene archivo de Excel, en el cual había 77 expedientes que tenían fecha de caducidad de la facultad sancionatoria entre septiembre a diciembre de 2018.
2.Correos electrónicos por medio de los cuales se realizaron gestiones internas con el fin de que no opere el fenómeno de la caducidad
3.Correos electrónicos mediante el cual se soporta las inconsistencias presentadas por la Empresa Servicios Postales Nacionales 472
4.Ejemplo de un oficio dirigido tanto para arrendador como enajenador y una base en formato Excel con los números de radicados de las comunicaciones enviadas
5. Memorando 3-2018-04094 del 08 de septiembre de 2018 e Informe de traslado de archivo a la Subsecretaria de Inspección, Vigilancia y Control de vivienda.
6.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Diapositivas utilizadas.</t>
    </r>
  </si>
  <si>
    <r>
      <rPr>
        <b/>
        <sz val="12"/>
        <color theme="1"/>
        <rFont val="Times New Roman"/>
        <family val="1"/>
      </rP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administrativas adelantadas en la Subdirección de Investigaciones y Control de Vivienda que presenten mora en los términos establecidos en la ley y darles el impulso respectivo: Se observa informe de gestión del Subdirector de Investigaciones al Subsecretario de Inspecciòn, Vigilancia y Control de Vivienda con el estado de las actuaciones administrativas de la Subdirección. 3) Realizar en conjunto con la Subdirección Administrativa un esquema de alertas sobre la gestión del proveedor de correspondencia de la entidad: Se observan correos remisorios de  informando sobre los procesos vencidos en el aplicativo forest, sin embargo este soporte no denota el cumplimiento de la acción en conjunto con la Subdirección administrativa. 4)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Reiterar a la Subdirección Administrativa de la Secretaría Distrital del Hábitat, la solicitud de asignar espacios físicos y anaqueles: Se observò memorando con Rad. 3-2018-03091 del 26/06/2018 solicitando espacios fìsicos, anaqueles y seguridad para el manejo de los expedientes. 7)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Además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4. Solicitar la Subdirección Administrativa de la Secretaría Distrital del Hábitat,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5.   Realizar capacitaciones semestrales a los funcionarios y contratistas sobre los riesgos existentes, su prevención, acaecimiento y manejo adecuado.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  225 al 273..
  </t>
    </r>
  </si>
  <si>
    <r>
      <rPr>
        <b/>
        <sz val="12"/>
        <rFont val="Times New Roman"/>
        <family val="1"/>
      </rPr>
      <t>Agosto 2018:</t>
    </r>
    <r>
      <rPr>
        <sz val="12"/>
        <rFont val="Times New Roman"/>
        <family val="1"/>
      </rPr>
      <t xml:space="preserve">
Se realizaron los seguimientos y las solicitudes tendientes a dar cumplimiento a las acciones propuestas.  
</t>
    </r>
    <r>
      <rPr>
        <b/>
        <sz val="12"/>
        <rFont val="Times New Roman"/>
        <family val="1"/>
      </rPr>
      <t xml:space="preserve">Febrero 2019: </t>
    </r>
    <r>
      <rPr>
        <sz val="12"/>
        <rFont val="Times New Roman"/>
        <family val="1"/>
      </rPr>
      <t>1.	Memorandos por medio de los cuales la subsecretaria solicita ejercer controles mensualmente del estado de los radicados de entrada y salida.
II.	Memorandos mediante los cuales los subdirectores dan respuesta de las acciones preventivas que han adelantado con el fin de cerrar los radicados vencidos.
III.	Memorados por medio de los cuales, solicita la parametrización del FOREST.
IV.	Memorando mediante el cual la Subdirección de Investigaciones y Control de Vivienda realiza un histórico con corte a noviembre de 2018 de los radicados que entraron y que salieron.
V.	Informe del seguimiento a las acciones del aplicativo FOREST con el fin de mirar el estado del aplicativo desde septiembre a diciembre de 2018.</t>
    </r>
  </si>
  <si>
    <r>
      <t>Agosto 2018: 1</t>
    </r>
    <r>
      <rPr>
        <sz val="12"/>
        <color theme="1"/>
        <rFont val="Times New Roman"/>
        <family val="1"/>
      </rPr>
      <t>)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3)Identificar las actuaciones procesales administrativa: Se observa informe de gestión del Subdirector de Investigaciones al Subsecretario de Inspecciòn, Vigilancia y Control de Vivienda con el estado de las actuaciones administrativas de la Subdirección. 4)Solicitar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5) El àrea no remite soportes que denoten cumplimiento de la remisiòn a Control Interno Disciplinario.</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t>
    </r>
  </si>
  <si>
    <r>
      <rPr>
        <b/>
        <sz val="12"/>
        <rFont val="Times New Roman"/>
        <family val="1"/>
      </rPr>
      <t>Agosto 2018 :</t>
    </r>
    <r>
      <rPr>
        <sz val="12"/>
        <rFont val="Times New Roman"/>
        <family val="1"/>
      </rPr>
      <t xml:space="preserve">Se realizaron los seguimientos y las solicitudes tendientes a dar cumplimiento a las acciones propuestas.  
</t>
    </r>
    <r>
      <rPr>
        <b/>
        <sz val="12"/>
        <rFont val="Times New Roman"/>
        <family val="1"/>
      </rPr>
      <t xml:space="preserve">Febrero 2019: </t>
    </r>
    <r>
      <rPr>
        <sz val="12"/>
        <rFont val="Times New Roman"/>
        <family val="1"/>
      </rPr>
      <t xml:space="preserve">1.	Memorandos por medio de los cuales la subsecretaria solicita ejercer controles mensualmente del estado de los radicados de entrada y salida.
2.	Memorandos mediante los cuales los subdirectores dan respuesta de las acciones preventivas que han adelantado con el fin de cerrar los radicados vencidos.
3.	Memorados por medio de los cuales, solicita la parametrización del FOREST.
4.	Memorando mediante el cual la Subdirección de Investigaciones y Control de Vivienda realiza un histórico con corte a noviembre de 2018 de los radicados que entraron y que salieron.
5.	Informe del seguimiento a las acciones del aplicativo FOREST con el fin de mirar el estado del aplicativo desde septiembre a diciembre de 2018.
6.	Memorando 3-2018-04902 del 10 de septiembre de 2018 y Memorando radicado bajo el número 3-2018-06683 del 20 de noviembre de 2018.
7.	Memorando 3-2018-04094 del 08 de septiembre de 2018 e Informe de traslado de archivo a la Subsecretaria de Inspección, Vigilancia y Control de vivienda.
</t>
    </r>
  </si>
  <si>
    <r>
      <t xml:space="preserve">Agosto 2018: </t>
    </r>
    <r>
      <rPr>
        <sz val="12"/>
        <color theme="1"/>
        <rFont val="Times New Roman"/>
        <family val="1"/>
      </rPr>
      <t xml:space="preserve">1) Adoptar una herramienta que permita generar “alertas”: Se observò base de datos en archivo Excel, que contiene la información relacionada con las investigaciones administrativas que se están adelantando en la Subdirección de Investigaciones y Control de Vivienda. 2) Se observan correos de julio y agosto remisorios de Contratista de la Subdirección de Inspecciòn y Vigilncia,  informando sobre los procesos vencidos en el aplicativo forest; y memorando solicitando capacitaciòn, sin embargo este ùltimo es de septiembre por lo tanto no se tendrà en cuenta en este periodo de seguimiento. 3)  Reiterar a la Subdirección Administrativa de la Secretaría Distrital del Hábitat, la solicitud de asignar espacios físicos y anaqueles: Se observò memorando con Rad. 3-2018-03091 del 26/06/2018 solicitando espacios fìsicos, anaqueles y seguridad para el manejo de los expedientes. 4) Solicitar a la Subdirección Administrativa la adecuaciòn espacio para atenciòn al pùblico de fàcil acceso: El memorando remisorio es del septiembre, por esta razòn no se tiene en cuenta en este periodo de seguimiento. 5)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6) El àrea no remite soportes que denoten cumplimiento de la remisiòn a Control Interno Disciplinario.
</t>
    </r>
    <r>
      <rPr>
        <b/>
        <sz val="12"/>
        <color theme="1"/>
        <rFont val="Times New Roman"/>
        <family val="1"/>
      </rPr>
      <t xml:space="preserve">
Recomendaciones:</t>
    </r>
    <r>
      <rPr>
        <sz val="12"/>
        <color theme="1"/>
        <rFont val="Times New Roman"/>
        <family val="1"/>
      </rPr>
      <t xml:space="preserve"> 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Generar informe de control mensual con base en los datos de correspondencia reportados en el sistema FOREST, de tal manera que cada subdirección pueda evidenciar mensualmente el estado de los radicados de ingreso y egreso: En los folios 110 a 157 màs dos  CD denominados FOREST, se observó que para el cumplimiento de esta acción se observó  correos electrónicos mediante el cual remiten la relación de los forest vencidos a las personas que se les ha vencido, con el fin de verificar y responder de manera prioritaria. Se observó rad.3-2018-06282 mediante el cual la Subsecretaria de Inspección, vigilancia y control de vivienda le remite a la Subdirectora de Prevención y Seguimiento el reporte de forest concorte a 31/10/2018 para que cada contratista y/o funcionario realice el trámite pertinente. Situación simular con los radicados 3-2018-06719, 3-2018-06692, 3-2018-06281, 3-2018-07150, -3-2018-07484, 3-2018-07148, 3-2018-07526. Se observa informe  de seguimiento a las acciones del aplicativo FOREST. Radicado 3-2018-07440 del Subdirector de Investigaciones y Control de Vivienda a la Subdirectora Administrativa  solicitando cierre y finalización de FOREST. Radicado 3-2018-07501 solicitando el cambio de parametrización de forest debido a que los recursos aparecen con estado vencidos, siendo que la entidad cuenta con un año para su atención. 
 2. Solicitar la Subdirección Administrativa de la Secretaría Distrital del Hábitat, la solicitud de asignar espacios físicos y anaqueles que permitan el manejo adecuado de los expedientes en proceso de notificación, así como la programación de una reunión conjunta para dar aplicación a la recomendación consistente en realizar una “intervención sistemática": Se observó radicado 3-2018-04094 mediante el cual el Subdirector de investigaciones y control de vivienda solicita a la Subdirectora Administrativa espacios físicos, anaqueles y seguridad para los expedientes de la Subdirección de Investigaciones y Control de Vivienda. También se observó informe de traslado de archivo de la Subsecretaria de Inspección, Vigilancia y Control de Vivienda del periodo 29/10/2018 a 31/12/2018. Folio 210 al 223.
3.Solicitar a la dependencia competente, la realización de un análisis que permita establecer el número de funcionarios o contratistas que se requieran para la atención oportuna de las actuaciones administrativas que se adelantan en la Subdirección de Investigaciones y Control de Vivienda: Se observó radicado 3-2018-04902  mediante el cual el Subdirector de Investigaciones y Control de Vivienda solicita a la Subdirectora Administrativa estudio de cargas, realización de análisis que permita establecer el número de funcionarios que requiere la atención oportuna de las actuaciones administrativas. Folios 276 y 277.   </t>
    </r>
  </si>
  <si>
    <r>
      <t>Agosto 2018:</t>
    </r>
    <r>
      <rPr>
        <sz val="12"/>
        <color theme="1"/>
        <rFont val="Times New Roman"/>
        <family val="1"/>
      </rPr>
      <t xml:space="preserve"> 1) Adoptar una herramienta que permita generar “alertas”: Se observò base de datos en archivo Excel, que contiene la información relacionada con las investigaciones administrativas que se están adelantando en la Subdirección de Investigaciones y Control de Vivienda. 2) Identificar las actuaciones procesales administrativa: Se observa informe de gestión del Subdirector de Investigaciones al Subsecretario de Inspecciòn, Vigilancia y Control de Vivienda con el estado de las actuaciones administrativas de la Subdirección. 3) Realizar seguimiento trimestral al Procedimiento “Notificación de Actos Administrativos” por parte de la Subdirección de Investigaciones y Control de Vivienda: Se observò acta del 08 de agosto de 2018, donde se puso en conocimiento a los lìderes de la modificación realizada al procedimiento de notificación de actos administrativos. 5) Realizar capacitaciones semestrales a los funcionarios y contratistas sobre sobre los riesgos existentes, su prevención, acaecimiento y manejo adecuado: Se observó lista de asistencia socialización PG03-PR06-V3 Enfoque pendamiento basado en riesgos del 09 de julio de 2018, de los cuales uno de los asistentes forma parte de la Subsecretaria. 6) Solicitar a la dependencia competente, la realización de un análisis que permita establecer el número de funcionarios o contratistas: Se observò memorando del mes de septiembre, el cual serà tenido en cuenta en el siguiente seguimiento por encontrarse por fuera del periodo de medición. </t>
    </r>
    <r>
      <rPr>
        <b/>
        <sz val="12"/>
        <color theme="1"/>
        <rFont val="Times New Roman"/>
        <family val="1"/>
      </rPr>
      <t xml:space="preserve">
Recomendaciones: </t>
    </r>
    <r>
      <rPr>
        <sz val="12"/>
        <color theme="1"/>
        <rFont val="Times New Roman"/>
        <family val="1"/>
      </rPr>
      <t xml:space="preserve">Replantear las acciones propuestas con el fin de guardar coherencia entre el hallazgo, y que el indicador permita medir el cumplimiento de la meta de acuerdo a la acción propuesta, en caso de considerarlo pertinente realizar lo establecido en el procedimiento acciones correctivas, preventivas y de mejora, en el sentido de solicitar antes de los 30 dìas al vencimiento de la acciòn su ajuste en el plan de mejoramiento institucional ante la Asesora de Control Interno, justificando la necesidad del ajuste
</t>
    </r>
    <r>
      <rPr>
        <b/>
        <sz val="12"/>
        <color theme="1"/>
        <rFont val="Times New Roman"/>
        <family val="1"/>
      </rPr>
      <t>Febrero 2019</t>
    </r>
    <r>
      <rPr>
        <sz val="12"/>
        <color theme="1"/>
        <rFont val="Times New Roman"/>
        <family val="1"/>
      </rPr>
      <t xml:space="preserve">: 1. Adoptar una herramienta que permita generar alertas, respecto al vencimiento de cada una de las etapas de investigación dentro de las actuaciones procesales administrativas adelantadas en la Subdirección de Investigaciones y Control de Vivienda: : Se observa cumplimiento, debido que al filtrar la base de datos remitida en el CD se observa en la columna D la determinación de la caducidad de cada una de las quejas. Ademàs se observa correos electrónicos por medio de los cuales se realizaron gestiones internas con el fin de que no opere el fenómeno de la caducidad.
2. Remitir observaciones administrativas sobre la ejecucion del contrato de notificaciones al supervisor del mismo: : Se verifica cumplimiento de la acción, debido a que se observó diferentes correos electrónicos remitidos por contratista de la SIVCV a Andrea Carrillo, supervisora del contrato 472 informando las inconsistencias por devoluciones y demora en la entrega de guías. 
3. Requerir a los arrendadores y enajenadores durante el ultimo trimestre del año para que informe si continuan con el registro o matricula vigente: Se observó radicado 2-2018-47248 de oficio dirigido a enajenador y radicado 2-2018-67160 oficio dirigido a arrendador.  respecto de las obligaciones en ejercicio de la actividad de enajenador y arrendador..  </t>
    </r>
  </si>
  <si>
    <r>
      <rPr>
        <b/>
        <sz val="12"/>
        <rFont val="Times New Roman"/>
        <family val="1"/>
      </rPr>
      <t>Agosto 2018:</t>
    </r>
    <r>
      <rPr>
        <sz val="12"/>
        <rFont val="Times New Roman"/>
        <family val="1"/>
      </rPr>
      <t xml:space="preserve">
Se realizo la solicitud de trámite de actualiación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</si>
  <si>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el cual se encuentra en observaciones por parte de la Subdirecciòn de Programas y Proyectos, sin embargo, el cumplimiento de la acciòn no se observa, toda vez que los ajustes no incluyen una politica de operación relacionada con las denuncias por actos de corrupción, como lo manifiesta el àrea en la acción propuesta.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29 y 30 de los lineamientos establece  lineamientos antisoborno y de presentación de denuncias y protección de denunciantes</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</si>
  <si>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</si>
  <si>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especìficamente, respecto de la acción propuesta, el procedimiento indica que se contarà con una constancia de publicación en el SECOP, en el pròximo seguimiento se verificarà la aprobación del mismo por parte del àrea encargada con el fin de contar con el procedimiento formalizado.
</t>
    </r>
    <r>
      <rPr>
        <b/>
        <sz val="12"/>
        <rFont val="Times New Roman"/>
        <family val="1"/>
      </rPr>
      <t>Recomendaciones:</t>
    </r>
    <r>
      <rPr>
        <sz val="12"/>
        <rFont val="Times New Roman"/>
        <family val="1"/>
      </rPr>
      <t xml:space="preserve"> Realizar las gestiones pertinentes con el fin de dar cumplimiento a la acciòn dentro del tèrmino establecido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Especificamente el procedimiento Gestión contractual PS07-PR01, en el numeral 22, 25 y 30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</si>
  <si>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</si>
  <si>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área remite soportes de ajustes al procedimiento PS07-PR01, los cuales incluyen la publicaciòn en la pàgina institucional de un link direccionando al secop con el fin de verificar la pùblicidad de los documentos contractuales. 
</t>
    </r>
    <r>
      <rPr>
        <b/>
        <sz val="12"/>
        <rFont val="Times New Roman"/>
        <family val="1"/>
      </rPr>
      <t>Recomendaciones</t>
    </r>
    <r>
      <rPr>
        <sz val="12"/>
        <rFont val="Times New Roman"/>
        <family val="1"/>
      </rPr>
      <t xml:space="preserve">: Incluir dentro de los ajustes la acción propuesta politica de operación relacionada con las denuncias por actos de corrupción. 
</t>
    </r>
    <r>
      <rPr>
        <b/>
        <sz val="12"/>
        <rFont val="Times New Roman"/>
        <family val="1"/>
      </rPr>
      <t xml:space="preserve">
Febrero 2019:</t>
    </r>
    <r>
      <rPr>
        <sz val="12"/>
        <rFont val="Times New Roman"/>
        <family val="1"/>
      </rPr>
      <t xml:space="preserve"> Se observa formato PG03-FO387-V5  diligenciado donde se solicita modificación del Procedimiento Gestión contractual PS07-PR01 del 28/02/2019.
Específicamente el procedimiento Gestión contractual PS07-PR01, en el numeral 22 de los lineamientos establece los lineamientos para la publicación de documentos en los procesos contractuales</t>
    </r>
  </si>
  <si>
    <r>
      <rPr>
        <b/>
        <sz val="12"/>
        <rFont val="Times New Roman"/>
        <family val="1"/>
      </rPr>
      <t xml:space="preserve">Agosto 2018: </t>
    </r>
    <r>
      <rPr>
        <sz val="12"/>
        <rFont val="Times New Roman"/>
        <family val="1"/>
      </rPr>
      <t xml:space="preserve">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Noviembre 2018: </t>
    </r>
    <r>
      <rPr>
        <sz val="12"/>
        <rFont val="Times New Roman"/>
        <family val="1"/>
      </rPr>
      <t xml:space="preserve">Con radicado No. 3-2018-07010 del 29 de noviembre de 2018, informo  modificaciòn de fecha de cumplimiento 31 de diciembre de 2018 a 29 de marzo de 2019. 
</t>
    </r>
    <r>
      <rPr>
        <b/>
        <sz val="12"/>
        <rFont val="Times New Roman"/>
        <family val="1"/>
      </rPr>
      <t xml:space="preserve">Febrero 2019: </t>
    </r>
    <r>
      <rPr>
        <sz val="12"/>
        <rFont val="Times New Roman"/>
        <family val="1"/>
      </rPr>
      <t xml:space="preserve">Borrador de circular Directrices frente a las notificaciones de los actos administrativos expedidos en virtud de la gestión contractual de la Secretaría Distrital del Hábitat. </t>
    </r>
  </si>
  <si>
    <r>
      <rPr>
        <b/>
        <sz val="12"/>
        <rFont val="Times New Roman"/>
        <family val="1"/>
      </rPr>
      <t>Agosto 2018:</t>
    </r>
    <r>
      <rPr>
        <sz val="12"/>
        <rFont val="Times New Roman"/>
        <family val="1"/>
      </rPr>
      <t xml:space="preserve"> El despacho no remite soportes de la expediciòn de la circular en la cual se advierta a los ordenadores de gasto respecto de las formalidades establecidas en el CPACA y el Estatuto de Contratación Pública del Estado respecto de la notificación de los actos administrativos-emitidos en los procesos de contratación.
</t>
    </r>
    <r>
      <rPr>
        <b/>
        <sz val="12"/>
        <rFont val="Times New Roman"/>
        <family val="1"/>
      </rPr>
      <t>Recomendación</t>
    </r>
    <r>
      <rPr>
        <sz val="12"/>
        <rFont val="Times New Roman"/>
        <family val="1"/>
      </rPr>
      <t xml:space="preserve">: Dar cumplimiento a la acción establecida dentro del tèrmino y en caso de considerar pertinente ajustarla antes de 30 dìas de la fecha de vencimiento.
</t>
    </r>
    <r>
      <rPr>
        <b/>
        <sz val="12"/>
        <rFont val="Times New Roman"/>
        <family val="1"/>
      </rPr>
      <t xml:space="preserve">Noviembre 2018: </t>
    </r>
    <r>
      <rPr>
        <sz val="12"/>
        <rFont val="Times New Roman"/>
        <family val="1"/>
      </rPr>
      <t xml:space="preserve">Con radicado No. 3-2018-07010 del 29 de noviembre de 2018, informo modificación de fecha de cumplimiento 31 de diciembre de 2018 a 29 de marzo de 2019.
</t>
    </r>
    <r>
      <rPr>
        <b/>
        <sz val="12"/>
        <rFont val="Times New Roman"/>
        <family val="1"/>
      </rPr>
      <t>Febrero de 2019</t>
    </r>
    <r>
      <rPr>
        <sz val="12"/>
        <rFont val="Times New Roman"/>
        <family val="1"/>
      </rPr>
      <t>: Se evidenció el avance en la formulación de la circular expedida por el Despacho en la cual se remitan las formalidades establecidas en el CPACA y el Estatuto de Contratación Pública del Estado respecto a la notificación de actos administrativos, la circular tiene como asun</t>
    </r>
    <r>
      <rPr>
        <i/>
        <sz val="12"/>
        <rFont val="Times New Roman"/>
        <family val="1"/>
      </rPr>
      <t>to Directrices frente a las notificaciones de los actos administrativos expedidos en virtud de la gestión contractual de la Secretaría Distrital del Hábitat.,</t>
    </r>
    <r>
      <rPr>
        <sz val="12"/>
        <rFont val="Times New Roman"/>
        <family val="1"/>
      </rPr>
      <t xml:space="preserve"> la misma se  encuentra en revisión para su posterior expedición</t>
    </r>
  </si>
  <si>
    <r>
      <rPr>
        <b/>
        <sz val="12"/>
        <rFont val="Times New Roman"/>
        <family val="1"/>
      </rPr>
      <t>Agosto 2018:</t>
    </r>
    <r>
      <rPr>
        <sz val="12"/>
        <rFont val="Times New Roman"/>
        <family val="1"/>
      </rPr>
      <t xml:space="preserve">
Se realizo la solicitud de trámite de actualización y  modificación del procedimiento   PS07-PR01 Gestión Contractual, el cual fue revisado por programas y proyectos y se encuentra en estado de revisión por parte del proceso  atendiendo las observaciones hechas por la Subdirección de Programas y Proyectos.
</t>
    </r>
    <r>
      <rPr>
        <b/>
        <sz val="12"/>
        <rFont val="Times New Roman"/>
        <family val="1"/>
      </rPr>
      <t xml:space="preserve">Febrero 2019: </t>
    </r>
    <r>
      <rPr>
        <sz val="12"/>
        <rFont val="Times New Roman"/>
        <family val="1"/>
      </rPr>
      <t xml:space="preserve">
Formato PG03-FO387-V5  diligenciado solicitando modificación del 28/02/2019.
Procedimiento Gestión contractual PS07-PR01</t>
    </r>
  </si>
  <si>
    <r>
      <rPr>
        <b/>
        <sz val="12"/>
        <rFont val="Times New Roman"/>
        <family val="1"/>
      </rPr>
      <t>Agosto 2018</t>
    </r>
    <r>
      <rPr>
        <sz val="12"/>
        <rFont val="Times New Roman"/>
        <family val="1"/>
      </rPr>
      <t xml:space="preserve">: El àrea envió soportes en los que se evidencia que dentro de los ajustes al procedimiento PS07-PR01 se establece la designación a  los evaluadores y le sea comunicada mediante oficio su designación con las advertencias de responsabilidad y confidencialidad que implica tal designación. Falta la formalización una vez sea aprobado por el àrea competente.
</t>
    </r>
    <r>
      <rPr>
        <b/>
        <sz val="12"/>
        <rFont val="Times New Roman"/>
        <family val="1"/>
      </rPr>
      <t>Febrero 2019:</t>
    </r>
    <r>
      <rPr>
        <sz val="12"/>
        <rFont val="Times New Roman"/>
        <family val="1"/>
      </rPr>
      <t xml:space="preserve"> Se observa formato PG03-FO387-V5  diligenciado donde se solicita modificación del Procedimiento Gestión contractual PS07-PR01 del 28/02/2019.
Especìficamente el procedimiento Gestión contractual PS07-PR01, en el numeral 27 de los lineamientos establece los  lineamientos de designación de evaluadores.</t>
    </r>
  </si>
  <si>
    <r>
      <rPr>
        <b/>
        <sz val="12"/>
        <rFont val="Times New Roman"/>
        <family val="1"/>
      </rPr>
      <t xml:space="preserve">Agosto 2018: </t>
    </r>
    <r>
      <rPr>
        <sz val="12"/>
        <rFont val="Times New Roman"/>
        <family val="1"/>
      </rPr>
      <t xml:space="preserve">Se han remitido mes a mes la información correspondiente a publicación de contenidos de la página web, de acuerdo con lo establecido en la ley de transparencia, así como tambien se participó en las meses de seguimiento a Ley de Transparencia generadas por la Subdirección de Programas y Proyectos.
</t>
    </r>
    <r>
      <rPr>
        <b/>
        <sz val="12"/>
        <rFont val="Times New Roman"/>
        <family val="1"/>
      </rPr>
      <t xml:space="preserve">Febrero 2019: </t>
    </r>
    <r>
      <rPr>
        <sz val="12"/>
        <rFont val="Times New Roman"/>
        <family val="1"/>
      </rPr>
      <t>Seis (06) archivos, con los pantallazos y link donde se evidencia la fecha de publicación del directorio de contratistas  publicados en la pàgina web institucional de los meses septiembre, octubre, noviembre y diciembre de 2018. Adicional remiten link de publicación de la ejecución contractual</t>
    </r>
  </si>
  <si>
    <r>
      <rPr>
        <b/>
        <sz val="12"/>
        <rFont val="Times New Roman"/>
        <family val="1"/>
      </rPr>
      <t>Agosto 2018:</t>
    </r>
    <r>
      <rPr>
        <sz val="12"/>
        <rFont val="Times New Roman"/>
        <family val="1"/>
      </rPr>
      <t xml:space="preserve"> El área remite diversos soportes, en los que remiten al web master la información relacionada para ser publicada, a lo cual se recomienda realizar mesa de trabajo con el fin de concretar la publicación .
</t>
    </r>
    <r>
      <rPr>
        <b/>
        <sz val="12"/>
        <rFont val="Times New Roman"/>
        <family val="1"/>
      </rPr>
      <t>Febrero 2019:</t>
    </r>
    <r>
      <rPr>
        <sz val="12"/>
        <rFont val="Times New Roman"/>
        <family val="1"/>
      </rPr>
      <t xml:space="preserve"> Se observó cuatro (04) archivos jpg de los meses de septiembre a diciembre de 2018, en los cuales se soporta la publicación mensual del directorio de servidores y contratistas con la respectiva fecha de publicación. Adicional se observó un archivo en pdf en el cual remiten pantallazo de la totalidad de publicación del directorio junto al link, y otro archivo pdf con el soporte de publicación del PAA 2018. Control interno verificó uno a uno los links evidenciando el cumplimiento de la acción.</t>
    </r>
  </si>
  <si>
    <r>
      <rPr>
        <b/>
        <sz val="12"/>
        <rFont val="Times New Roman"/>
        <family val="1"/>
      </rPr>
      <t>Febrero 2019:</t>
    </r>
    <r>
      <rPr>
        <sz val="12"/>
        <rFont val="Times New Roman"/>
        <family val="1"/>
      </rPr>
      <t xml:space="preserve">
Archivo pdf contrato 682-2018 para incluir y actualizar los procesos disciplinarios en el SID.
Archivo PDF con relación de los procesos en estado activo.
Archivo PDF con gràfica del SID con el Estado de Activos. 
Pantallazo SIG Proceso Control Disciplinario</t>
    </r>
  </si>
  <si>
    <r>
      <rPr>
        <b/>
        <sz val="12"/>
        <rFont val="Times New Roman"/>
        <family val="1"/>
      </rPr>
      <t>Febrero 2019:</t>
    </r>
    <r>
      <rPr>
        <sz val="12"/>
        <rFont val="Times New Roman"/>
        <family val="1"/>
      </rPr>
      <t xml:space="preserve"> Respecto del cumplimiento de la acción, se observó que se contrató un profesional, cuyo objeto contractual es </t>
    </r>
    <r>
      <rPr>
        <i/>
        <sz val="12"/>
        <rFont val="Times New Roman"/>
        <family val="1"/>
      </rPr>
      <t xml:space="preserve">Prestar los servicios profesionales para apoyar a la Subsecretaría de Gestión Corporativa y Control Interno Disciplinario en la inclusión y actualización de los Procesos Disciplinarios Activos e Inactivos en el Sistema de Información Disciplinaria, SID, con el fin de dar cumplimiento a lo establecido en la Directiva 002 de 2018 de la Dirección Distrital de Asuntos Disciplinarios de la Alcaldía Mayor de Bogotá. </t>
    </r>
    <r>
      <rPr>
        <sz val="12"/>
        <rFont val="Times New Roman"/>
        <family val="1"/>
      </rPr>
      <t>Adicional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 Finalmente se observa que se agregó al SIG de la SDHT, dentro de los documentos del Proceso de Control Disciplinario el Decreto 654 de 2011</t>
    </r>
  </si>
  <si>
    <r>
      <rPr>
        <b/>
        <sz val="12"/>
        <rFont val="Times New Roman"/>
        <family val="1"/>
      </rPr>
      <t>Febrero 2019:</t>
    </r>
    <r>
      <rPr>
        <sz val="12"/>
        <rFont val="Times New Roman"/>
        <family val="1"/>
      </rPr>
      <t xml:space="preserve">
1.  Memorando 3-2018-04666 
2. Formato priorización de decisiones de Archivo.
3. Verificación 5 procesos estado archivo</t>
    </r>
  </si>
  <si>
    <r>
      <rPr>
        <b/>
        <sz val="12"/>
        <rFont val="Times New Roman"/>
        <family val="1"/>
      </rPr>
      <t xml:space="preserve">Febrero 2019: </t>
    </r>
    <r>
      <rPr>
        <sz val="12"/>
        <rFont val="Times New Roman"/>
        <family val="1"/>
      </rPr>
      <t>El área remite memorando 3-2018-04666 mediante el cual se solicita priorizar el envío de correspondencia de procesos disciplinarios de la entidad; adicional se observó un formato interno de priorización de decisiones de archivo. Con el fin de verificar la comunicación oportuna de los procesos en los que se emite decisión de archivo se tomó cinco procesos con notificación de archivo 078-2018, 051-2017, 101-2018, 009-2015 y 016-2014, mediante el cual se verificó la disminución en los terminos de notificación.</t>
    </r>
  </si>
  <si>
    <r>
      <rPr>
        <b/>
        <sz val="12"/>
        <rFont val="Times New Roman"/>
        <family val="1"/>
      </rPr>
      <t>Febrero 2019:</t>
    </r>
    <r>
      <rPr>
        <sz val="12"/>
        <rFont val="Times New Roman"/>
        <family val="1"/>
      </rPr>
      <t xml:space="preserve">
Archivo PDF con relación de los procesos en estado activo.
Archivo PDF con gràfica del SID con el Estado de Activos. 
</t>
    </r>
  </si>
  <si>
    <r>
      <rPr>
        <b/>
        <sz val="12"/>
        <rFont val="Times New Roman"/>
        <family val="1"/>
      </rPr>
      <t>Febrero 2019:</t>
    </r>
    <r>
      <rPr>
        <sz val="12"/>
        <rFont val="Times New Roman"/>
        <family val="1"/>
      </rPr>
      <t xml:space="preserve">  En mesa de trabajo del 29/03/2019 el área descargó del SID y entregó a control interno  gràfica con el Estado de proceso activos indicando que son 113 procesos de los cuales 89 son procedimiento ordinario y 24 en radicación de la queja. Esta gráfica que se confrontó con el archivo pdf de la relación de los estados de los procesos activos entregada, evidenciando que efectivamente son 113 los procesos activos registrados en el SID.</t>
    </r>
  </si>
  <si>
    <r>
      <rPr>
        <b/>
        <sz val="12"/>
        <rFont val="Times New Roman"/>
        <family val="1"/>
      </rPr>
      <t>Febrero 2019:</t>
    </r>
    <r>
      <rPr>
        <sz val="12"/>
        <rFont val="Times New Roman"/>
        <family val="1"/>
      </rPr>
      <t xml:space="preserve">
Reporte de control interno de la base de datos a actualizar</t>
    </r>
  </si>
  <si>
    <r>
      <rPr>
        <b/>
        <sz val="12"/>
        <rFont val="Times New Roman"/>
        <family val="1"/>
      </rPr>
      <t xml:space="preserve">Febrero 2019: </t>
    </r>
    <r>
      <rPr>
        <sz val="12"/>
        <rFont val="Times New Roman"/>
        <family val="1"/>
      </rPr>
      <t>Teniendo en cuenta que Control Interno Disciplinario no remitió la base de datos de excel que usan como punto de control, debido a reserva de la información. Se procedió en mesa de trabajo a realizar verificación aleatoria de un proceso disciplinario por cada hoja de la lista de procesos que encontrò control interno en la auditoria desarrollada en el 2018, en total se verificaron 9 procesos: 002/2010, 005/2013, 009/2014, 012/2017, 015/2017, 025/2013, 04/08, DGC 005/2011, DGC 016 (2007). De esta verificación se observó que todos se encuentran incluidos en la base de datos de excel utilizada por control interno disciplinario.</t>
    </r>
  </si>
  <si>
    <r>
      <rPr>
        <b/>
        <sz val="12"/>
        <rFont val="Times New Roman"/>
        <family val="1"/>
      </rPr>
      <t>Febrero 2019:</t>
    </r>
    <r>
      <rPr>
        <sz val="12"/>
        <rFont val="Times New Roman"/>
        <family val="1"/>
      </rPr>
      <t xml:space="preserve">
  Reporte del SID del proceso disciplinario 019-2016</t>
    </r>
  </si>
  <si>
    <r>
      <rPr>
        <b/>
        <sz val="12"/>
        <rFont val="Times New Roman"/>
        <family val="1"/>
      </rPr>
      <t>Febrero 2019</t>
    </r>
    <r>
      <rPr>
        <sz val="12"/>
        <rFont val="Times New Roman"/>
        <family val="1"/>
      </rPr>
      <t xml:space="preserve">: Debido a que la contraseña del SID de Control Interno se encuentra deshabilitada, en mesa de trabajo se verificó  proceso disciplinario 019-2016 </t>
    </r>
  </si>
  <si>
    <t>Karol Marroquin</t>
  </si>
  <si>
    <r>
      <rPr>
        <b/>
        <sz val="12"/>
        <rFont val="Times New Roman"/>
        <family val="1"/>
      </rPr>
      <t xml:space="preserve">Febrero 2019: Actividad 1: </t>
    </r>
    <r>
      <rPr>
        <sz val="12"/>
        <rFont val="Times New Roman"/>
        <family val="1"/>
      </rPr>
      <t xml:space="preserve">Acta No. 13-2018 del Comité Directivo - Revisón por la Dirección, Presentación Comité Directivo
</t>
    </r>
    <r>
      <rPr>
        <b/>
        <sz val="12"/>
        <rFont val="Times New Roman"/>
        <family val="1"/>
      </rPr>
      <t xml:space="preserve">Actividad 2: </t>
    </r>
    <r>
      <rPr>
        <sz val="12"/>
        <rFont val="Times New Roman"/>
        <family val="1"/>
      </rPr>
      <t xml:space="preserve">Procedimiento PG03-PR06 Administración del Riesgo Versión 4
</t>
    </r>
    <r>
      <rPr>
        <b/>
        <sz val="12"/>
        <rFont val="Times New Roman"/>
        <family val="1"/>
      </rPr>
      <t xml:space="preserve">Actividad 3: </t>
    </r>
    <r>
      <rPr>
        <sz val="12"/>
        <rFont val="Times New Roman"/>
        <family val="1"/>
      </rPr>
      <t xml:space="preserve">Política de Admnistración del Riesgo 2019, Acta CICI No. 2 - Borrador
</t>
    </r>
    <r>
      <rPr>
        <b/>
        <sz val="12"/>
        <rFont val="Times New Roman"/>
        <family val="1"/>
      </rPr>
      <t xml:space="preserve">Actividad 4: </t>
    </r>
    <r>
      <rPr>
        <sz val="12"/>
        <rFont val="Times New Roman"/>
        <family val="1"/>
      </rPr>
      <t xml:space="preserve">Asistencia socialización riesgos líderes SIG
</t>
    </r>
  </si>
  <si>
    <r>
      <t xml:space="preserve">Febrero 2019: </t>
    </r>
    <r>
      <rPr>
        <sz val="12"/>
        <rFont val="Times New Roman"/>
        <family val="1"/>
      </rPr>
      <t xml:space="preserve">Se evidenció los siguientes avances:
</t>
    </r>
    <r>
      <rPr>
        <b/>
        <sz val="12"/>
        <rFont val="Times New Roman"/>
        <family val="1"/>
      </rPr>
      <t xml:space="preserve">Actividad 1: </t>
    </r>
    <r>
      <rPr>
        <sz val="12"/>
        <rFont val="Times New Roman"/>
        <family val="1"/>
      </rPr>
      <t>Se evidenció que en la Revisión por la Dirección realizada en el mes de julio se realizó la presentación de oportunidades de mejora, sin embargo al realizar la comparación respecto a las DOFA de los procesos nombrados en la presentación en las cuales se identificaron las oportunidades de mejora, no fue posible identificar que se hayan adquirido de la DOFA, por lo cual no permite darle cumplimiento a la acción dado que esta expresa</t>
    </r>
    <r>
      <rPr>
        <b/>
        <sz val="12"/>
        <rFont val="Times New Roman"/>
        <family val="1"/>
      </rPr>
      <t xml:space="preserve"> Presentar en la próxima revisión por la dirección las oportunidades establecidas para el análisis de contexto de los riesgos con el fin de determinar acciones con esa información y plantear su manejo institucional para aprobación., </t>
    </r>
    <r>
      <rPr>
        <sz val="12"/>
        <rFont val="Times New Roman"/>
        <family val="1"/>
      </rPr>
      <t xml:space="preserve"> y el análisis del contexto del riesgo lo plantean a traves de la aplicación de la DOFA.,
</t>
    </r>
    <r>
      <rPr>
        <b/>
        <sz val="12"/>
        <rFont val="Times New Roman"/>
        <family val="1"/>
      </rPr>
      <t xml:space="preserve">Actividad 2: Actualizar el procedimiento de PG03-PR06 Administración del Riesgo según la nueva guía  para la Administración de los Riesgos de Gestión, Corrupción y Seguridad Digital y el Diseño de Controles en Entidades Públicas, publicado por el DAFP en agosto de 2018: </t>
    </r>
    <r>
      <rPr>
        <sz val="12"/>
        <rFont val="Times New Roman"/>
        <family val="1"/>
      </rPr>
      <t>Se eividenció que se actualizó el procedimiento el día 27 de febrero de 2019, teniendo en cuenta la Guia de Administración de los Riesgos emitida por el Deparamiento Administrativo de la Función Pública.</t>
    </r>
    <r>
      <rPr>
        <b/>
        <sz val="12"/>
        <rFont val="Times New Roman"/>
        <family val="1"/>
      </rPr>
      <t xml:space="preserve">
3. Actualizar la política de riesgos según la Guía para la Administración de los Riesgos de Gestión, Corrupción y Seguridad Digital y el Diseño de Controles en Entidades Públicas, publicado por el DAFP en agosto de 2018. </t>
    </r>
    <r>
      <rPr>
        <sz val="12"/>
        <rFont val="Times New Roman"/>
        <family val="1"/>
      </rPr>
      <t>Se evidenció que se actualizó la Política de Adminsitración del Riesgo y se tuvo en cuenta lo establecido en la Guia de Administración de los Riesgos emitida por el Deparamiento Administrativo de la Función Pública y fue aprobada en el Comité Intitucional de Coordinación de Control Interno el 28 de febrero 2019</t>
    </r>
    <r>
      <rPr>
        <b/>
        <sz val="12"/>
        <rFont val="Times New Roman"/>
        <family val="1"/>
      </rPr>
      <t xml:space="preserve">
4. Socializar a los líderes SIG la nueva versión del procedimiento PG03-PR06 Administración del Riesgo: </t>
    </r>
    <r>
      <rPr>
        <sz val="12"/>
        <rFont val="Times New Roman"/>
        <family val="1"/>
      </rPr>
      <t xml:space="preserve">No  se tienne en cuenta los soportes presentados dado que la socialización fue en el mes de marzo y el seguimiento es con corte a 28 de febrero de 2019.
</t>
    </r>
    <r>
      <rPr>
        <b/>
        <sz val="12"/>
        <rFont val="Times New Roman"/>
        <family val="1"/>
      </rPr>
      <t xml:space="preserve">Se evidenció que el indicador planteado por el área no permite medir la totalidad de las acciones, por tal motivo en el avance de cumplimiento se mantiene en 0, dado que la socialización del procedimiento fue realizada en el mes de marzo y el seguimiento se realizó con corte a 28 de febrero de 2019
Recomendación: </t>
    </r>
    <r>
      <rPr>
        <sz val="12"/>
        <rFont val="Times New Roman"/>
        <family val="1"/>
      </rPr>
      <t>Se recomienda que cuando se realice la formulación de un indicador, este permita la medición de todas las acciones que se formulen</t>
    </r>
  </si>
  <si>
    <r>
      <t xml:space="preserve">Febrero 2019: </t>
    </r>
    <r>
      <rPr>
        <sz val="12"/>
        <rFont val="Times New Roman"/>
        <family val="1"/>
      </rPr>
      <t xml:space="preserve">Acta No. 09 del Porceso de Información Sectorial, en el cual se realiza el análisis del informe de auditoría interna realizada el 21 de agosto de 2018. Formato de análisis de causas. Lista de Asistencia. Memoranod 3-2018-06089 de remisión de actualización del mapa de riesgos - DOFA
</t>
    </r>
  </si>
  <si>
    <r>
      <t xml:space="preserve">Febrero 2019: </t>
    </r>
    <r>
      <rPr>
        <sz val="12"/>
        <rFont val="Times New Roman"/>
        <family val="1"/>
      </rPr>
      <t>Se evidenció que el proceso de información Sectorial realizó la actualización de la matriz DOFA en el seguimiento de actualización del mapa de riesgos con corte a 30 de septiembre de 2018, es posible evidenciar que la matriz realizada se encuentra soportada teniendo en cuenta las debilidades, oportunidades, fortalezas y amenzas del proceso, y que la misma fue diseñada con los funcionarios que conforman el proceso.</t>
    </r>
  </si>
  <si>
    <r>
      <t xml:space="preserve">Febrero 2019: </t>
    </r>
    <r>
      <rPr>
        <sz val="12"/>
        <rFont val="Times New Roman"/>
        <family val="1"/>
      </rPr>
      <t>Actas de los meses de julio, agosto, septiembre y  octubre</t>
    </r>
  </si>
  <si>
    <r>
      <t xml:space="preserve">Febrero 2019: </t>
    </r>
    <r>
      <rPr>
        <sz val="12"/>
        <rFont val="Times New Roman"/>
        <family val="1"/>
      </rPr>
      <t xml:space="preserve">Se evidencio que en el mes de julio, en el acta No. 07 quedó estableicdo que se realizarán reuniones periódicas de acuerdo a la necesidad de la Subdirección, teniendo en cuenta esto, fueron realizadas reuniones durante los meses de agosto, septiembre y octubre. 
</t>
    </r>
    <r>
      <rPr>
        <b/>
        <sz val="12"/>
        <rFont val="Times New Roman"/>
        <family val="1"/>
      </rPr>
      <t xml:space="preserve">Recomendación: </t>
    </r>
    <r>
      <rPr>
        <sz val="12"/>
        <rFont val="Times New Roman"/>
        <family val="1"/>
      </rPr>
      <t>Se recomienda que las actas se encuentren numeradas, de tal forma que se lleve trazabilidad del número de reuniones realizadas</t>
    </r>
  </si>
  <si>
    <r>
      <rPr>
        <b/>
        <sz val="12"/>
        <color theme="1"/>
        <rFont val="Times New Roman"/>
        <family val="1"/>
      </rPr>
      <t>Febrero 2019:</t>
    </r>
    <r>
      <rPr>
        <sz val="12"/>
        <color theme="1"/>
        <rFont val="Times New Roman"/>
        <family val="1"/>
      </rPr>
      <t xml:space="preserve"> Se adelanto la revisión del procedimiento PS03-PR06-Elaboración de Tablas de Retención Documental, frente a la norma ISO 9001:2015 numeral 8.1 donde se concluye que no es necesaria la actualización de dicho procedimiento por cuanto cumple con la norma. Así mismo se adjunta cronograma de actualización de las TRD. </t>
    </r>
  </si>
  <si>
    <r>
      <rPr>
        <b/>
        <sz val="12"/>
        <color theme="1"/>
        <rFont val="Times New Roman"/>
        <family val="1"/>
      </rPr>
      <t>Febrero 2019:</t>
    </r>
    <r>
      <rPr>
        <sz val="12"/>
        <color theme="1"/>
        <rFont val="Times New Roman"/>
        <family val="1"/>
      </rPr>
      <t xml:space="preserve"> Se observa cronograma para actualización de las TRD.  Adicionalmente en  Acta No 2 del 19 de abril de 2019 se consigna que no es necesario modificar el procedimiento  PS03-PR06-Elaboración de Tablas de Retención Documental, de acuerdo a normatividad vigente y que se realizarà seguimiento al cronograma de actualizaciòn de las TRD; es ese orden es importante que el area responsable realicde las actuaciones pertinentes a fin de dar cumplimiento a las acciones que eliminen la causa raiz de la NO conformidad encontrada.
</t>
    </r>
    <r>
      <rPr>
        <b/>
        <sz val="12"/>
        <color theme="1"/>
        <rFont val="Times New Roman"/>
        <family val="1"/>
      </rPr>
      <t xml:space="preserve">Recomendaciòn: </t>
    </r>
    <r>
      <rPr>
        <sz val="12"/>
        <color theme="1"/>
        <rFont val="Times New Roman"/>
        <family val="1"/>
      </rPr>
      <t xml:space="preserve">Aunque la acciòn se encuentra vigente es importante que en el  proximo seguimiento se cuente informe del estado de ejecuciòn del cronograma como a su vez soportes que permitan validar el desarrollo y/o cumplimiento de las acciones pendientes los cuales son: </t>
    </r>
    <r>
      <rPr>
        <i/>
        <sz val="12"/>
        <color theme="1"/>
        <rFont val="Times New Roman"/>
        <family val="1"/>
      </rPr>
      <t xml:space="preserve"> "Revisar y actualizar el procedimiento PS03-PR06-Elaboración  de Tablas de Retención Documental  de acuerdo con la normatividad legal vigente en materia archivística y . Socializar el procedimiento actualizado con las áreas de la SDHT".</t>
    </r>
    <r>
      <rPr>
        <sz val="12"/>
        <color theme="1"/>
        <rFont val="Times New Roman"/>
        <family val="1"/>
      </rPr>
      <t xml:space="preserve">
</t>
    </r>
    <r>
      <rPr>
        <b/>
        <sz val="12"/>
        <color theme="1"/>
        <rFont val="Times New Roman"/>
        <family val="1"/>
      </rPr>
      <t xml:space="preserve">Soportes: </t>
    </r>
    <r>
      <rPr>
        <sz val="12"/>
        <color theme="1"/>
        <rFont val="Times New Roman"/>
        <family val="1"/>
      </rPr>
      <t>Cronograma de actualización de las TRD. y Acta No. 002 del  19 de marzo de 2019</t>
    </r>
  </si>
  <si>
    <r>
      <rPr>
        <b/>
        <sz val="12"/>
        <color theme="1"/>
        <rFont val="Times New Roman"/>
        <family val="1"/>
      </rPr>
      <t>Febrero 2019:</t>
    </r>
    <r>
      <rPr>
        <sz val="12"/>
        <color theme="1"/>
        <rFont val="Times New Roman"/>
        <family val="1"/>
      </rPr>
      <t xml:space="preserve"> Se remite mediante memorando No. 3-2019-01486 el 01 de marzo de 2019 cronograma de transferencias documentales primarias para el 2019 en el formato PS03-FO197-V6</t>
    </r>
  </si>
  <si>
    <r>
      <rPr>
        <b/>
        <sz val="12"/>
        <color theme="1"/>
        <rFont val="Times New Roman"/>
        <family val="1"/>
      </rPr>
      <t xml:space="preserve">Febrero 2019: </t>
    </r>
    <r>
      <rPr>
        <sz val="12"/>
        <color theme="1"/>
        <rFont val="Times New Roman"/>
        <family val="1"/>
      </rPr>
      <t xml:space="preserve">Se observa que mediante memorando No. 3-2019-01486 el 01 de marzo de 2019 se remitio a las areas cronograma de transferencias documentales primarias para el 2019 en el formato PS03-FO197-V6 ( No se tiene en cuenta ya que el seguimiento es con corte a 28 de febrero de 2019)
</t>
    </r>
    <r>
      <rPr>
        <b/>
        <sz val="12"/>
        <color theme="1"/>
        <rFont val="Times New Roman"/>
        <family val="1"/>
      </rPr>
      <t xml:space="preserve">Recomendaciòn: </t>
    </r>
    <r>
      <rPr>
        <sz val="12"/>
        <color theme="1"/>
        <rFont val="Times New Roman"/>
        <family val="1"/>
      </rPr>
      <t xml:space="preserve">Realizar las actuaciones pertinentes a fin de cumplir en los tiempos establecidos las acciones descritas  a fin de subsanar la causa raiz de la no conformidad emitida.
</t>
    </r>
    <r>
      <rPr>
        <b/>
        <sz val="12"/>
        <color theme="1"/>
        <rFont val="Times New Roman"/>
        <family val="1"/>
      </rPr>
      <t>Soporte:</t>
    </r>
    <r>
      <rPr>
        <sz val="12"/>
        <color theme="1"/>
        <rFont val="Times New Roman"/>
        <family val="1"/>
      </rPr>
      <t xml:space="preserve"> Memorando No.  3-2019-01486 el 01 de marzo de 2019 y Aplicaciòn Formato PS03-FO197-V6</t>
    </r>
  </si>
  <si>
    <r>
      <rPr>
        <b/>
        <sz val="12"/>
        <color theme="1"/>
        <rFont val="Times New Roman"/>
        <family val="1"/>
      </rPr>
      <t xml:space="preserve">Febrero 2019: </t>
    </r>
    <r>
      <rPr>
        <sz val="12"/>
        <color theme="1"/>
        <rFont val="Times New Roman"/>
        <family val="1"/>
      </rPr>
      <t>El procedimiento será actualizado en el mes de abril de 2019 y socializado en la primera semana del mes de mayo de 2019</t>
    </r>
  </si>
  <si>
    <r>
      <t xml:space="preserve">Febrero 2019: </t>
    </r>
    <r>
      <rPr>
        <sz val="12"/>
        <color theme="1"/>
        <rFont val="Times New Roman"/>
        <family val="1"/>
      </rPr>
      <t xml:space="preserve">Se observa  que en  Acta No. 002 de  19 de marzo de 2019 el area se compromete a ejecutar esta acciòn a mas tardar en el  mes de mayo de 2019.
</t>
    </r>
    <r>
      <rPr>
        <b/>
        <sz val="12"/>
        <color theme="1"/>
        <rFont val="Times New Roman"/>
        <family val="1"/>
      </rPr>
      <t xml:space="preserve">Recomendación. </t>
    </r>
    <r>
      <rPr>
        <sz val="12"/>
        <color theme="1"/>
        <rFont val="Times New Roman"/>
        <family val="1"/>
      </rPr>
      <t xml:space="preserve">Cumplir a la mayor brevedad posible el cumplimiento de las acciones, teniendo en cuenta que el 50% de las acciones se vencieron antes del corte de este seguimiento y no se evidencia cumplimiento y el otro 50% en el mes de marzo de 2019 deben estar cumplidas
</t>
    </r>
    <r>
      <rPr>
        <b/>
        <sz val="12"/>
        <color theme="1"/>
        <rFont val="Times New Roman"/>
        <family val="1"/>
      </rPr>
      <t xml:space="preserve">Soportes: </t>
    </r>
    <r>
      <rPr>
        <sz val="12"/>
        <color theme="1"/>
        <rFont val="Times New Roman"/>
        <family val="1"/>
      </rPr>
      <t>Acta No 2 del 19 de abril de 2019</t>
    </r>
  </si>
  <si>
    <r>
      <t xml:space="preserve">Febrero 2019: </t>
    </r>
    <r>
      <rPr>
        <sz val="12"/>
        <color theme="1"/>
        <rFont val="Times New Roman"/>
        <family val="1"/>
      </rPr>
      <t>Se realizó el diagnóstico de las condiciones físicas del archivo central y durante el mes de abril de 2019 se procederá a elaborar el  plan de trabajo para subsanar las acciones identificadas como no cumplidas en el diagnóstico del espacio físico del archivo central.</t>
    </r>
  </si>
  <si>
    <r>
      <rPr>
        <b/>
        <sz val="12"/>
        <color theme="1"/>
        <rFont val="Times New Roman"/>
        <family val="1"/>
      </rPr>
      <t xml:space="preserve">Febrero de 2019: </t>
    </r>
    <r>
      <rPr>
        <sz val="12"/>
        <color theme="1"/>
        <rFont val="Times New Roman"/>
        <family val="1"/>
      </rPr>
      <t xml:space="preserve">Se observa documento de diagnóstico de las condiciones físicas del archivo central  y en acta No. 002 de 19 de marzo de 2019 compromisos en referencia a la elaboraciòn y ejecuciòn de un plan de trabajo para el cumplimiento  del Acuerdo 049 del 2000 y Acuerdo 008 de 2014.
</t>
    </r>
    <r>
      <rPr>
        <b/>
        <sz val="12"/>
        <color theme="1"/>
        <rFont val="Times New Roman"/>
        <family val="1"/>
      </rPr>
      <t>Recomendaciones:</t>
    </r>
    <r>
      <rPr>
        <sz val="12"/>
        <color theme="1"/>
        <rFont val="Times New Roman"/>
        <family val="1"/>
      </rPr>
      <t xml:space="preserve"> Realizar las actuaciones pertinentes a fin de validar en el procximo seguimiento el estado de ejecución y/o cumplimiento de las acciones definidas.
</t>
    </r>
    <r>
      <rPr>
        <b/>
        <sz val="12"/>
        <color theme="1"/>
        <rFont val="Times New Roman"/>
        <family val="1"/>
      </rPr>
      <t>Soportes</t>
    </r>
    <r>
      <rPr>
        <sz val="12"/>
        <color theme="1"/>
        <rFont val="Times New Roman"/>
        <family val="1"/>
      </rPr>
      <t>:</t>
    </r>
    <r>
      <rPr>
        <b/>
        <sz val="12"/>
        <color theme="1"/>
        <rFont val="Times New Roman"/>
        <family val="1"/>
      </rPr>
      <t xml:space="preserve"> </t>
    </r>
    <r>
      <rPr>
        <sz val="12"/>
        <color theme="1"/>
        <rFont val="Times New Roman"/>
        <family val="1"/>
      </rPr>
      <t>1. Acta No. 002 de seguimiento del 19 de marzo de 2019 y 2. DiagnosticoBodega_SDHT de mes de marzo de 2019.</t>
    </r>
  </si>
  <si>
    <t>Angélica Bernal</t>
  </si>
  <si>
    <r>
      <rPr>
        <b/>
        <sz val="12"/>
        <rFont val="Times New Roman"/>
        <family val="1"/>
      </rPr>
      <t xml:space="preserve">Febrero 2019: </t>
    </r>
    <r>
      <rPr>
        <sz val="12"/>
        <rFont val="Times New Roman"/>
        <family val="1"/>
      </rPr>
      <t>El àrea no remite soportes</t>
    </r>
  </si>
  <si>
    <r>
      <rPr>
        <b/>
        <sz val="12"/>
        <rFont val="Times New Roman"/>
        <family val="1"/>
      </rPr>
      <t>Febrero 2019</t>
    </r>
    <r>
      <rPr>
        <sz val="12"/>
        <rFont val="Times New Roman"/>
        <family val="1"/>
      </rPr>
      <t>: El área no remite soportes.</t>
    </r>
  </si>
  <si>
    <r>
      <rPr>
        <b/>
        <sz val="12"/>
        <rFont val="Times New Roman"/>
        <family val="1"/>
      </rPr>
      <t xml:space="preserve">Febrero 2019: </t>
    </r>
    <r>
      <rPr>
        <sz val="12"/>
        <rFont val="Times New Roman"/>
        <family val="1"/>
      </rPr>
      <t>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del 29 de octubre de 2018, la Subdirectora de Prevención y Seguimiento y el Subdirector de Investigaciones y Control de Vivienda, socializaron el normograma de la Subsecretaria de Inspección, Vigilancia y Control de Vivienda 
III.	Acta del 06 de noviembre de 2018, el Subdirector de Investigaciones y Control de Vivienda informó los cambios realizados en el normograma con el fin de que cada uno de los líderes de área comunicaran a los funcionarios y contratista de la Subdirección
IV.	Correo electrónico de 31 de enero de 2018 mediante el cual la Subsecretaria de Inspección, Vigilancia y Control de Vivienda envió a la Subdirección de Programas y Proyectos el Normograma de la Subsecretaria actualizado con corte a enero de 2019
V.	Acta del 04 de febrero de 2019 por medio del cual se realizó el seguimiento al normograma.
VI.	Correos electrónicos por medio de los cuales se realizaron las gestiones correspondientes para actualizar el normograma.</t>
    </r>
  </si>
  <si>
    <r>
      <rPr>
        <b/>
        <sz val="12"/>
        <rFont val="Times New Roman"/>
        <family val="1"/>
      </rPr>
      <t xml:space="preserve">Febrero 2019: </t>
    </r>
    <r>
      <rPr>
        <sz val="12"/>
        <rFont val="Times New Roman"/>
        <family val="1"/>
      </rPr>
      <t xml:space="preserve">
1. Realizar 2 capacitaciones: 1 en el segundo semestre de 2018 y la 2 en el primer trimestre de 2019, interna sobre el PG03-PR04 Identificación y evaluación periódica de lo legal. Verificar su implementación: Se observó radicado 3-2018-06936 mediante el cual la Subsecretria de Inspección, vigilancia y control de vivienda invita a los subdirectores, funcionarios y contratistas de la SIVCV a capacitación del proceso de control de vivienda y veeduria a las curadurias para el 30/11/2018, a lo cual se observa el acta de la capacitación y el listado de asistencia, junto a la presentación de la capacitación. Desde el folion 225 al 273.
2. Revisar normograma vigente y actualizar según aplique,  de acuedo al PG03-PR04 Identificación y evaluación periódica de lo legal: Se observó acta del 29/10/2018 en el cual se revisó el normograma con los subdirectores de la Subsecretaria de Inspección, vigilancia y control de vivienda, y se evidenció la necesidad de incluir normas. Ademàs correos electrónicos de profesional de la SIVCV y de la Subdirección de programas y proyectos.
3. Realizar socialización periódica  interna de la actualización del normograma, respectivamente: Se observó acta del 04/02/2019 mediante la cual se revisó y realizó seguimiento al normograma del Proceso.</t>
    </r>
  </si>
  <si>
    <t>83.33%</t>
  </si>
  <si>
    <r>
      <rPr>
        <b/>
        <sz val="12"/>
        <rFont val="Times New Roman"/>
        <family val="1"/>
      </rPr>
      <t>Febrero 2019:</t>
    </r>
    <r>
      <rPr>
        <sz val="12"/>
        <rFont val="Times New Roman"/>
        <family val="1"/>
      </rPr>
      <t xml:space="preserve">
I.	Memorando por medio del cual se realizó la citación de la capacitación del Proceso Control de Vivienda y Veeduría a las Curadurías, Acta de la capacitación del Proceso Control de Vivienda y Veeduría a las Curadurías, listado de asistencia de los contratistas y funcionarios de la Subsecretaria de Inspección, Vigilancia y Control de Vivienda Y Diapositivas utilizadas
II.	Acta de 29 de noviembre de 2018 por medio de la cual se reunieron la Subsecretaria de Inspección, Vigilancia y Control de Vivienda junto a los subdirectores para realizar la revisión de los documentos SIG del proceso
III.	CD con Archivo Excel mediante el cual se informa de las actualizaciones efectuadas durante la vigencia 2018 y 2019 de los documentos SIG.</t>
    </r>
  </si>
  <si>
    <r>
      <rPr>
        <b/>
        <sz val="12"/>
        <rFont val="Times New Roman"/>
        <family val="1"/>
      </rPr>
      <t>Febrero 2019</t>
    </r>
    <r>
      <rPr>
        <sz val="12"/>
        <rFont val="Times New Roman"/>
        <family val="1"/>
      </rPr>
      <t>: 1. Realizar 2 capacitaciones: 1 en el segundo semestre de 2018 y la 2 en el primer semestre de 2019, sobre el cumplimiento de los lineamientos para el manejo y actualización de los documentos controlados por el SIG: Se observó radicado 3-2018-06936 mediante el cual la Subsecretria de Inspección, vigilancia y control de vivienda invita a los subdirectores, funcionarios y contratistas de la SIVCV a capacitación de  proceso de control de vivienda y veeduria a las curadurias para el 30/11/2018, a lo cual se observa el acta de la capacitación y el listado de asistencia, junto a la presentación de la capacitación. Desde el folion 225 al 273.
2. Continuar con la revisión de los documentos SIG del proceso,  identificar necesidades de actualización y tramitar según PG03-PR05 Elaboración y control de documentos: Se observó acta del 29/10/2018 en la cual se reunieron los subdirectores y la Subsecretaria de Inspección, Vigilancia y Control de Vivienda.  donde revisaron los documentos del SIG del proceso, identificar las necesidades de actualización y tramitar PG03-PR05 elaboración de documentos. 
3. Realizar socialización periódica interna sobre las actualizaciones realizadas a los documentos SIG del proceso.</t>
    </r>
  </si>
  <si>
    <r>
      <rPr>
        <b/>
        <sz val="12"/>
        <color theme="1"/>
        <rFont val="Times New Roman"/>
        <family val="1"/>
      </rPr>
      <t>Febrero 2019</t>
    </r>
    <r>
      <rPr>
        <sz val="12"/>
        <color theme="1"/>
        <rFont val="Times New Roman"/>
        <family val="1"/>
      </rPr>
      <t>: Se realizara revisión y actualización del procedimiento durante el mes de Abril de 2019. Adicionalmente se procederá a socializar el mismo la primera semana del mes de mayo de 2019</t>
    </r>
  </si>
  <si>
    <r>
      <rPr>
        <b/>
        <sz val="12"/>
        <color theme="1"/>
        <rFont val="Times New Roman"/>
        <family val="1"/>
      </rPr>
      <t>Febrero 2019</t>
    </r>
    <r>
      <rPr>
        <sz val="12"/>
        <color theme="1"/>
        <rFont val="Times New Roman"/>
        <family val="1"/>
      </rPr>
      <t xml:space="preserve">: Se observa que el àrea no ha realizado actuaciones en referencia a "Actualizar y aplicar el procedimiento PS02-PR01".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75% se vencieron antes del corte de este seguimiento y no se evidencia cumplimiento y el otro 25% en el mes de marzo de 2019 debe estar cumplida.
</t>
    </r>
    <r>
      <rPr>
        <b/>
        <sz val="12"/>
        <color theme="1"/>
        <rFont val="Times New Roman"/>
        <family val="1"/>
      </rPr>
      <t>Soporte:</t>
    </r>
    <r>
      <rPr>
        <sz val="12"/>
        <color theme="1"/>
        <rFont val="Times New Roman"/>
        <family val="1"/>
      </rPr>
      <t xml:space="preserve"> Acta No. 005 del mes de marzo de 2019</t>
    </r>
  </si>
  <si>
    <r>
      <rPr>
        <b/>
        <sz val="12"/>
        <color theme="1"/>
        <rFont val="Times New Roman"/>
        <family val="1"/>
      </rPr>
      <t>Febrero 2019</t>
    </r>
    <r>
      <rPr>
        <sz val="12"/>
        <color theme="1"/>
        <rFont val="Times New Roman"/>
        <family val="1"/>
      </rPr>
      <t xml:space="preserve">: Se observa que el àrea no ha realizado actuaciones en referencia a "Revisar y actualizar  los documentos  PS02-PR05 y formato PS02-FO43 relación de bienes para dar de baja ". A traves de acta No. 005 del 20 de marzo de 2019, estasblece compromisos para el cumplimiento de las acciones establecidas.
</t>
    </r>
    <r>
      <rPr>
        <b/>
        <sz val="12"/>
        <color theme="1"/>
        <rFont val="Times New Roman"/>
        <family val="1"/>
      </rPr>
      <t>Recomendaciòn:</t>
    </r>
    <r>
      <rPr>
        <sz val="12"/>
        <color theme="1"/>
        <rFont val="Times New Roman"/>
        <family val="1"/>
      </rPr>
      <t xml:space="preserve"> 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</si>
  <si>
    <r>
      <rPr>
        <b/>
        <sz val="12"/>
        <color theme="1"/>
        <rFont val="Times New Roman"/>
        <family val="1"/>
      </rPr>
      <t>Febrero 2019</t>
    </r>
    <r>
      <rPr>
        <sz val="12"/>
        <color theme="1"/>
        <rFont val="Times New Roman"/>
        <family val="1"/>
      </rPr>
      <t>: Se realizara revisión y actualización del procedimiento que establece el plan de mantenimiento con el fin de generar controles que permitan hacer seguimiento</t>
    </r>
  </si>
  <si>
    <r>
      <rPr>
        <b/>
        <sz val="12"/>
        <color theme="1"/>
        <rFont val="Times New Roman"/>
        <family val="1"/>
      </rPr>
      <t>Febrero 2019</t>
    </r>
    <r>
      <rPr>
        <sz val="12"/>
        <color theme="1"/>
        <rFont val="Times New Roman"/>
        <family val="1"/>
      </rPr>
      <t xml:space="preserve">: Se observa que el àrea no ha realizado actuaciones en referencia a "Identificación de  necesidades  de actualización de los procedimientos  de Gestión de bienes, servicios e infraestructura y su actualización. ". A traves de acta No. 005 del 20 de marzo de 2019, estasblece compromisos para el cumplimiento de las acciones establecidas.
</t>
    </r>
    <r>
      <rPr>
        <b/>
        <sz val="12"/>
        <color theme="1"/>
        <rFont val="Times New Roman"/>
        <family val="1"/>
      </rPr>
      <t xml:space="preserve">Recomendaciòn: </t>
    </r>
    <r>
      <rPr>
        <sz val="12"/>
        <color theme="1"/>
        <rFont val="Times New Roman"/>
        <family val="1"/>
      </rPr>
      <t xml:space="preserve">Cumplir a la mayor brevedad posible el cumplimiento de las acciones, teniendo en cuenta que el 66% se vencieron antes del corte de este seguimiento y no se evidencia cumplimiento y el otro 34% en el mes de marzo de 2019 debe estar cumplida.
</t>
    </r>
    <r>
      <rPr>
        <b/>
        <sz val="12"/>
        <color theme="1"/>
        <rFont val="Times New Roman"/>
        <family val="1"/>
      </rPr>
      <t xml:space="preserve">Soporte: </t>
    </r>
    <r>
      <rPr>
        <sz val="12"/>
        <color theme="1"/>
        <rFont val="Times New Roman"/>
        <family val="1"/>
      </rPr>
      <t>Acta No. 005 del mes de marzo de 2019</t>
    </r>
  </si>
  <si>
    <r>
      <t xml:space="preserve">Febrero 2019: </t>
    </r>
    <r>
      <rPr>
        <sz val="12"/>
        <rFont val="Times New Roman"/>
        <family val="1"/>
      </rPr>
      <t>Soportes de Desafío Charadas
Presentación y listados de asistencia Primer encuentro líderes SIG 2019
Listas de asistencia de Inducción SIG en los procesos
Piezas comunicacionales ISO 9001-2015 
Listado de líderes SIG 2019</t>
    </r>
  </si>
  <si>
    <r>
      <t xml:space="preserve">Febrero 2019: </t>
    </r>
    <r>
      <rPr>
        <sz val="12"/>
        <rFont val="Times New Roman"/>
        <family val="1"/>
      </rPr>
      <t>Se evidenció</t>
    </r>
    <r>
      <rPr>
        <b/>
        <sz val="12"/>
        <rFont val="Times New Roman"/>
        <family val="1"/>
      </rPr>
      <t xml:space="preserve"> </t>
    </r>
    <r>
      <rPr>
        <sz val="12"/>
        <rFont val="Times New Roman"/>
        <family val="1"/>
      </rPr>
      <t>que al interior de la entidad se realizó un Desafío MIPG a través del cual se realizaron diferentes actividades, una de esas actividades se relacionó con charadas respecto a conceptos de la ISO 9001-2015, de igual forma se evidenció que durante el mes de febrero se realizó el primer encuentro líderes SIG 2019, dentro del cual se realizó la presentación de conceptos básicos de la ISO 9001:2015,  para la vigencia 2019 se cuenta con un total de 26 líderes SIG y realizada la comparación con los listado de asisntencia del Primer encuentro SIG del 13/02/2019 los mismos se encuentran incluidos.
De igual forma, se evidenció que se realizaron piezas comunicacionales con conceptos de la ISO 9001:2015, los cuales fueron remitidos a través de correo electrónico.</t>
    </r>
    <r>
      <rPr>
        <b/>
        <sz val="12"/>
        <rFont val="Times New Roman"/>
        <family val="1"/>
      </rPr>
      <t xml:space="preserve">
</t>
    </r>
  </si>
  <si>
    <r>
      <rPr>
        <b/>
        <sz val="12"/>
        <color theme="1"/>
        <rFont val="Times New Roman"/>
        <family val="1"/>
      </rPr>
      <t>Febrero 2019:</t>
    </r>
    <r>
      <rPr>
        <sz val="12"/>
        <color theme="1"/>
        <rFont val="Times New Roman"/>
        <family val="1"/>
      </rPr>
      <t xml:space="preserve"> El area responsable del cumplimiento de esta acción informa que se encuentran en revisión los procedimientos y ajustes para posterior actualización de la mesa de ayuda y sensibilización, no obstante no aportan soportes que validan gestión de la acción.</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</si>
  <si>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</si>
  <si>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 en pro de realizar la medición de eficacia del servicio atendido.</t>
    </r>
  </si>
  <si>
    <r>
      <rPr>
        <b/>
        <sz val="12"/>
        <color theme="1"/>
        <rFont val="Times New Roman"/>
        <family val="1"/>
      </rPr>
      <t xml:space="preserve">Febrero 2019: </t>
    </r>
    <r>
      <rPr>
        <sz val="12"/>
        <color theme="1"/>
        <rFont val="Times New Roman"/>
        <family val="1"/>
      </rPr>
      <t xml:space="preserve">Por parte del Proceso de Gestión Tecnológica garantizar que se realicen los ajustes pertinentes al documento "Procedimiento Soporte técnico a usuarios PS05-PR01", oficializar los documentos en los que se pueda evidenciar el avance del mismo y la trazabilidad de las revisiones realizadas por la Subdirección de Programas y Proyectos, asi mismo socializar con todos los usuarios de la SDHT  la importancia de realizar la calificación de los servicios ofrecidos por parte del proceso de Gestión Tecnológica; los cuales pueden realizar en la plataforma de mesa de ayuda </t>
    </r>
    <r>
      <rPr>
        <u/>
        <sz val="12"/>
        <color theme="1"/>
        <rFont val="Times New Roman"/>
        <family val="1"/>
      </rPr>
      <t>http://mesadeayuda.habitatbogota.gov.co</t>
    </r>
    <r>
      <rPr>
        <sz val="12"/>
        <color theme="1"/>
        <rFont val="Times New Roman"/>
        <family val="1"/>
      </rPr>
      <t>, en la opción de medición de eficacia del servicio atendido, esto con el fin de lograr definir indicadores de calificación de los servicios ofrecidos, y poder medir el grado de satisfaccion de los usuarios frente al servicio.
Recomendación: Realizar seguimiento pare verificar el estado de avance sobre la acción antes de la finalización del tiempo de ejecución.</t>
    </r>
  </si>
  <si>
    <r>
      <rPr>
        <b/>
        <sz val="12"/>
        <color theme="1"/>
        <rFont val="Times New Roman"/>
        <family val="1"/>
      </rPr>
      <t>Febrero 2019:</t>
    </r>
    <r>
      <rPr>
        <sz val="12"/>
        <color theme="1"/>
        <rFont val="Times New Roman"/>
        <family val="1"/>
      </rPr>
      <t xml:space="preserve"> No se observa los soportes que evidencien el cumplimiento de las acciones. 
</t>
    </r>
    <r>
      <rPr>
        <b/>
        <sz val="12"/>
        <color theme="1"/>
        <rFont val="Times New Roman"/>
        <family val="1"/>
      </rPr>
      <t xml:space="preserve">
Recomendación:</t>
    </r>
    <r>
      <rPr>
        <sz val="12"/>
        <color theme="1"/>
        <rFont val="Times New Roman"/>
        <family val="1"/>
      </rPr>
      <t xml:space="preserve"> Se sugiere dar cumplimiento a las acciones restantes antes del próximo seguimiento que realice la Oficina Asesora de Control Interno, toda vez que  estas acciones se encuentran atrasadas.</t>
    </r>
  </si>
  <si>
    <r>
      <rPr>
        <b/>
        <sz val="12"/>
        <color theme="1"/>
        <rFont val="Times New Roman"/>
        <family val="1"/>
      </rPr>
      <t>Febrero 2019:</t>
    </r>
    <r>
      <rPr>
        <sz val="12"/>
        <color theme="1"/>
        <rFont val="Times New Roman"/>
        <family val="1"/>
      </rPr>
      <t xml:space="preserve"> Se cuenta con un documento borrador del procedimiento “PS05-PR01 soporte técnico a usuarios”,  sin embargo este no se encuentra aprobado. Adicionalmente se evidencia que la opción de medición de la satisfacción al cirre de las incidencias en </t>
    </r>
    <r>
      <rPr>
        <u/>
        <sz val="12"/>
        <color theme="1"/>
        <rFont val="Times New Roman"/>
        <family val="1"/>
      </rPr>
      <t>http://mesadeayuda.habitatbogota.gov.co/</t>
    </r>
    <r>
      <rPr>
        <sz val="12"/>
        <color theme="1"/>
        <rFont val="Times New Roman"/>
        <family val="1"/>
      </rPr>
      <t xml:space="preserve"> se encuentra habilitada.</t>
    </r>
  </si>
  <si>
    <r>
      <rPr>
        <b/>
        <sz val="12"/>
        <rFont val="Times New Roman"/>
        <family val="1"/>
      </rPr>
      <t>Febrero 2019:</t>
    </r>
    <r>
      <rPr>
        <sz val="12"/>
        <rFont val="Times New Roman"/>
        <family val="1"/>
      </rPr>
      <t xml:space="preserve">
Informe de gestión de archivo Subsecretaria Jurìdica</t>
    </r>
  </si>
  <si>
    <r>
      <rPr>
        <b/>
        <sz val="12"/>
        <rFont val="Times New Roman"/>
        <family val="1"/>
      </rPr>
      <t>Febrero 2019:</t>
    </r>
    <r>
      <rPr>
        <sz val="12"/>
        <rFont val="Times New Roman"/>
        <family val="1"/>
      </rPr>
      <t xml:space="preserve"> La Subsecretaría Jurídica informa que la SDHT realizó convenio interadministrativo Nº741 con la ETB con el objeto: Ejecutar una estrategia de gestión documental a través del uso tecnologías de la información y el talento humano que permita la organización, clasificación, descripción y conservación del acervo documental de la Secretaría Distrital del Hábitat. Verificado en el SECOP2 el mencionado convenio, se observa que para la Subsecretaria se le asignó un tecnologo y 2 técnicos, los cuales dentro del plan de trabajo tienen las actividades de valorar y elaborar el inventario, aplicar la tabla de retención documental, organizar los expedientes, identificar y rotular las carpetas y cajas de archivo, y cargar los inventarios en la herramienta AZ digital. Se verificó los 3 informes de ejecución publicados en SECOP2 evidencian: Informe de octubre de 2018 ver folio 44, Informe noviembre ver folio 63. Diciembre folio 97. Adicional, en el informe de gestión, se observa que se trataron 316 expedientes de procesos judiciales y 1,745 expedientes de acciones constitucionales de la Subsecretaria Jurídica. https://community.secop.gov.co/Public/Tendering/OpportunityDetail/Index?noticeUID=CO1.NTC.546115&amp;isFromPublicArea=True&amp;isModal=False </t>
    </r>
  </si>
  <si>
    <r>
      <rPr>
        <b/>
        <sz val="12"/>
        <rFont val="Times New Roman"/>
        <family val="1"/>
      </rPr>
      <t>Febrero 2019:</t>
    </r>
    <r>
      <rPr>
        <sz val="12"/>
        <rFont val="Times New Roman"/>
        <family val="1"/>
      </rPr>
      <t xml:space="preserve">
 Formato PG03-FO387-V5  diligenciado solicitando modificación del 28/02/2019.
Procedimiento Gestión contractual PS07-PR01</t>
    </r>
  </si>
  <si>
    <r>
      <rPr>
        <b/>
        <sz val="12"/>
        <rFont val="Times New Roman"/>
        <family val="1"/>
      </rPr>
      <t xml:space="preserve">Febrero 2019: </t>
    </r>
    <r>
      <rPr>
        <sz val="12"/>
        <rFont val="Times New Roman"/>
        <family val="1"/>
      </rPr>
      <t>Se observa formato PG03-FO387-V5  diligenciado donde se solicita modificación del Procedimiento Gestión contractual PS07-PR01 del 28/02/2019.
Especìficamente el procedimiento Gestión contractual PS07-PR01, en el numeral 15 y 16 de los lineamientos establece la politica de compras sostenibles y la politica para reducir el impacto ambiental</t>
    </r>
  </si>
  <si>
    <r>
      <rPr>
        <b/>
        <sz val="12"/>
        <rFont val="Times New Roman"/>
        <family val="1"/>
      </rPr>
      <t>Febrero 2019:</t>
    </r>
    <r>
      <rPr>
        <sz val="12"/>
        <rFont val="Times New Roman"/>
        <family val="1"/>
      </rPr>
      <t xml:space="preserve">
1,Se solicita capacitación mediante correo electrónico del 11/03/2019, al cual responde la Subdirectora Administrativa el 12/03/2019, indicando al interior de esa dependencia, que se atienda la solicitud de manera prioritaria. A la espera de respuesta. Se realiza contratación de personal de apoyo para la organización del archivo de gestión (CPS 413 de 2019/ CPS 414 de 2019 y CPS 420 de 2019). Se realiza capacitación 20/02/2019 Sobre gestión documental y archivo de gestión.
 2. Verificar la asistencia de todos  los servidores públicos de la Subdirección de Barrios a la capacitación sobre  el procedimiento  PS03-PR09 Organización archivo de gestión. 
Relacionada con la acción 1.
3. Realizar verificaciones aleatorías periódicas del archivo de gestión de la Subdirección de Barrios según el procedimiento  PS03-PR09 Organización archivo de gestión y los procedimientos que hacen parte del proceso de Gestión Territorial del Hábitat. 
Relacionada con la acción 1.
4. Informar al responsable del proceso sobre el estado del archivo de gestión de la Subdirección de Barrios. Relacionada con la acción 1.</t>
    </r>
  </si>
  <si>
    <r>
      <rPr>
        <b/>
        <sz val="12"/>
        <rFont val="Times New Roman"/>
        <family val="1"/>
      </rPr>
      <t>Febrero 2019</t>
    </r>
    <r>
      <rPr>
        <sz val="12"/>
        <rFont val="Times New Roman"/>
        <family val="1"/>
      </rPr>
      <t>: No se observa avance en ninguna de 4 las acciones propuestas, por lo cual se debe continuar con la  implementacion de las acciones  para evidenciar el avance de la actividad en el próximo seguimiento.
*</t>
    </r>
    <r>
      <rPr>
        <b/>
        <sz val="12"/>
        <rFont val="Times New Roman"/>
        <family val="1"/>
      </rPr>
      <t>Accion No. 1:</t>
    </r>
    <r>
      <rPr>
        <sz val="12"/>
        <rFont val="Times New Roman"/>
        <family val="1"/>
      </rPr>
      <t xml:space="preserve"> No se tienen en cuenta los soportes remitidos respecto a la solicitud mediante correo electronico de la capacitaciòn a la Subdireccion Administrativa sobre el procedimiento  PS03-PR09 Organización archivo de gestión del 11 de marzo de 2019, ya que se encuentran fuera del alcance del presente seguimiento (28 febrero 2019).
*</t>
    </r>
    <r>
      <rPr>
        <b/>
        <sz val="12"/>
        <rFont val="Times New Roman"/>
        <family val="1"/>
      </rPr>
      <t>Accion No.2</t>
    </r>
    <r>
      <rPr>
        <sz val="12"/>
        <rFont val="Times New Roman"/>
        <family val="1"/>
      </rPr>
      <t>: La verificacion de la asistencia de los servidores Publicos se relaciona a la capacitacion que realizara la Subdireccion Administrativa. (acciòn No.1)
*</t>
    </r>
    <r>
      <rPr>
        <b/>
        <sz val="12"/>
        <rFont val="Times New Roman"/>
        <family val="1"/>
      </rPr>
      <t>Acciones No. 3 y 4</t>
    </r>
    <r>
      <rPr>
        <sz val="12"/>
        <rFont val="Times New Roman"/>
        <family val="1"/>
      </rPr>
      <t xml:space="preserve">: No tienen avance dado que no se ha realizado la capacitacion.  (accion No. 1)
</t>
    </r>
    <r>
      <rPr>
        <b/>
        <u/>
        <sz val="12"/>
        <rFont val="Times New Roman"/>
        <family val="1"/>
      </rPr>
      <t>NOTA</t>
    </r>
    <r>
      <rPr>
        <b/>
        <sz val="12"/>
        <rFont val="Times New Roman"/>
        <family val="1"/>
      </rPr>
      <t>:</t>
    </r>
    <r>
      <rPr>
        <sz val="12"/>
        <rFont val="Times New Roman"/>
        <family val="1"/>
      </rPr>
      <t xml:space="preserve"> Es de aclarar que el presente hallazgo cuenta con 4 acciones de mejora pero el indicador y la meta solamente se relacionan con la accion numero 3, por lo cual se verificara el cumplimiento sobre cada una de las acciones.</t>
    </r>
  </si>
  <si>
    <r>
      <rPr>
        <b/>
        <sz val="12"/>
        <rFont val="Times New Roman"/>
        <family val="1"/>
      </rPr>
      <t>Febrero 2019</t>
    </r>
    <r>
      <rPr>
        <sz val="12"/>
        <rFont val="Times New Roman"/>
        <family val="1"/>
      </rPr>
      <t xml:space="preserve">
Se realizo la publicacion de los informes en el marco de la ejecución del plan anual deauditoria vigencia 2018: informe de auditoria de sistema de control interno contable, informe de auditoria proyecto 487, informe de auditoria talento humano</t>
    </r>
  </si>
  <si>
    <r>
      <t xml:space="preserve">Febrero de 2019
</t>
    </r>
    <r>
      <rPr>
        <sz val="12"/>
        <rFont val="Times New Roman"/>
        <family val="1"/>
      </rPr>
      <t xml:space="preserve">Se verifica en el Plan anual de auditoría V7 (última actualización de la vigencia 2018), los ejercicios de auditoria llevados a cabo en la vigencia 2018 y se realiza una comparación en la ruta: https://www.habitatbogota.gov.co/transparencia/control/reportes-control-interno, en donde se verifica la publicación de los siguientes informes: 
• Informe de Control Interno Contable Vigencia 2018.
• Informe de auditaría proyecto de inversión 487 Gestión de suelo para la construcción de vivienda y usos complementarios.
• Informe Auditoria de Control Disciplinario
• Informe Auditoria Gestión Tecnológica / Seguridad de la Información
• Informe de auditoría Talento Humano
Por lo anterior, el estado del Plan de Mejoramiento se establece como cumplido y “Cerrado” con un avance en el indicador del 100%. 
</t>
    </r>
  </si>
  <si>
    <t>1. En la revisión del procedimento PS01-PR11 Brigada y Plan de Emergencias para su actualización, se realzió reunión con la Subdirección de Programas y Proyectos en el mes de febrero, se determinó la pertinencia de la elimnicaión en tanto se iba a incorporar en el Plan de Emergencias. La solicitud de eliminación se presentará el día viernes 22-03-2019, al momento de presentar la actualizción del Plan de Emergencia.
2. De acuerdo al punto anterior no aplicaría la socialiación de los cambios del procedimiento a la brigada. 
2. Se realizó la revisión de la documentación contenida en el SIG, con el fin de iniciar el proceso de actualización de dichos procedimientos y formatos. Se remitió memorando a la Subdirección de Programas y Proyectos con el plan de trabajo. Memorando 3-2019-01485
3. La actividad “Creación de Empresa “en el marco del contrato 546 Compensar, se realizó el 7-11-2018, con una asistencia de 11 personas.</t>
  </si>
  <si>
    <r>
      <rPr>
        <b/>
        <sz val="12"/>
        <rFont val="Times New Roman"/>
        <family val="1"/>
      </rPr>
      <t xml:space="preserve">
Febrero 2019: 
-Respecto a:
1:Revisar e identificar las necesidades de actualización de los procedimientos
</t>
    </r>
    <r>
      <rPr>
        <sz val="12"/>
        <rFont val="Times New Roman"/>
        <family val="1"/>
      </rPr>
      <t xml:space="preserve">Se remite por parte del proceso memorando SDHT 3-2019-01485 del 01 de marzo de 2019 y acta de reunion 001 del 19 de marzo de 2019, ya que encuentran fuera del alcance del presente seguimiento el cual es con corte a 28 de febrero de 2019.
</t>
    </r>
    <r>
      <rPr>
        <b/>
        <sz val="12"/>
        <rFont val="Times New Roman"/>
        <family val="1"/>
      </rPr>
      <t>2: Actualizar el procedimiento PS01-PR11 Brigada y Plan de Emergencias y 3: Socializacion de los cambios del procedimiento a la brigada.</t>
    </r>
    <r>
      <rPr>
        <sz val="12"/>
        <rFont val="Times New Roman"/>
        <family val="1"/>
      </rPr>
      <t xml:space="preserve">
El Procedimiento PS01-PS11 Brigada y Plan de Emergencias se encuentra sin actualizacion ni socializaciòn a la brigada, se informa por parte del proceso que se determino la eliminaciòn del procedimiento pero no se aportan soportes que evidencien el cumplimiento como lo son el formato PG03-F0387 - Solicitud de creacion, anulacion o modificacion de documentos.
</t>
    </r>
    <r>
      <rPr>
        <b/>
        <sz val="12"/>
        <rFont val="Times New Roman"/>
        <family val="1"/>
      </rPr>
      <t xml:space="preserve">4:Actividad "creacion de empresa"
</t>
    </r>
    <r>
      <rPr>
        <sz val="12"/>
        <rFont val="Times New Roman"/>
        <family val="1"/>
      </rPr>
      <t>Se remite correo electronico del 07 de noviembre de 2018 por parte de Talento Humano con la invitacion taller creaciòn de empresa la cual fue realizada el mismo dia de 2:30 a 4:30 pm, para lo cual se eanexo listado de asisntencia y formato de evaluacion de actividades de bienestar y salud ocupacional.</t>
    </r>
  </si>
  <si>
    <r>
      <rPr>
        <b/>
        <sz val="12"/>
        <color theme="1"/>
        <rFont val="Times New Roman"/>
        <family val="1"/>
      </rPr>
      <t xml:space="preserve">Febrero 2019: </t>
    </r>
    <r>
      <rPr>
        <sz val="12"/>
        <color theme="1"/>
        <rFont val="Times New Roman"/>
        <family val="1"/>
      </rPr>
      <t xml:space="preserve"> El seguimiento mensual realizado a la aplicación de las encuentas permite la tabulación y determninación del cumplimiento del porcentaje de cumplimiento en la satisfacción del cliente, este sirve de soporte para el cumplimiento del plan de acción de inversión proyecto 418, reportado en SIPI, se realizó trimestralmente reuniones  de seguimiento al desempeño del proceso de Gestión de Servicio al Ciudadano. Se generó informe de seguimiento identificando acciones y oportunidades de mejora y presentarlas en el Comité Directivo. Lo cual se evidencia en las actas de comite directivo del 2018 numeros 7, 11 y 17</t>
    </r>
  </si>
  <si>
    <r>
      <rPr>
        <b/>
        <sz val="12"/>
        <color theme="1"/>
        <rFont val="Times New Roman"/>
        <family val="1"/>
      </rPr>
      <t>Febrero 2019</t>
    </r>
    <r>
      <rPr>
        <sz val="12"/>
        <color theme="1"/>
        <rFont val="Times New Roman"/>
        <family val="1"/>
      </rPr>
      <t xml:space="preserve">: Aunque se observa base de datos de tabulación de resultados de encuestas entre los meses de febrero a agosto y octubre de 2018 (no existe registro de tabulación de los meses de septiembre, noviembre y diciembre de 2018); sin validación de la información por cuanto no se cuenta con registro de responsable; estas no permiten establecer avance de la actividad No.1.
En referencia a la actividad No. 2 se cuenta con acta No. 11 del 30 de julio de 2018 del Comité Directivo donde presenta los "Resultados de Ia aplicación y tabulación de Ia Encuesta de Satisfacción y Percepción de Ia Prestación de Servicio para primer semestre de 2018 y  presentación  de  Gestión de Servicio al Ciudadano con corte al mes de octubre (  1567 encuestas de percepción y nivel del servicio cuyo porcentaje de satisfacción obtenido representa el 98,72%), no obstante no es claro a que vigencia corresponde esta información, por cuanto en dicha presentación no está registrado el año y si hace parte de alguna presentación en Comité Directivo.
</t>
    </r>
    <r>
      <rPr>
        <b/>
        <sz val="12"/>
        <color theme="1"/>
        <rFont val="Times New Roman"/>
        <family val="1"/>
      </rPr>
      <t>Alerta</t>
    </r>
    <r>
      <rPr>
        <sz val="12"/>
        <color theme="1"/>
        <rFont val="Times New Roman"/>
        <family val="1"/>
      </rPr>
      <t xml:space="preserve">: Realizar las actuaciones pertinentes a fin de cumplir con las actividades definidas, por cuanto falta un mes para el cumplimiento y los soportes no permiten dar un porcentaje representativo de ejecución. 
</t>
    </r>
    <r>
      <rPr>
        <b/>
        <sz val="12"/>
        <color theme="1"/>
        <rFont val="Times New Roman"/>
        <family val="1"/>
      </rPr>
      <t>Soportes</t>
    </r>
    <r>
      <rPr>
        <sz val="12"/>
        <color theme="1"/>
        <rFont val="Times New Roman"/>
        <family val="1"/>
      </rPr>
      <t>: Matriz de tabulación de encuestas corte a agosto de 2018, Matriz de tabulación de encuestas mes de octubre de 2018 y Acta No. 11 del 30 de julio de 2018 del Comité Directivo y presentación de  Gestión de Servicio al Ciudadano en donde se presenta que con corte al mes de octubre, se han aplicado y procesado 1567 encuestas de percepción y nivel del servicio.</t>
    </r>
  </si>
  <si>
    <r>
      <rPr>
        <b/>
        <sz val="12"/>
        <rFont val="Times New Roman"/>
        <family val="1"/>
      </rPr>
      <t xml:space="preserve">Febrero 2019: </t>
    </r>
    <r>
      <rPr>
        <sz val="12"/>
        <rFont val="Times New Roman"/>
        <family val="1"/>
      </rPr>
      <t>En el mes de mayo de 2019 se programaran las mesas de trabajo con todas las áreas para la definición de controles integrados para la atención y seguimiento a las Peticiones, Quejas, Reclamos y Solicitudes- PQRS recibidas.Adicionalmente se revisara y actualizara el procedimiento PG06-PR01 Trámite de PQRS ademas de socializar el mismo.</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</si>
  <si>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 xml:space="preserve">Alerta: </t>
    </r>
    <r>
      <rPr>
        <sz val="12"/>
        <rFont val="Times New Roman"/>
        <family val="1"/>
      </rPr>
      <t xml:space="preserve">Teniendo en cuenta el estado en que se encuentran las actividades y las fechas maximas de su cumplimiento, se observa que se matrerializó el riesgo de incumplimiento del Plan de Mejoramiento Institucional del Proceso de Gestión de servicio al ciudadano.
</t>
    </r>
    <r>
      <rPr>
        <b/>
        <sz val="12"/>
        <rFont val="Times New Roman"/>
        <family val="1"/>
      </rPr>
      <t>Recomendación.</t>
    </r>
    <r>
      <rPr>
        <sz val="12"/>
        <rFont val="Times New Roman"/>
        <family val="1"/>
      </rPr>
      <t xml:space="preserve"> Cumplir a la mayor brevedad posible el cumplimiento de las acciones por que su estado es ATRASADAS
</t>
    </r>
    <r>
      <rPr>
        <b/>
        <sz val="12"/>
        <rFont val="Times New Roman"/>
        <family val="1"/>
      </rPr>
      <t>Soporte</t>
    </r>
    <r>
      <rPr>
        <sz val="12"/>
        <rFont val="Times New Roman"/>
        <family val="1"/>
      </rPr>
      <t>: Acta No. 004 de 2019</t>
    </r>
  </si>
  <si>
    <r>
      <rPr>
        <b/>
        <sz val="12"/>
        <rFont val="Times New Roman"/>
        <family val="1"/>
      </rPr>
      <t xml:space="preserve">Febrero 2019: </t>
    </r>
    <r>
      <rPr>
        <sz val="12"/>
        <rFont val="Times New Roman"/>
        <family val="1"/>
      </rPr>
      <t>Mediante acta se establce los compromisos para dar cumplimiento dentro del mes de abril y mayo de 2019</t>
    </r>
  </si>
  <si>
    <r>
      <rPr>
        <b/>
        <sz val="12"/>
        <rFont val="Times New Roman"/>
        <family val="1"/>
      </rPr>
      <t>Febrero 2019:</t>
    </r>
    <r>
      <rPr>
        <sz val="12"/>
        <rFont val="Times New Roman"/>
        <family val="1"/>
      </rPr>
      <t xml:space="preserve"> Se observa que en acta No 004 del  20 de marzo de 2019 en donde se establecen compromisos para el cumplimiento de las aciones establecidas.
</t>
    </r>
    <r>
      <rPr>
        <b/>
        <sz val="12"/>
        <rFont val="Times New Roman"/>
        <family val="1"/>
      </rPr>
      <t>Recomendación.</t>
    </r>
    <r>
      <rPr>
        <sz val="12"/>
        <rFont val="Times New Roman"/>
        <family val="1"/>
      </rPr>
      <t xml:space="preserve"> Cumplir a la mayor brevedad posible el cumplimiento de las acciones, teniendo en cuenta que el 50% de las acciones se vencieron antes del corte de este seguimiento y no se evidencia cumplimiento y el otro 50% en el mes de marzo de 2019 deben estar cumplidas
</t>
    </r>
    <r>
      <rPr>
        <b/>
        <sz val="12"/>
        <rFont val="Times New Roman"/>
        <family val="1"/>
      </rPr>
      <t>Soporte</t>
    </r>
    <r>
      <rPr>
        <sz val="12"/>
        <rFont val="Times New Roman"/>
        <family val="1"/>
      </rPr>
      <t>: Acta No. 004 de 2019</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</si>
  <si>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Información.PS05-MM13
Se realizo los ajustes y se tramito el documento Guía para la administración del Riesgo-Versión 4 PG03-PR06, se anexa la evidencia de publicacion del mismo.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</si>
  <si>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 sin embargo no se evidencia la socialización de los documentos de seguridad de la Información vía correo electrónico a todos los funcionarios y colaboradores de la entidad.
Alinear el procedimiento PG03-PR06 Administración de riesgos con el Modelo de Seguridad y Privacidad de la Información(MSPI). no se incluye en el documento publicado en el SIG el componente de Seguridad Digital y Riesgo Digital.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el procedimiento PG03-PR06 Administración de Riesgos; con el Modelo de Seguridad y Privacidad de la Información y la respectiva socialización de los mismos a todos los funcionarios y colaboradores de la entidad.
</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</si>
  <si>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
Se anexa la propuesta del plan y estrategia de transición de IPV4  a IPV6, la fue aprobada por el comité en diciembre del 2018, en este momento se encuentra en revisión de la Subdirección de Programas y Proyectos para ser publicado.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</si>
  <si>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gestion de seguridad de la Informacion, sin embargo no se evidencia la socialización de los documentos de seguridad de la Información vía correo electrónico a todos los funcionarios y colaboradores de la entidad, sin embargo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Se cuenta con el plan y estrategia de transición de IPV4  a IPV6, definido y aprobado por el comité de seguridad el 13 de diciembre del 2018, sin embargo no se anexan las evidencias del desarrollo del Alcance y Requerimientos definidos para esta fase de acuerdo al CRONOGRAMA FASE I DIAGNOSTICO definidos en el  documento PLAN Y ESTRATEGIA DE TRANSICIÓN DE IPV4 A IPV6
</t>
    </r>
    <r>
      <rPr>
        <b/>
        <sz val="12"/>
        <rFont val="Times New Roman"/>
        <family val="1"/>
      </rPr>
      <t>Recomendación:</t>
    </r>
    <r>
      <rPr>
        <sz val="12"/>
        <rFont val="Times New Roman"/>
        <family val="1"/>
      </rPr>
      <t xml:space="preserve"> Alinear el procedimiento de Gestión Documental el cual debe articularse con el Modelo de Seguridad y Privacidad de la Información (MSPI). Asi como la respectiva socialización de a todos los funcionarios y colaboradores de la entidad.
Se sugiere dar cumplimiento a las acciones restantes antes del próximo seguimiento que realice la Oficina Asesora de Control Interno.</t>
    </r>
  </si>
  <si>
    <r>
      <rPr>
        <b/>
        <sz val="12"/>
        <rFont val="Times New Roman"/>
        <family val="1"/>
      </rPr>
      <t>Febrero 2019:</t>
    </r>
    <r>
      <rPr>
        <sz val="12"/>
        <rFont val="Times New Roman"/>
        <family val="1"/>
      </rPr>
      <t xml:space="preserve"> Se han realizado Campañas de Sensibilización de Seguridad de la informacion desde el ultimo trimestre de 2018 y en los primeros meses de 2019, se anexa la evidencia de la publicacion del manual de politicas del subsistema de seguridad de la Información.PS05-MM13
Se realizo los ajustes y se tramito el documento Guía para la administración del Riesgo-Versión 4 PG03-PR06, se anexa la evidencia de publicacion del mismo.</t>
    </r>
  </si>
  <si>
    <r>
      <rPr>
        <b/>
        <sz val="12"/>
        <rFont val="Times New Roman"/>
        <family val="1"/>
      </rPr>
      <t>Febrero 2019:</t>
    </r>
    <r>
      <rPr>
        <sz val="12"/>
        <rFont val="Times New Roman"/>
        <family val="1"/>
      </rPr>
      <t xml:space="preserve"> No se observa la definicion de Metricas e Indicadores para la medicion del Subsistema de Gestion de seguridad de la Información, asi mismo no se evidencia la articulacion de los procesos de gestion documental y activos de informaciòn en pro de lograr la articulacion del procedimiento de Gestión Documental con el Modelo de Seguridad y Privacidad de la Información (MSPI). Tampoco se cuenta con un Plan de Auditorias Definido para del Subsistema de Gestion de seguridad de la Información revisado y aprobado por la alta direccion (comite de seguridad y de las tecnologias de la informacion y las comunicaciones)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t>
    </r>
  </si>
  <si>
    <r>
      <rPr>
        <b/>
        <sz val="12"/>
        <rFont val="Times New Roman"/>
        <family val="1"/>
      </rPr>
      <t>Febrero 2019:</t>
    </r>
    <r>
      <rPr>
        <sz val="12"/>
        <rFont val="Times New Roman"/>
        <family val="1"/>
      </rPr>
      <t xml:space="preserve"> Informan que en el primer semestre se elaborará el plan de auditorías y revisiones independientes al Modelo de Seguridad y Privacidad de la Información (MPSI), el cual será presentado para revisión y aprobación por la alta dirección (Comité de seguridad y de las tecnologías de la información y las comunicaciones), para posteriormente generar acciones de retroalimentación para mejora continua de este.
Adicionalmente elaboraran el plan de seguimiento y revisión del Modelo de Seguridad y Privacidad de la Información (MPSI), para aprobación por la alta dirección (Comité de seguridad y de las tecnologías de la información y las comunicaciones).</t>
    </r>
  </si>
  <si>
    <r>
      <rPr>
        <b/>
        <sz val="12"/>
        <rFont val="Times New Roman"/>
        <family val="1"/>
      </rPr>
      <t>Febrero 2019</t>
    </r>
    <r>
      <rPr>
        <sz val="12"/>
        <rFont val="Times New Roman"/>
        <family val="1"/>
      </rPr>
      <t xml:space="preserve">: No se observa los soportes que evidencien el cumplimiento de las acciones. 
</t>
    </r>
    <r>
      <rPr>
        <b/>
        <sz val="12"/>
        <rFont val="Times New Roman"/>
        <family val="1"/>
      </rPr>
      <t>Recomendación:</t>
    </r>
    <r>
      <rPr>
        <sz val="12"/>
        <rFont val="Times New Roman"/>
        <family val="1"/>
      </rPr>
      <t xml:space="preserve"> Se sugiere dar cumplimiento a las acciones restantes antes del próximo seguimiento que realice la Oficina Asesora de Control Interno.</t>
    </r>
  </si>
  <si>
    <r>
      <rPr>
        <b/>
        <sz val="12"/>
        <rFont val="Times New Roman"/>
        <family val="1"/>
      </rPr>
      <t>Febrero 2019:</t>
    </r>
    <r>
      <rPr>
        <sz val="12"/>
        <rFont val="Times New Roman"/>
        <family val="1"/>
      </rPr>
      <t xml:space="preserve">
*Se realizan las mesas de trabajo en las fechas 06/08/2018, 22/08/2018, 25/09/2018, 31/10/2018, 30/11/2018, 31/12/2018, enero pendiente.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</si>
  <si>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Se realizaron los seguimientos mensuales entre la Subsecretaria de Coordinación Operativa y la Subdirección de Barrios,  para presentar avances de ejecución y cumplimiento de la meta frente a la ejecución de los contratos, a fin de tomar las medidas necesarias asi Actas de mesas de trabajo:
-Agosto 2018: 2 seguimientos
-Septiembre 2018: 1 seguimiento
-Octubre 2018:1 seguimiento
-Noviembr 2018: 1 seguimiento
-Diciembre 2018: 1 seguimiento
-Enero2018: 1 seguimiento
Adicionalmente se informa realizó la contratación de una consultoría Consorcio AWS 2018, con el fin de realizar los levantamientos topográficos necesarios para la conformación de los expedientes de legalización incluyendo los asentamientos que no fueron objeto de levantamiento en el contrato de consultoría de 2016 para cumplimiento de la meta en el año 2018, así como el reforzamiento del equipo de legalización, que a la fecha se conforma por  4 equipos de trabajo (3 profesionales en cada uno) que son los encargados desde los componentes Técnico, Social y Jurídico Catastral de la conformación y ajustes de los expedientes.</t>
    </r>
  </si>
  <si>
    <r>
      <rPr>
        <b/>
        <sz val="12"/>
        <rFont val="Times New Roman"/>
        <family val="1"/>
      </rPr>
      <t>Febrero 2019:</t>
    </r>
    <r>
      <rPr>
        <sz val="12"/>
        <rFont val="Times New Roman"/>
        <family val="1"/>
      </rPr>
      <t xml:space="preserve">
1. Se realizó solicitud de capacitación en temas de contratación a la Subdirección Administrativa mediante radicado 3-2018-03516. A la espera de respuesta, Se desarrollan capacitaciones internas al equipo jurídico de la Subdirección los días 20/09/2018 (Resolución SDHT 789 de 2017 Manual de contratación) y 14/12/2018 (PS02-MM01 Manual de Contratación), Se reitera solicitud de capacitación a la Subdirección Administrativa mediante radicado 3-2019-01987.
2. Se realizó seguimiento, comunicando necesidades de actualización de publicación a la Subsecretaría de Gestión Corporativa y CID mediante radicados 3-2018-04480 (24/08/2018), 3-2018-07166 (05/12/2018) y 3-2019-00851 (08/02/2019).
3. Se realizó verificación de documentos contractuales, dejando registro en el numeral 5 Recomendaciones y/o Observaciones de cada Informe de Supervisión de Contrato de Prestación de Servicios, los cuales forman parte integral de cada cuenta de cobro y carpeta contractual.
4. Se realizó seguimiento, comunicando necesidades de actualización de publicación a la Subsecretaría de Gestión Corporativa y CID mediante radicados 3-2018-04480 (24/08/2018), 3-2018-07166 (05/12/2018) y 3-2019-00851 (08/02/2019).</t>
    </r>
  </si>
  <si>
    <r>
      <rPr>
        <b/>
        <sz val="12"/>
        <rFont val="Times New Roman"/>
        <family val="1"/>
      </rPr>
      <t xml:space="preserve">Febrero 2019
*Accion No. 1: </t>
    </r>
    <r>
      <rPr>
        <sz val="12"/>
        <rFont val="Times New Roman"/>
        <family val="1"/>
      </rPr>
      <t>Mediante radicado 3-2018-03516 del 12 de julio de 2019 se solicitó capacitacion en temas de contratación a la Subdirección Administrativa,</t>
    </r>
    <r>
      <rPr>
        <b/>
        <sz val="12"/>
        <rFont val="Times New Roman"/>
        <family val="1"/>
      </rPr>
      <t xml:space="preserve"> la cual se encuentra pendiente.
</t>
    </r>
    <r>
      <rPr>
        <sz val="12"/>
        <rFont val="Times New Roman"/>
        <family val="1"/>
      </rPr>
      <t xml:space="preserve">Sin embargo realizaron capacitaciones internas sobre la resolucion SDHT 789 de 2017 el 20 de septiembre de 1018 y sobre manual de contratacion  el 14 de diciembre de 2018 .
</t>
    </r>
    <r>
      <rPr>
        <b/>
        <sz val="12"/>
        <rFont val="Times New Roman"/>
        <family val="1"/>
      </rPr>
      <t xml:space="preserve">
*Accion No. 2 y 4: </t>
    </r>
    <r>
      <rPr>
        <sz val="12"/>
        <rFont val="Times New Roman"/>
        <family val="1"/>
      </rPr>
      <t xml:space="preserve">Se realizaron los seguimientos a la "publicidad de la actividad contractual"a la Subsecretaría de Gestión Corporativa y CID mediante radicados SDHT 3-2018-04480 (24/08/2018), 3-2018-07166 (05/12/2018) y 3-2019-00851 (08/02/2019).
</t>
    </r>
    <r>
      <rPr>
        <b/>
        <sz val="12"/>
        <rFont val="Times New Roman"/>
        <family val="1"/>
      </rPr>
      <t>*Accion No. 3:</t>
    </r>
    <r>
      <rPr>
        <sz val="12"/>
        <rFont val="Times New Roman"/>
        <family val="1"/>
      </rPr>
      <t xml:space="preserve"> Se realizó verificación de documentos contractuales, dejando registro en el numeral 5 Recomendaciones y/o Observaciones de cada Informe de Supervisión de Contrato de Prestación de Servicios, los cuales forman parte integral de cada cuenta de cobro y carpeta contractual mediante el radicado SDHT 1-2018-50470 del 31 de dic de 2018.
NOTA: Es de aclarar que el presente hallazgo cuenta con 4 acciones de mejora pero el indicador y la meta solamente se relacionan con la accion numero 3, por lo cual se verificará el cumplimiento sobre cada una de las acciones.</t>
    </r>
  </si>
  <si>
    <r>
      <rPr>
        <b/>
        <sz val="12"/>
        <rFont val="Times New Roman"/>
        <family val="1"/>
      </rPr>
      <t>Febrero 2019:</t>
    </r>
    <r>
      <rPr>
        <sz val="12"/>
        <rFont val="Times New Roman"/>
        <family val="1"/>
      </rPr>
      <t xml:space="preserve">
1.Radicar a la Subsecretaría de Gestión Corporativa y CID copia del informe “Alcance informe de evaluación y auditoría integral 2017- proyecto 1153 Intervenciones Integrales de Mejoramiento”, radicado 3-2018-01554, para su conocimiento y fines pertinentes.
Se radica copia del informe mediante radicado 3-2019-01985.
2. Solicitar a la Subdirección Administrativa, capacitación sobre el Manual de Contratación de la SDHT y los riesgos relacionados con la actuación contractual de la entidad. Desarrollar capacitación.
Se realizó solicitud de capacitación en temas de contratación a la Subdirección Administrativa mediante radicado 3-2018-03516. 
Se desarrollan capacitaciones internas al equipo jurídico de la Subdirección los días 20/09/2018 (Resolución SDHT 789 de 2017 Manual de contratación) y 14/12/2018 (PS02-MM01 Manual de Contratación).</t>
    </r>
  </si>
  <si>
    <r>
      <rPr>
        <b/>
        <sz val="12"/>
        <rFont val="Times New Roman"/>
        <family val="1"/>
      </rPr>
      <t xml:space="preserve">Febrero 2019:  Frente a la accion  No.1: </t>
    </r>
    <r>
      <rPr>
        <sz val="12"/>
        <rFont val="Times New Roman"/>
        <family val="1"/>
      </rPr>
      <t xml:space="preserve">Radicar a la Subsecretaría de Gestión Corporativa y CID copia del informe “Alcance informe de evaluación y auditoría integral 2017- proyecto 1153 Intervenciones Integrales de Mejoramiento, no se tienen en cuenta soportes con radicado SDHT 3-2018-04554 del 21 de marzo de 2019, ya  que se encuentran fuera del alcance del presente seguimiento (28 febrero 2019).
</t>
    </r>
    <r>
      <rPr>
        <b/>
        <sz val="12"/>
        <rFont val="Times New Roman"/>
        <family val="1"/>
      </rPr>
      <t xml:space="preserve">Frente a la accion  No.2: </t>
    </r>
    <r>
      <rPr>
        <sz val="12"/>
        <rFont val="Times New Roman"/>
        <family val="1"/>
      </rPr>
      <t xml:space="preserve">Se realizó la solicitud de capacitación en temas de contratación a la Subdirección Administrativa mediante radicado SDHT 3-2018-03516 del 12 de julio de 2018, </t>
    </r>
    <r>
      <rPr>
        <b/>
        <sz val="12"/>
        <rFont val="Times New Roman"/>
        <family val="1"/>
      </rPr>
      <t xml:space="preserve">la cual se encuentra pendiente. </t>
    </r>
    <r>
      <rPr>
        <sz val="12"/>
        <rFont val="Times New Roman"/>
        <family val="1"/>
      </rPr>
      <t xml:space="preserve">pero se informa por parte del area que se han desarrollado capacitaciones internas al equipo jurídico de la Subdirección los días 20/09/2018 (Resolución SDHT 789 de 2017 Manual de contratación) y 14/12/2018 (PS02-MM01 Manual de Contratación).
Por lo anterior es importante tener en cuenta que se deben implementar las acciones correspondientes para evidenciar el avance de la actividad en el próximo seguimiento.
</t>
    </r>
    <r>
      <rPr>
        <b/>
        <sz val="12"/>
        <rFont val="Times New Roman"/>
        <family val="1"/>
      </rPr>
      <t>NOTA</t>
    </r>
    <r>
      <rPr>
        <sz val="12"/>
        <rFont val="Times New Roman"/>
        <family val="1"/>
      </rPr>
      <t>: Es de aclarar que el presente hallazgo cuenta con 2 acciones de mejora pero el indicador y la meta solamente se relacionan con la accion numero 2, por lo cual se verificó el cumplimiento sobre cada una de las acciones.</t>
    </r>
  </si>
  <si>
    <r>
      <rPr>
        <b/>
        <sz val="12"/>
        <rFont val="Times New Roman"/>
        <family val="1"/>
      </rPr>
      <t>Febrero 2019:</t>
    </r>
    <r>
      <rPr>
        <sz val="12"/>
        <rFont val="Times New Roman"/>
        <family val="1"/>
      </rPr>
      <t xml:space="preserve">
Junto al àrea, control interno verificó en el SECOP I seis (06) contratos objeto de la auditoria del 2017 al proyecto 1075, el resultado son seis archivos pdf.</t>
    </r>
  </si>
  <si>
    <r>
      <rPr>
        <b/>
        <sz val="12"/>
        <rFont val="Times New Roman"/>
        <family val="1"/>
      </rPr>
      <t>Febrero 2019</t>
    </r>
    <r>
      <rPr>
        <sz val="12"/>
        <rFont val="Times New Roman"/>
        <family val="1"/>
      </rPr>
      <t>: Teniendo en cuenta el informe de la auditoria en la vigencia 2017 al proyecto de inversión 1075, junto al àrea se verificó los contratos 004, 062, 335, 382, 415, 459 de 2017, observando que todos cuentan con actualización de informe de supervisión o de pago de fecha posterior a la fecha de realización de la auditoria en el 2017.</t>
    </r>
  </si>
  <si>
    <r>
      <rPr>
        <b/>
        <sz val="12"/>
        <rFont val="Times New Roman"/>
        <family val="1"/>
      </rPr>
      <t>Febrero 2019:</t>
    </r>
    <r>
      <rPr>
        <sz val="12"/>
        <rFont val="Times New Roman"/>
        <family val="1"/>
      </rPr>
      <t xml:space="preserve">
Rad. 3-2018-06636 Directrices frente a la función de supervisión</t>
    </r>
  </si>
  <si>
    <r>
      <rPr>
        <b/>
        <sz val="12"/>
        <rFont val="Times New Roman"/>
        <family val="1"/>
      </rPr>
      <t xml:space="preserve">Febrero 2019: </t>
    </r>
    <r>
      <rPr>
        <sz val="12"/>
        <rFont val="Times New Roman"/>
        <family val="1"/>
      </rPr>
      <t xml:space="preserve">Se observò circular dirigida a los servidores de la entidad en donde se establezcan lineamientos y directrices requeridos para la presentación de informes de ejecución contractual, MEMO. 3-2018-06636 del 16/11/2018. No se tiene en cuenta el formato de procedimiento toda vez que el indicador es sobre la expedición de una circular, referente a la obligación de publicar, en el término establecido en el procedimiento, los documentos correspondientes a cada proceso contractual en el Secop II, y quiénes son los responsables de la publicación. </t>
    </r>
  </si>
  <si>
    <r>
      <rPr>
        <b/>
        <sz val="12"/>
        <rFont val="Times New Roman"/>
        <family val="1"/>
      </rPr>
      <t>Febrero 2019:</t>
    </r>
    <r>
      <rPr>
        <sz val="12"/>
        <rFont val="Times New Roman"/>
        <family val="1"/>
      </rPr>
      <t xml:space="preserve">
Contrato 105-2018 https://community.secop.gov.co/Public/Tendering/OpportunityDetail/Index?noticeUID=CO1.NTC.290896&amp;isFromPublicArea=True&amp;isModal=False
Contrato 196-2018 https://community.secop.gov.co/Public/Tendering/OpportunityDetail/Index?noticeUID=CO1.NTC.314208&amp;isFromPublicArea=True&amp;isModal=False
Contrato 329-2018 https://community.secop.gov.co/Public/Tendering/OpportunityDetail/Index?noticeUID=CO1.NTC.313919&amp;isFromPublicArea=True&amp;isModal=False
Contrato 520-2018 https://community.secop.gov.co/Public/Tendering/OpportunityDetail/Index?noticeUID=CO1.NTC.483003&amp;isFromPublicArea=True&amp;isModal=False
Contrato 611-2018 https://community.secop.gov.co/Public/Tendering/OpportunityDetail/Index?noticeUID=CO1.NTC.527803&amp;isFromPublicArea=True&amp;isModal=False
Contrato 710-2018 https://community.secop.gov.co/Public/Tendering/OpportunityDetail/Index?noticeUID=CO1.NTC.547922&amp;isFromPublicArea=True&amp;isModal=False
Contrato 816-2018 https://community.secop.gov.co/Public/Tendering/OpportunityDetail/Index?noticeUID=CO1.NTC.580409&amp;isFromPublicArea=True&amp;isModal=False
Contrato 160-2018 https://community.secop.gov.co/Public/Tendering/OpportunityDetail/Index?noticeUID=CO1.NTC.303327&amp;isFromPublicArea=True&amp;isModal=False
Contrato 863-2018 https://community.secop.gov.co/Public/Tendering/OpportunityDetail/Index?noticeUID=CO1.NTC.607972&amp;isFromPublicArea=True&amp;isModal=False
Contrato 399-2018 https://community.secop.gov.co/Public/Tendering/OpportunityDetail/Index?noticeUID=CO1.NTC.325111&amp;isFromPublicArea=True&amp;isModal=False</t>
    </r>
  </si>
  <si>
    <r>
      <rPr>
        <b/>
        <sz val="12"/>
        <rFont val="Times New Roman"/>
        <family val="1"/>
      </rPr>
      <t>Febrero 2019:</t>
    </r>
    <r>
      <rPr>
        <sz val="12"/>
        <rFont val="Times New Roman"/>
        <family val="1"/>
      </rPr>
      <t xml:space="preserve"> Debido a que el PMI es del 2018, se verificó junto al área responsable la totalidad de contratos suscritos en el 2018 cuyos recursos provengan del proyecto de inversión 1075, a lo cual se observó 105 contratos realizados en el 2018 proyecto 1075, de los cuales se tomó una muestra del 1%, es decir, 10 contratos asi: Cto 105, 160, 196, 329, 399, 520, 611, 710, 816, 863. Estos contratos se buscaron en el SECOP II con el fin de observar el cumplimiento de la acción. A lo cual se evidenció que estos contratos objeto de verificación aleatoria cuentan con el certificado de experiencia e idoneidad, en los cuales de ser necesario se puede determinar la necesidad de realizar una equivalencia.</t>
    </r>
  </si>
  <si>
    <r>
      <t xml:space="preserve">
</t>
    </r>
    <r>
      <rPr>
        <b/>
        <sz val="12"/>
        <rFont val="Times New Roman"/>
        <family val="1"/>
      </rPr>
      <t>Febrero 2019:</t>
    </r>
    <r>
      <rPr>
        <sz val="12"/>
        <rFont val="Times New Roman"/>
        <family val="1"/>
      </rPr>
      <t>Se adjuntan listados de asistencia, memorando de lineamientos y memorando de convocatoria a la capacitación.</t>
    </r>
  </si>
  <si>
    <r>
      <rPr>
        <b/>
        <sz val="12"/>
        <rFont val="Times New Roman"/>
        <family val="1"/>
      </rPr>
      <t>Febrero 2019</t>
    </r>
    <r>
      <rPr>
        <sz val="12"/>
        <rFont val="Times New Roman"/>
        <family val="1"/>
      </rPr>
      <t>: Se realizaron 3 capacitaciones asì, se realizò convocatoria con radicado 3-2018-04921 del 10/09/2018 mediante el cual se agendaron 2 fechas (17)09/2018 y el 08/10/2018) para capacitar a los supervisores en la SDHT, asì para
•17/09/2018, asistieron 32 personas, de diferentes áreas. 
*Mediante correo electrónico del 14/12/2018 se convocó a los supervisores para asistir a capacitación sobre SECOP II, publicar informes y consultar contratos a cargo, de fecha 18/12/2018, a la cual asistieron 29 personas.</t>
    </r>
  </si>
  <si>
    <r>
      <rPr>
        <b/>
        <sz val="12"/>
        <rFont val="Times New Roman"/>
        <family val="1"/>
      </rPr>
      <t xml:space="preserve">Febrero 2019: </t>
    </r>
    <r>
      <rPr>
        <sz val="12"/>
        <rFont val="Times New Roman"/>
        <family val="1"/>
      </rPr>
      <t xml:space="preserve">Se cumplio la acción toda vez que se ejecuto el 99,76%  el cual se refleja en el informe del SIPI con corte a 31 de diciembre de 2018. </t>
    </r>
  </si>
  <si>
    <r>
      <t xml:space="preserve">Febrero 2019: </t>
    </r>
    <r>
      <rPr>
        <sz val="12"/>
        <rFont val="Times New Roman"/>
        <family val="1"/>
      </rPr>
      <t>Se observa que las acciones que contribuyeron a lograr la ejecución presupuestal          
destinados a subsidios familiares de vivienda son las metas definidas en el proyecto de inversión 1075 correspondiente a la vigencia 2018, las cuales son: Meta 1: Realizar el 100% de seguimiento a la gestión de instrumentos de financiación, Meta 2: Apoyar la gestión de 80 hectáreas útiles para la construcción de VIS útiles mediante la aplicación de instrumentos de financiación y Meta 3: Acompañar a 4000 hogares víctimas del conflicto armado residentes en Bogotá en la presentación a programas o esquemas financieros de acceso a vivienda, logrando una ejecución del 98% y un cumplimiento de las metas así: Meta 1: 100%, Meta 2: 81.90% y Meta 3: 242%</t>
    </r>
    <r>
      <rPr>
        <b/>
        <sz val="12"/>
        <rFont val="Times New Roman"/>
        <family val="1"/>
      </rPr>
      <t xml:space="preserve">
Soportes: </t>
    </r>
    <r>
      <rPr>
        <sz val="12"/>
        <rFont val="Times New Roman"/>
        <family val="1"/>
      </rPr>
      <t>Reporte SIPI a corte de 31 de diciembre de 2018 y ejecución presupuestal del Proyecto de inversión 1075 correspondiente a la vigencia 2018.</t>
    </r>
  </si>
  <si>
    <r>
      <rPr>
        <b/>
        <sz val="12"/>
        <rFont val="Times New Roman"/>
        <family val="1"/>
      </rPr>
      <t>Febrero 2019:</t>
    </r>
    <r>
      <rPr>
        <sz val="12"/>
        <rFont val="Times New Roman"/>
        <family val="1"/>
      </rPr>
      <t xml:space="preserve">
Se realizo verificacion en el link indicado en el cual se encuentra el "informe consolidado contratación 2017" de la pagina web de la entidad,  asi mismo el  reporte generado por el Sistema de Presupuesto Distrital - PREDIS..Los anteriores con corte a diciembre 31 de 2017.
Como evidencia, se adjunta un archivo excel por cada uno de los reportes, identificados con los nombres "Contratacion total 2017 y PREDIS 2017". 
</t>
    </r>
  </si>
  <si>
    <r>
      <rPr>
        <b/>
        <sz val="12"/>
        <rFont val="Times New Roman"/>
        <family val="1"/>
      </rPr>
      <t>Febrero 2019:</t>
    </r>
    <r>
      <rPr>
        <sz val="12"/>
        <rFont val="Times New Roman"/>
        <family val="1"/>
      </rPr>
      <t xml:space="preserve"> Teniendo en cuenta los archivos Excel remitidos como soportes, para los contratos No. 062 de 2017 y 033 de 2017 se encontro que  la información para los mismos es coincidente, tanto en el reporte de la entidad como en la reportada en el sistema de Presupuesto Distrital - PREDIS a corte de diciembre de 2017.  
</t>
    </r>
    <r>
      <rPr>
        <b/>
        <sz val="12"/>
        <rFont val="Times New Roman"/>
        <family val="1"/>
      </rPr>
      <t>Recomendación</t>
    </r>
    <r>
      <rPr>
        <sz val="12"/>
        <rFont val="Times New Roman"/>
        <family val="1"/>
      </rPr>
      <t xml:space="preserve">: En cuanto a los informes realizados y publicados en la pagina web de la entidad, complementar la informacion de los contratos en cuanto a las adiciones, reducciones, liquidaciones y la que se considere relevante en el marco de la transparencia de la información.
</t>
    </r>
  </si>
  <si>
    <r>
      <rPr>
        <b/>
        <sz val="12"/>
        <rFont val="Times New Roman"/>
        <family val="1"/>
      </rPr>
      <t>Febrero 2019:</t>
    </r>
    <r>
      <rPr>
        <sz val="12"/>
        <rFont val="Times New Roman"/>
        <family val="1"/>
      </rPr>
      <t xml:space="preserve">
Se verifica en el link indicado de la pagina web de la entidad, el "Informe contractual consolidado a Diciembre 31 de 2018, contrastado con el sistema PREDIS" , el cual se encuentra publicado.
Como evidencia, se adjunta archivo excel con nombre "informe contratos consolidado año 2018" en el mismo se encontro la siguiente referencia:
</t>
    </r>
    <r>
      <rPr>
        <i/>
        <sz val="12"/>
        <rFont val="Times New Roman"/>
        <family val="1"/>
      </rPr>
      <t>"Nota La información de contratos fue previamente contrastada con la información del Sistema PREDIS, con corte a 31 de diciembre de 2018".</t>
    </r>
  </si>
  <si>
    <r>
      <rPr>
        <b/>
        <sz val="12"/>
        <rFont val="Times New Roman"/>
        <family val="1"/>
      </rPr>
      <t xml:space="preserve">Febrero 2019: </t>
    </r>
    <r>
      <rPr>
        <sz val="12"/>
        <rFont val="Times New Roman"/>
        <family val="1"/>
      </rPr>
      <t xml:space="preserve">Verificados en la página web los informes mensuales publicados para los meses de junio a diciembre de 2018, no se cumplio con lo definido en la accion propuesta esto es, no se evidencia la referencia que indica que dicha información fue verificada y contrastada con la reportada en el Sistema de PREDIS.
Adicionalmente se evidencio que para el encabezado de estos informes se indica  que es el </t>
    </r>
    <r>
      <rPr>
        <i/>
        <sz val="12"/>
        <rFont val="Times New Roman"/>
        <family val="1"/>
      </rPr>
      <t>"INFORME MES DE ENERO 2018"</t>
    </r>
    <r>
      <rPr>
        <sz val="12"/>
        <rFont val="Times New Roman"/>
        <family val="1"/>
      </rPr>
      <t xml:space="preserve"> lo cual genera confusion y no permite identificar plenamente el mes al cual pertenece la información publicada. 
Verificado en la pagina web de la entidad se evidencia, el </t>
    </r>
    <r>
      <rPr>
        <i/>
        <sz val="12"/>
        <rFont val="Times New Roman"/>
        <family val="1"/>
      </rPr>
      <t>informe contratos consolidado año 2018"</t>
    </r>
    <r>
      <rPr>
        <sz val="12"/>
        <rFont val="Times New Roman"/>
        <family val="1"/>
      </rPr>
      <t xml:space="preserve">  el mismo cuenta con la nota que indica que la información de contratos, fue previamente contrastada con la información del Sistema PREDIS, con corte a 31 de diciembre de 2018". Realizada verificación a muestra aleatoria se constato lo mencionado.
</t>
    </r>
    <r>
      <rPr>
        <b/>
        <sz val="12"/>
        <rFont val="Times New Roman"/>
        <family val="1"/>
      </rPr>
      <t xml:space="preserve">Comentario: </t>
    </r>
    <r>
      <rPr>
        <sz val="12"/>
        <rFont val="Times New Roman"/>
        <family val="1"/>
      </rPr>
      <t xml:space="preserve">Se hace necesario evaluar la meta ,pues no es consecuente con el indicador ni con el periodo de cumplimiento definido. 
</t>
    </r>
    <r>
      <rPr>
        <b/>
        <sz val="12"/>
        <rFont val="Times New Roman"/>
        <family val="1"/>
      </rPr>
      <t xml:space="preserve">Recomendación: </t>
    </r>
    <r>
      <rPr>
        <sz val="12"/>
        <rFont val="Times New Roman"/>
        <family val="1"/>
      </rPr>
      <t xml:space="preserve">
- En cuanto a los informes mensuales del año 2018, realizar la validacion necesaria entre la información publicada en la pagina web de la entidad y lo reportado al   Sistema de Presupuesto Distrital - PREDIS, para que la misma sea soporte para  incluir en los informes la referencia  que indica que "</t>
    </r>
    <r>
      <rPr>
        <i/>
        <sz val="12"/>
        <rFont val="Times New Roman"/>
        <family val="1"/>
      </rPr>
      <t>dicha información ha sido verificada y contrastada con la reportada en el Sistema  PREDIS.</t>
    </r>
    <r>
      <rPr>
        <sz val="12"/>
        <rFont val="Times New Roman"/>
        <family val="1"/>
      </rPr>
      <t xml:space="preserve"> y posteriormente  publicar nuevamente  estos informes. </t>
    </r>
    <r>
      <rPr>
        <i/>
        <sz val="12"/>
        <rFont val="Times New Roman"/>
        <family val="1"/>
      </rPr>
      <t xml:space="preserve">
</t>
    </r>
    <r>
      <rPr>
        <sz val="12"/>
        <rFont val="Times New Roman"/>
        <family val="1"/>
      </rPr>
      <t xml:space="preserve">
-Para el informe que consolida la información contractual del 2018, se encontro una columna en la cual se indica el valor total del contrato con las adiciones, reducciones y/o  liquidaciones, se sugiere que esta informacion tambien sea tenida en cuenta para los demas informes publicados, lo anterior en el marco de la ley de transparencia.. 
</t>
    </r>
  </si>
  <si>
    <r>
      <rPr>
        <b/>
        <sz val="12"/>
        <rFont val="Times New Roman"/>
        <family val="1"/>
      </rPr>
      <t>Febrero 2019:</t>
    </r>
    <r>
      <rPr>
        <sz val="12"/>
        <rFont val="Times New Roman"/>
        <family val="1"/>
      </rPr>
      <t xml:space="preserve"> En los seguimiento con corte a 31 de diciembre de 2018 registrados en el SIPI se cuentan con los soportes del estado de cumpliiento de las metas del proyecto de invresión 1075.</t>
    </r>
  </si>
  <si>
    <r>
      <rPr>
        <b/>
        <sz val="12"/>
        <rFont val="Times New Roman"/>
        <family val="1"/>
      </rPr>
      <t xml:space="preserve">Febrero 2019: </t>
    </r>
    <r>
      <rPr>
        <sz val="12"/>
        <rFont val="Times New Roman"/>
        <family val="1"/>
      </rPr>
      <t xml:space="preserve">Con con corte a 31 de diciembre de 2018, se cuenta con los soportes de estado de cumplimiento de las metas que conforman el SIPI,  como la ejecución de los recursos en el SEGPLAN.
</t>
    </r>
    <r>
      <rPr>
        <b/>
        <sz val="12"/>
        <rFont val="Times New Roman"/>
        <family val="1"/>
      </rPr>
      <t>Soportes: A</t>
    </r>
    <r>
      <rPr>
        <sz val="12"/>
        <rFont val="Times New Roman"/>
        <family val="1"/>
      </rPr>
      <t>rchivo en magnetico de los soportes de cada una de las metas que conforman el PI 1075 correspondiente a la vigencia 2018 y registro de ejecuciòn presupuestal..</t>
    </r>
  </si>
  <si>
    <t>Seg corte 28 de febrero de 2019</t>
  </si>
  <si>
    <t>Actualizado 30/05/2019</t>
  </si>
  <si>
    <t>No.</t>
  </si>
  <si>
    <t>SIVICOF 31/12/2018</t>
  </si>
  <si>
    <t>MES DE VENCIMIENTO</t>
  </si>
  <si>
    <t>ANÁLISIS SEGUIMIENTO ENTIDAD- SIVICOF 31/12/2018</t>
  </si>
  <si>
    <r>
      <t xml:space="preserve">Se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queda bajo la evaluación de la Contraloría de Bogotá en la próxima auditoria de regularidad para la vigencia 2017 para que determine su cierre. lA CB EN AUDIT VIG 2017 PAD 2018 LO CERRÒ POR LO QUESE RETIRA DEL PLAN- SIVICOF- 
</t>
    </r>
    <r>
      <rPr>
        <b/>
        <sz val="14"/>
        <rFont val="Times New Roman"/>
        <family val="1"/>
      </rPr>
      <t>Al realizar transmisiòn en SIVICOF con corte a 31 de diciembre de 2018- Este informo que la CB lo cerro en Auditoria Regular vigencia 2017- PAD 2018- por lo que se retiro del SIVICOF</t>
    </r>
  </si>
  <si>
    <t>Se hace entrega del informe de verificación corte 30 de noviembre de2018  de procesos contractuales. La OCI realiza la verificación en el secop de la eliminación de la frase respecto de los procesos que se encuentran en el informe. Adicional se se verificaron 10 casos en el SECOP de manera aleatoria, subasta inversa y licitación pública, de esta manera se verifica el cumplimiento de la acción y se puede dar un estado de cerrada de acuerdo a la muestra aleatoria.</t>
  </si>
  <si>
    <r>
      <rPr>
        <b/>
        <sz val="14"/>
        <rFont val="Times New Roman"/>
        <family val="1"/>
      </rPr>
      <t xml:space="preserve">Noviembre 2017: </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 xml:space="preserve">Diciembre 2017: </t>
    </r>
    <r>
      <rPr>
        <sz val="14"/>
        <rFont val="Times New Roman"/>
        <family val="1"/>
      </rPr>
      <t xml:space="preserve">No reporaron soportes ni avances.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area responsable  aporta el mem No.  3-2018-04232 del 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</si>
  <si>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t>Con Rad. 3-2018-04232 del 04/08/2019 se realizó convocatoria a capacitación en gestión documental a 30 funcionarios, de los cuales se observan listas de asistencia de fechas 27/08/2018, 30/10/2018, 20-22/11/2018 y 14/12/2018.</t>
  </si>
  <si>
    <t>30/04/2018
31/08/2018
31/12/2018</t>
  </si>
  <si>
    <r>
      <rPr>
        <b/>
        <sz val="14"/>
        <rFont val="Times New Roman"/>
        <family val="1"/>
      </rPr>
      <t>Noviembre 2017:</t>
    </r>
    <r>
      <rPr>
        <sz val="14"/>
        <rFont val="Times New Roman"/>
        <family val="1"/>
      </rPr>
      <t xml:space="preserve">  Al momento del seguimiento no se cuenta con el análisis del sector toda vez que no se han celebrado nuevos contratos de arrendamiento.
</t>
    </r>
    <r>
      <rPr>
        <b/>
        <sz val="14"/>
        <rFont val="Times New Roman"/>
        <family val="1"/>
      </rPr>
      <t>Recomendación:</t>
    </r>
    <r>
      <rPr>
        <sz val="14"/>
        <rFont val="Times New Roman"/>
        <family val="1"/>
      </rPr>
      <t xml:space="preserve"> Se recomienda a la Subsecretaría de Gestión Corporativa y CID que para los próximos contratos de arrendamiento se asegure la realización del análisis del sector considerando el articulo 2.2.1.1.1.6.1 y 2.2.1.2.1.4.11 del Decreto Reglamentario No. 1082 de 2015.
</t>
    </r>
    <r>
      <rPr>
        <b/>
        <sz val="14"/>
        <rFont val="Times New Roman"/>
        <family val="1"/>
      </rPr>
      <t xml:space="preserve">Diciembre 2017: </t>
    </r>
    <r>
      <rPr>
        <sz val="14"/>
        <rFont val="Times New Roman"/>
        <family val="1"/>
      </rPr>
      <t xml:space="preserve"> Se realiza verificación de los dos contratos de arrendamiento vigencia 2017 para determinar el cumplimiento de los lineamientos del análisis del sector. Así mismo se hace entrega de un informe de seguimiento de análisis de sector. Es de evidenciar que pese que sobre estos dos contratos se da cumplimniento y que aún quedan por lo menos la mitad del tiempo para el cumplimiento de la acción, periodo en el cual se pueden presentar otros contratos de arrendamiento se volverá a ahcer seguimiento el próximo trimestre para verificar el cumplimiento sobre los contratos que firmen de arrendamiento.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 xml:space="preserve">Agosto 2018: </t>
    </r>
    <r>
      <rPr>
        <sz val="14"/>
        <rFont val="Times New Roman"/>
        <family val="1"/>
      </rPr>
      <t xml:space="preserve"> El àrea informa la existencia del formato PS02-FO335-V9 estudios previos para contrataciòn directa. Sin embargo, no se remite soporte que permita evidenciarl el cumplimiento de la variable del indicador  Formato  analisis de sector implementado, es decir, no hay soporte de la implementación, especialmente en contratos de arrendamiento de inmueble.  Se mantiene el porcentaje establecido en el anterior seguimiento.
</t>
    </r>
    <r>
      <rPr>
        <b/>
        <sz val="14"/>
        <rFont val="Times New Roman"/>
        <family val="1"/>
      </rPr>
      <t>Recomendación:</t>
    </r>
    <r>
      <rPr>
        <sz val="14"/>
        <rFont val="Times New Roman"/>
        <family val="1"/>
      </rPr>
      <t xml:space="preserve"> Establecer un plan de  acción que permita dar cumplimiento de la acción establecida, toda vez que si en el proximo seguimiento se evidencia incumplida, constribuiria negativamente al estado de avance del Plan de Mejoramiento con corte a 31 de diciembre de 2018 menor en un 90% , lo que permitiria a este ente de control aplicar la Resolución Reglamentaria 012 de 2018 en dar inicio a un proceso disciplinario para el Representante Legal de la Entidad.
</t>
    </r>
    <r>
      <rPr>
        <b/>
        <sz val="14"/>
        <rFont val="Times New Roman"/>
        <family val="1"/>
      </rPr>
      <t xml:space="preserve">Diciembre de 2018: </t>
    </r>
    <r>
      <rPr>
        <sz val="14"/>
        <rFont val="Times New Roman"/>
        <family val="1"/>
      </rPr>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r>
  </si>
  <si>
    <t xml:space="preserve">Se observò  Formato PS02-FO335-v9, en el numeral 7.3 se encuentra acápite análisis del sector. El área evidencia 3 contratos de arrendamiento de las 3 sedes que actualmente tiene la entidad arrendada. Los contratos 584, 593 y 594 cuentan son este formato de estudios previos y el acápite análisis del sector. </t>
  </si>
  <si>
    <r>
      <rPr>
        <b/>
        <sz val="14"/>
        <rFont val="Times New Roman"/>
        <family val="1"/>
      </rPr>
      <t xml:space="preserve">Noviembre 2017: </t>
    </r>
    <r>
      <rPr>
        <sz val="14"/>
        <rFont val="Times New Roman"/>
        <family val="1"/>
      </rPr>
      <t xml:space="preserve">Cumplido el primer trimestre no se encontró el primer reporte de seguimiento trimestral realizado por cada una de las áreas ni por la Subdirección Administrativa.
</t>
    </r>
    <r>
      <rPr>
        <b/>
        <sz val="14"/>
        <rFont val="Times New Roman"/>
        <family val="1"/>
      </rPr>
      <t>Diciembre</t>
    </r>
    <r>
      <rPr>
        <sz val="14"/>
        <rFont val="Times New Roman"/>
        <family val="1"/>
      </rPr>
      <t xml:space="preserve">: En reuniones semanales de monitoreo se realizó seguimiento a la ejecución prespuestal que incluye el seguimiento al Plan de Adquisiciones. 
Soportes: Presentaciones semanales.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àrea no remite soportes, sin embargo informa que a la  fecha no  existen programaciones contractuales en el  PAA que superen la vigencia presupuestal, sin embargo, se verificò tanto en el SECOP2 https://community.secop.gov.co/Public/App/AnnualPurchasingPlanEditPublic/View?id=24294. A lo que se observaron procesos con Fecha estimada de inicio de proceso de selección de enero con duraciòn del contrato de 12 meses; contratos programados en junio con duraciòn de 9 meses.  
Se mantiene el porcentaje de ejecución del anterior seguimiento.
</t>
    </r>
    <r>
      <rPr>
        <b/>
        <sz val="14"/>
        <rFont val="Times New Roman"/>
        <family val="1"/>
      </rPr>
      <t xml:space="preserve">Alerta:: </t>
    </r>
    <r>
      <rPr>
        <sz val="14"/>
        <rFont val="Times New Roman"/>
        <family val="1"/>
      </rPr>
      <t xml:space="preserve">Establecer un plan de  acción que permita dar cumplimiento de la acción establecida, toda vez que si en el proximo seguimiento se evidencia incumplida, constribuiria negativamente al estado de avance del Plan de Mejoramiento con corte a 31 de diciembre de 2018 menor en un 90%, lo que permitiria a este ente de control aplicar la Resolución Reglamentaria 012 de 2018 en dar inicio a un proceso disciplinario para el Representante Legal.
</t>
    </r>
    <r>
      <rPr>
        <b/>
        <sz val="14"/>
        <rFont val="Times New Roman"/>
        <family val="1"/>
      </rPr>
      <t>Diciembre 2018:</t>
    </r>
    <r>
      <rPr>
        <sz val="14"/>
        <rFont val="Times New Roman"/>
        <family val="1"/>
      </rPr>
      <t>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t>
    </r>
    <r>
      <rPr>
        <b/>
        <sz val="14"/>
        <rFont val="Times New Roman"/>
        <family val="1"/>
      </rPr>
      <t xml:space="preserve">. </t>
    </r>
  </si>
  <si>
    <t xml:space="preserve">:El total de procesos y/o contratos programados en el PAA vigencia 2018 se observó un total 1558 registros, de los cuales 73 sobrepasan la vigencia, es decir, màs allá de los 12 meses, teniendo en cuenta que la fecha de inicio del proceso y/o del contrato sea en meses diferentes a enero. Sin embargo, estos 73 registros representan el 5%, es decir, que el 95% de los registros si están programados dentro de la vigencia. Se verificó PAA del 18 de diciembre de 2018. </t>
  </si>
  <si>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 .</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xml:space="preserve">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</si>
  <si>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r>
      <rPr>
        <b/>
        <sz val="14"/>
        <rFont val="Times New Roman"/>
        <family val="1"/>
      </rPr>
      <t>Noviembre 2017</t>
    </r>
    <r>
      <rPr>
        <sz val="14"/>
        <rFont val="Times New Roman"/>
        <family val="1"/>
      </rPr>
      <t xml:space="preserve">:  No se pudo evidenciar  la creación e implementación de un instructivo para fortalecer la organización de expedientes contractuales.
</t>
    </r>
    <r>
      <rPr>
        <b/>
        <sz val="14"/>
        <rFont val="Times New Roman"/>
        <family val="1"/>
      </rPr>
      <t>Recomendación</t>
    </r>
    <r>
      <rPr>
        <sz val="14"/>
        <rFont val="Times New Roman"/>
        <family val="1"/>
      </rPr>
      <t xml:space="preserve">: Dar inicio a la gestión para la estructuración del instructivo proyectado, toda vez que será necesario evaluar su estado de implementación para conceptuar su estado antes de la fecha de culminación. 
</t>
    </r>
    <r>
      <rPr>
        <b/>
        <sz val="14"/>
        <rFont val="Times New Roman"/>
        <family val="1"/>
      </rPr>
      <t>Diciembre 2017: No reporaron soportes ni avances.</t>
    </r>
    <r>
      <rPr>
        <sz val="14"/>
        <rFont val="Times New Roman"/>
        <family val="1"/>
      </rPr>
      <t xml:space="preserve">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</si>
  <si>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r>
      <rPr>
        <b/>
        <sz val="14"/>
        <rFont val="Times New Roman"/>
        <family val="1"/>
      </rPr>
      <t>Noviembre 2017:</t>
    </r>
    <r>
      <rPr>
        <sz val="14"/>
        <rFont val="Times New Roman"/>
        <family val="1"/>
      </rPr>
      <t xml:space="preserve"> No se encontraron las actas de los Comités de Contratación donde se pueda verificar que la acción se viene cumpliendo
</t>
    </r>
    <r>
      <rPr>
        <b/>
        <sz val="14"/>
        <rFont val="Times New Roman"/>
        <family val="1"/>
      </rPr>
      <t xml:space="preserve">Alerta: </t>
    </r>
    <r>
      <rPr>
        <sz val="14"/>
        <rFont val="Times New Roman"/>
        <family val="1"/>
      </rPr>
      <t xml:space="preserve">Si la Subdirección Administrativa, desde donde se realiza la Secretaría Técnica del Comité de Contratación, no documenta en actas la celebración de los mismo, en donde conste la aprobación de las adiciones a contratos  y/o convenios,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1. Documentar la celebración de la totalidad de los Comité de Contratación
2. Llevar al Comité de Contratación los casos de adiciones a contratos  y/o convenios y registrar su aprobación en los Comités de Contratación.
</t>
    </r>
    <r>
      <rPr>
        <b/>
        <sz val="14"/>
        <rFont val="Times New Roman"/>
        <family val="1"/>
      </rPr>
      <t>Diciembre 2017:</t>
    </r>
    <r>
      <rPr>
        <sz val="14"/>
        <rFont val="Times New Roman"/>
        <family val="1"/>
      </rPr>
      <t xml:space="preserve"> No reporaron soportes ni avances .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a 31 de diciembre de 2017.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àrea no realiza seguimiento, ni remite soportes. Verificado el SIG, 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r>
  </si>
  <si>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</si>
  <si>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r>
      <rPr>
        <b/>
        <sz val="14"/>
        <rFont val="Times New Roman"/>
        <family val="1"/>
      </rPr>
      <t>Noviembre 2017:</t>
    </r>
    <r>
      <rPr>
        <sz val="14"/>
        <rFont val="Times New Roman"/>
        <family val="1"/>
      </rPr>
      <t xml:space="preserve"> Al momento del seguimiento no se cuenta con registros, soportes o evidencias de equivalencias documentadas en los estudios previos para los contratos celebrados por la Entidad a partir del mes de Agosto.
</t>
    </r>
    <r>
      <rPr>
        <b/>
        <sz val="14"/>
        <rFont val="Times New Roman"/>
        <family val="1"/>
      </rPr>
      <t xml:space="preserve">Recomendación: </t>
    </r>
    <r>
      <rPr>
        <sz val="14"/>
        <rFont val="Times New Roman"/>
        <family val="1"/>
      </rPr>
      <t xml:space="preserve">Considerando que la acción se vence el 31 de Julio de 2018, se sugiere evaluar si es pertinente la modificación de la acción, el indicador o la meta y allegar la respectiva solicitud de modificación y justificación a la Oficina de Control Interno por lo menos con 60 días antes de la fecha de culminación para dar trámite con el organismo de control.
</t>
    </r>
    <r>
      <rPr>
        <b/>
        <sz val="14"/>
        <rFont val="Times New Roman"/>
        <family val="1"/>
      </rPr>
      <t>Diciembre 2017:</t>
    </r>
    <r>
      <rPr>
        <sz val="14"/>
        <rFont val="Times New Roman"/>
        <family val="1"/>
      </rPr>
      <t xml:space="preserve"> No reporaron soportes ni avances .
</t>
    </r>
    <r>
      <rPr>
        <b/>
        <sz val="14"/>
        <rFont val="Times New Roman"/>
        <family val="1"/>
      </rPr>
      <t>Abril 2018:</t>
    </r>
    <r>
      <rPr>
        <sz val="14"/>
        <rFont val="Times New Roman"/>
        <family val="1"/>
      </rPr>
      <t xml:space="preserve"> El àrea no reporto avance ni soportes para evaluaciòn por parte de Control Interno . Se mantiene el mismo avance con corte a 31 de diciembre de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área remite formato PS07-FO552-V1. Verificado el listado   maestro de documentos se observa que la versión 1 (V1) es de fecha 28/12/2017. Debido a que el àrea sòlo remite el formato, se observó en el SECOP 2 la existencia de 720 procesos de selección, de los cuales 605 son contratos de prestaciòn de servicios profesionales y/o de apoyo a la gestión. De estos se verificó que a 31/08/2018 existen 548 registros contractuales, de los cuales se evidenciò que de los 20 revisados 18 cuentan con el documento formato PS07-FO552 V1 Cert idoneidad.
</t>
    </r>
    <r>
      <rPr>
        <b/>
        <sz val="14"/>
        <rFont val="Times New Roman"/>
        <family val="1"/>
      </rPr>
      <t xml:space="preserve">Diciembre 2018: </t>
    </r>
    <r>
      <rPr>
        <sz val="14"/>
        <rFont val="Times New Roman"/>
        <family val="1"/>
      </rPr>
      <t>El área remite 6 evidencias del cumplimiento del certificado de idoneidad. Control Interno ampliò la muestra a 20 contratos publicado en el SECOP2, de los cuales todos cumplen con el documento formato PS07-FO552 V1 Cert idoneidad.</t>
    </r>
  </si>
  <si>
    <t>De una muestra elatoria tomada (44 contratos de prestaciòn de servicios), la totalidad conto con la aplicaciòn del documento formato PS07-FO552 V1 Certificaco de  idoneidad.</t>
  </si>
  <si>
    <t xml:space="preserve">El ùltimo manual de contratación publicado es la Resolución 789 de 13 de diciembre de 2017. Especificamente el parrafo 2 del artículo 15 denominado modificaciones al contrato se adicionò el siguiente parrafo: "Los supervisores o interventores deberán tener en cuenta que las modificaciones contractuales constituyen una excepción y, por lo tanto, su aplicación tiene carácter restringido. En ese sentido, los supervisores o interventores tendrán a su cargo, la justificación de las situaciones no previsibles al momento de la celebración del contrato, que motivan la necesidad de modificarlo".  </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</si>
  <si>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Recomendaciones: 
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Febrero  2018.</t>
    </r>
    <r>
      <rPr>
        <sz val="12"/>
        <rFont val="Times New Roman"/>
        <family val="1"/>
      </rPr>
      <t xml:space="preserve"> 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 xml:space="preserve">Abril 2018: </t>
    </r>
    <r>
      <rPr>
        <sz val="12"/>
        <rFont val="Times New Roman"/>
        <family val="1"/>
      </rPr>
      <t xml:space="preserve">El àrea no reporto avance ni soportes para evaluaciòn por parte de Control Interno . Se mantiene el mismo avance con corte a 31 de diciembre de 2017.
</t>
    </r>
    <r>
      <rPr>
        <b/>
        <sz val="12"/>
        <rFont val="Times New Roman"/>
        <family val="1"/>
      </rPr>
      <t>Alerta:</t>
    </r>
    <r>
      <rPr>
        <sz val="12"/>
        <rFont val="Times New Roman"/>
        <family val="1"/>
      </rPr>
      <t xml:space="preserve"> Establecer un plan de choqe a fin de cumplir en los tiempos establecidos la acciòn programada.
Con Mem No. 1-2018-23044 del 15 de Junio de 2018 la Contraloría de Bogotá aprobó la modificación de la acción y sus ítems que lo acompañan.
</t>
    </r>
    <r>
      <rPr>
        <b/>
        <sz val="12"/>
        <rFont val="Times New Roman"/>
        <family val="1"/>
      </rPr>
      <t>Agosto 2018:</t>
    </r>
    <r>
      <rPr>
        <sz val="12"/>
        <rFont val="Times New Roman"/>
        <family val="1"/>
      </rPr>
      <t xml:space="preserve"> 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2"/>
        <rFont val="Times New Roman"/>
        <family val="1"/>
      </rPr>
      <t xml:space="preserve">Diciembre de 2018: Se </t>
    </r>
    <r>
      <rPr>
        <sz val="12"/>
        <rFont val="Times New Roman"/>
        <family val="1"/>
      </rPr>
      <t>observó manual de contratación PS02-MM01-V11 establecido mediante la resolución 852 del 13 de diciembre de 2018, específicamente, en el capituloVI Buenas prácticas de la gestión contractual, numeral 6.2 Recomendaciones particulares, subíndice 4.</t>
    </r>
  </si>
  <si>
    <t>Se observó manual de contratación PS02-MM01-V11 establecido mediante la resolución 852 del 13 de diciembre de 2018, específicamente, en el capituloVI Buenas prácticas de la gestión contractual, numeral 6.2 Recomendaciones particulares, subíndice 4.</t>
  </si>
  <si>
    <r>
      <rPr>
        <b/>
        <sz val="12"/>
        <rFont val="Times New Roman"/>
        <family val="1"/>
      </rPr>
      <t>Noviembre 2017:</t>
    </r>
    <r>
      <rPr>
        <sz val="12"/>
        <rFont val="Times New Roman"/>
        <family val="1"/>
      </rPr>
      <t xml:space="preserve"> No se contó con los soportes que permitan establecer el avance de la acción y del indicador para el momento del seguimiento.
</t>
    </r>
    <r>
      <rPr>
        <b/>
        <sz val="12"/>
        <rFont val="Times New Roman"/>
        <family val="1"/>
      </rPr>
      <t xml:space="preserve">Recomendaciones: 
</t>
    </r>
    <r>
      <rPr>
        <sz val="12"/>
        <rFont val="Times New Roman"/>
        <family val="1"/>
      </rPr>
      <t xml:space="preserve">1. La Oficina Asesora de Control Interno debe seleccionar una muestra de la contratación celebrada a Diciembre de 2017.
2. La Oficina  de Control Interno debe verificar en la plataforma SECOP II que los estudios previos cuenten con la referencia sobre la experiencia acreditada. 
3. Solicitar formalmente a la Subdirección Administrativa si la totalidad de los estudios previos de los contratos celebrados entre Agosto a Diciembre de 2017.
</t>
    </r>
    <r>
      <rPr>
        <b/>
        <sz val="12"/>
        <rFont val="Times New Roman"/>
        <family val="1"/>
      </rPr>
      <t xml:space="preserve">7 FEBRERO DE 2018. </t>
    </r>
    <r>
      <rPr>
        <sz val="12"/>
        <rFont val="Times New Roman"/>
        <family val="1"/>
      </rPr>
      <t xml:space="preserve">Se evidencian estudios previos y hoja de vida de la contratación celebrada en el periodo comprendido entre el 1 de agosto y 30 de noviembre, verifican 59 estudios previos con sus respectivas hojas de vida para evidenciar la acreditación de experiencia o equivalencia. la información.  Es de evidenciar que pese que sobre estos contratos se da cumplimniento y que aún quedan por lo menos la mitad del tiempo para el cumplimiento de la acción, periodo en el cual se pueden presentar otros contratos  se volverá a hacer seguimiento el próximo trimestre para verificar el cumplimiento sobre otra muestra y así evidenciar el cumplimiento total de la acción.
</t>
    </r>
    <r>
      <rPr>
        <b/>
        <sz val="12"/>
        <rFont val="Times New Roman"/>
        <family val="1"/>
      </rPr>
      <t>Abril 2018:</t>
    </r>
    <r>
      <rPr>
        <sz val="12"/>
        <rFont val="Times New Roman"/>
        <family val="1"/>
      </rPr>
      <t xml:space="preserve"> El àrea no reporto avance ni soportes para evaluaciòn por parte de Control Interno . Se mantiene el mismo avance con corte febrero de 2018.
</t>
    </r>
    <r>
      <rPr>
        <b/>
        <sz val="12"/>
        <rFont val="Times New Roman"/>
        <family val="1"/>
      </rPr>
      <t xml:space="preserve">Alerta: </t>
    </r>
    <r>
      <rPr>
        <sz val="12"/>
        <rFont val="Times New Roman"/>
        <family val="1"/>
      </rPr>
      <t xml:space="preserve">Establecer un plan de choqe a fin de cumplir en los tiempos establecidos la acciòn programada.
Con Mem No. 1-2018-23044 del 15 de Junio de 2018 la Contraloria de Bogotà aprobo la modificaciòn de las acciones y sus items que los acompañan.
</t>
    </r>
    <r>
      <rPr>
        <b/>
        <sz val="12"/>
        <rFont val="Times New Roman"/>
        <family val="1"/>
      </rPr>
      <t xml:space="preserve">Agosto 2018: </t>
    </r>
    <r>
      <rPr>
        <sz val="12"/>
        <rFont val="Times New Roman"/>
        <family val="1"/>
      </rPr>
      <t xml:space="preserve">El àrea no realiza seguimiento, ni remite soportes. Verificado el SIG, el ùltimo manual de contratación publicado es la Resolución 789 de 13 de diciembre de 2017. Se observa que el artículo 41 numeral 4 se establece que Durante la ejecución de contratos de prestación de servicios la Secretaría Distrital del Hábitat deberá exigir a los contratistas y verificar su cumplimiento, el registro de la información de su hoja de vida en el sistema SIDEAP. Sin embargo, la acción propuesta  es establecerlo como un requisito previo  para la contratacion la  verificacion del cumplimineto de  diligenciamiento  de la informacion de la  hoja de vida  con el carge  de los  respectivos  soportes en el sistema SIDEAP. Debido a que se obseva un avance respecto del anterior Manual de contratación, el cual no mencionada nada del SIDEAP, se valora este avance, sin embargo, no se da cumplimiento a la totalidad de la acción, toda vez que no coincide lo establecido en el manual frente a la acción. 
</t>
    </r>
    <r>
      <rPr>
        <b/>
        <sz val="12"/>
        <rFont val="Times New Roman"/>
        <family val="1"/>
      </rPr>
      <t xml:space="preserve">Alerta: </t>
    </r>
    <r>
      <rPr>
        <sz val="12"/>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Reepresentante Legal.
</t>
    </r>
    <r>
      <rPr>
        <b/>
        <sz val="12"/>
        <rFont val="Times New Roman"/>
        <family val="1"/>
      </rPr>
      <t xml:space="preserve">Diciembre 2018:  </t>
    </r>
    <r>
      <rPr>
        <sz val="12"/>
        <rFont val="Times New Roman"/>
        <family val="1"/>
      </rPr>
      <t>Se observó manual de contratación PS02-MM01-V11 establecido mediante la resolución 852 del 13 de diciembre de 2018, específicamente, en el capituloVI Buenas prácticas de la gestión contractual, numeral 6.2 Recomendaciones particulares, subíndice 4.</t>
    </r>
  </si>
  <si>
    <t>Control Interno verificó que lo registros en el SECOP II fueron celebrados a partir del mes de Agosto hasta la fecha del seguimiento. Considerando que a partir del mes de Julio de 2017 la Entidad inició los procesos de contratación a través de la plataforma SECOP II, la misma garantiza que los registros queden alojados en el respectivo detalle del contrato, por lo cual la Oficina Asesora de Control Interno conceptúa su estado como "CUMPLIDA". La acción se someterá a evaluación de la Contraloría de Bogotá en la próxima auditoria de regularidad para la vigencia 2017 para que determine su cierre.</t>
  </si>
  <si>
    <r>
      <rPr>
        <b/>
        <sz val="14"/>
        <rFont val="Times New Roman"/>
        <family val="1"/>
      </rPr>
      <t xml:space="preserve">Noviembre 2017: </t>
    </r>
    <r>
      <rPr>
        <sz val="14"/>
        <rFont val="Times New Roman"/>
        <family val="1"/>
      </rPr>
      <t xml:space="preserve">Al momento del seguimiento no se encontraron evidencias  que permitan determinar avance de la acción.
</t>
    </r>
    <r>
      <rPr>
        <b/>
        <sz val="14"/>
        <rFont val="Times New Roman"/>
        <family val="1"/>
      </rPr>
      <t xml:space="preserve">Alertas:
1. </t>
    </r>
    <r>
      <rPr>
        <sz val="14"/>
        <rFont val="Times New Roman"/>
        <family val="1"/>
      </rPr>
      <t xml:space="preserve">El hallazgo 2.1.3.19 cuenta con auto de apertura de indagación preliminar en la Personería de Bogotá y, según acta de visita administrativa del 12 de Diciembre de 2017, se acordó la entrega de soportes del contrato 221 de 2016, certificación laboral de quien suscribió el contrato y de quien fungió como supervisor, copia del plan de mejoramiento y copia de la respuesta dada por la Entidad para el día 26 de enero de 2017.
2. Si la Subdirección Administrativa no demuestra la aplicación de la "Estructura de Análisis Económico" de la Guía para la Elaboración de Estudios de Sector,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Recomendación</t>
    </r>
    <r>
      <rPr>
        <sz val="14"/>
        <rFont val="Times New Roman"/>
        <family val="1"/>
      </rPr>
      <t xml:space="preserve">: </t>
    </r>
    <r>
      <rPr>
        <b/>
        <sz val="14"/>
        <rFont val="Times New Roman"/>
        <family val="1"/>
      </rPr>
      <t xml:space="preserve">
1. </t>
    </r>
    <r>
      <rPr>
        <sz val="14"/>
        <rFont val="Times New Roman"/>
        <family val="1"/>
      </rPr>
      <t xml:space="preserve">Solicitar formalmente a la Subdirección Administrativa informar si en la totalidad de los contratos y/o convenios suscritos entre Enero de 2017 y Diciembre de 2017 se aplicó el segundo enciso " Estructura de Análisis Económico" de la Guía para la Elaboración de Estudios de Sector junto con los soportes que así lo demuestren.
</t>
    </r>
    <r>
      <rPr>
        <b/>
        <sz val="14"/>
        <rFont val="Times New Roman"/>
        <family val="1"/>
      </rPr>
      <t>7 Febrero de 2018.</t>
    </r>
    <r>
      <rPr>
        <sz val="14"/>
        <rFont val="Times New Roman"/>
        <family val="1"/>
      </rPr>
      <t xml:space="preserve"> Se evidencia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
</t>
    </r>
  </si>
  <si>
    <t>Se observa  un informe de elaboración de estudios previos, al igual que 26 contratos con diferentes analisis del sector. Los cuales se contrastaron contra la guia de colombia compra eficiente para la realización de análisis del sector. Se adjunta la evidencia al igual que la guía, la extensión del mismo depende de la tipología contractual junto con el tipo de objeto a ejecutar.</t>
  </si>
  <si>
    <r>
      <rPr>
        <b/>
        <sz val="14"/>
        <rFont val="Times New Roman"/>
        <family val="1"/>
      </rPr>
      <t xml:space="preserve">Noviembre 2017: </t>
    </r>
    <r>
      <rPr>
        <sz val="14"/>
        <rFont val="Times New Roman"/>
        <family val="1"/>
      </rPr>
      <t xml:space="preserve"> Al momento de la verificación no se registran avances.
</t>
    </r>
    <r>
      <rPr>
        <b/>
        <sz val="14"/>
        <rFont val="Times New Roman"/>
        <family val="1"/>
      </rPr>
      <t xml:space="preserve">Recomendación: </t>
    </r>
    <r>
      <rPr>
        <sz val="14"/>
        <rFont val="Times New Roman"/>
        <family val="1"/>
      </rPr>
      <t xml:space="preserve">Impulsar la realización de la acción que permita contar con el Manual de Contratación en donde conste la desagregación de los aportes, formas de desembolsos en referencia a la contratación con Organismos Internacionales.
</t>
    </r>
    <r>
      <rPr>
        <b/>
        <sz val="14"/>
        <rFont val="Times New Roman"/>
        <family val="1"/>
      </rPr>
      <t>7 febrero de 2018.</t>
    </r>
    <r>
      <rPr>
        <sz val="14"/>
        <rFont val="Times New Roman"/>
        <family val="1"/>
      </rPr>
      <t xml:space="preserve"> Se evidencia la expedición de la Res. 789 de diciembre de 2017, ajuste del manual de contratación. Sin embargo, y teniendo en cuenta que el corte del seguimiento es a 31 de diciembre de 2017 y que aún cuenta con oportunidad para cumplir la totalidad de la acción, se realizará otro seguimiento para verificar la implementación del mismo.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Alerta:</t>
    </r>
    <r>
      <rPr>
        <sz val="14"/>
        <rFont val="Times New Roman"/>
        <family val="1"/>
      </rPr>
      <t xml:space="preserve"> Establecer un plan de choqe a fin de cumplir en los tiempos establecidos la acciòn programada.
Con Mem No. 1-2018-23044 del 15 de Junio de 2018 la Contraloria de Bogotà aprobo la modificaciòn de las acciones y sus items que los acompañan.
</t>
    </r>
    <r>
      <rPr>
        <b/>
        <sz val="14"/>
        <rFont val="Times New Roman"/>
        <family val="1"/>
      </rPr>
      <t>Agosto 2</t>
    </r>
    <r>
      <rPr>
        <sz val="14"/>
        <rFont val="Times New Roman"/>
        <family val="1"/>
      </rPr>
      <t xml:space="preserve">018: El àrea no remite seguimiento ni soportes, verificada la Resolución 789 de 2017, en el articulo 10 literal D respecto de elaboración del análisis del sector, estudios previos y estudio del mercado, especìficamente para el caso de contratación directa establece: Igualmente, el área o dependencia interesada en contratar será responsable de elaborar los estudios previos cuando se trate de contratos regidos por los reglamentos de organismos de cooperación, asistencia o ayuda internacional o con organismos multilaterales de crédito, en los términos del artículo 20 de la Ley 1150 de 2007; así como de elaborar los documentos que justifiquen la necesidad y conveniencia de celebrar los convenios de apoyo, regidos por el artículo 355 de la Constitución Política, los convenios de asociación consagrados en el artículo 96 de la Ley 489 de 1998, también regulados por el Decreto 092 de 2017 y los convenios interadministrativos regidos por el artículo 95 de la Ley 489 de 1998. En estos dos últimos casos, en la elaboración de dichos documentos deberán tenerse en cuenta las exigencias particulares contenidas en el referido Decreto para que resulte procedente su celebración.
</t>
    </r>
    <r>
      <rPr>
        <b/>
        <sz val="14"/>
        <rFont val="Times New Roman"/>
        <family val="1"/>
      </rPr>
      <t xml:space="preserve">Recomendación: </t>
    </r>
    <r>
      <rPr>
        <sz val="14"/>
        <rFont val="Times New Roman"/>
        <family val="1"/>
      </rPr>
      <t xml:space="preserve">La acción establecida ademàs de estar encaminada a justificar la necesidad del convenio indica incluyendo  las ventajas en terminos de  costo- beneficio para la  entidad.
</t>
    </r>
    <r>
      <rPr>
        <b/>
        <sz val="14"/>
        <rFont val="Times New Roman"/>
        <family val="1"/>
      </rPr>
      <t>Alerta :</t>
    </r>
    <r>
      <rPr>
        <sz val="14"/>
        <rFont val="Times New Roman"/>
        <family val="1"/>
      </rPr>
      <t xml:space="preserve">El area debe actrualizar el Manual; toda vez que si en el proximo seguimiento se evidencia incumplimiento de esta acción, contribuiría negativamente al estado de avance del Plan de Mejoramiento con corte a 31 de diciembre de 2018 menor en un 90% ,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r>
  </si>
  <si>
    <t>Se observó manual de contratación PS02-MM01-V11 establecido mediante la resolución 852 del 13 de diciembre de 2018, específicamente, en el capitulo 1 numeral 1.1 Règimen Legal se menciona el Decreto 092 de 2017. En el capitulo II numeral 2.1 etapa precontractual, 2.1.2 elaboraciòn del análisis del sector, los estudios previos y el estudio de mercado literal D contratación directa párrafo 3. Y en el literal E régimen especial de contratos y/o convenios de asociación.</t>
  </si>
  <si>
    <t>Con radicado No. 2-2017-75758 del  septiembre  de 2017 dirigido al organismo multilateral se remitió la solicitud sobre asuntos propias de la suscripción del convenio y que tuvo como respuesta el radicado 1-2017-93376 del 2 de Noviembre de 2017. Mediante radicado 3-2017-93519 del 2 de Noviembre de 2017 se allegaron los soportes sobre el cumplimiento de la acción.  La acción se someterá a evaluación de la Contraloría de Bogotá en la próxima auditoria de regularidad para la vigencia 2017 para que determine su cierre.</t>
  </si>
  <si>
    <r>
      <t xml:space="preserve">Noviembre 2017:  </t>
    </r>
    <r>
      <rPr>
        <sz val="14"/>
        <rFont val="Times New Roman"/>
        <family val="1"/>
      </rPr>
      <t xml:space="preserve">No se pudo evidenciar  la creación e implementación de un instructivo para fortalecer la organización de expedientes contractuales.
</t>
    </r>
    <r>
      <rPr>
        <b/>
        <sz val="14"/>
        <rFont val="Times New Roman"/>
        <family val="1"/>
      </rPr>
      <t xml:space="preserve">Recomendación: </t>
    </r>
    <r>
      <rPr>
        <sz val="14"/>
        <rFont val="Times New Roman"/>
        <family val="1"/>
      </rPr>
      <t xml:space="preserve">Dar inicio a la gestión para la estructuración del instructivo proyectado, toda vez que será necesario evaluar su estado de implementación para conceptuar su estado antes de la fecha de culminación
</t>
    </r>
    <r>
      <rPr>
        <b/>
        <sz val="14"/>
        <rFont val="Times New Roman"/>
        <family val="1"/>
      </rPr>
      <t>Abril 2018:</t>
    </r>
    <r>
      <rPr>
        <sz val="14"/>
        <rFont val="Times New Roman"/>
        <family val="1"/>
      </rPr>
      <t xml:space="preserve"> 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 y sus ítems que lo acompañan.
</t>
    </r>
    <r>
      <rPr>
        <b/>
        <sz val="14"/>
        <rFont val="Times New Roman"/>
        <family val="1"/>
      </rPr>
      <t>Agosto 2018: E</t>
    </r>
    <r>
      <rPr>
        <sz val="14"/>
        <rFont val="Times New Roman"/>
        <family val="1"/>
      </rPr>
      <t xml:space="preserve">l area responsable  aporta el mem No.  3-2018-04232 del14 de agosto de 2018, la invitacion a capacitaciòn en materia de Gesttiòn Documental, no obstante este documento no muestra  el estado de avance de cuantos fueron las personas capacitadas de la  entidad encargadas de realizar el archivo de expedientes contractuales en los lineamientos para archivar, de conformidad con las tablas de retención documental, como lo define la acciòn y el indicador.Por lo anterior no se refleja avance en la acciòn.
</t>
    </r>
    <r>
      <rPr>
        <b/>
        <sz val="14"/>
        <rFont val="Times New Roman"/>
        <family val="1"/>
      </rPr>
      <t xml:space="preserve">Alerta: </t>
    </r>
    <r>
      <rPr>
        <sz val="14"/>
        <rFont val="Times New Roman"/>
        <family val="1"/>
      </rPr>
      <t xml:space="preserve">Establecer Plan de choque para dar cumplimiento de manera inmediata, toda vez que se materializò el riesgo de acciòn INCUMPLIDA y podria generar un presunto proceso disciplinario como lo establece la Resoluciòn Reglamentaria 012 de 2018 de la Contralorìa de Bogotrà en su capitulo VI.
</t>
    </r>
    <r>
      <rPr>
        <b/>
        <sz val="14"/>
        <rFont val="Times New Roman"/>
        <family val="1"/>
      </rPr>
      <t>Diciembre 2018</t>
    </r>
    <r>
      <rPr>
        <sz val="14"/>
        <rFont val="Times New Roman"/>
        <family val="1"/>
      </rPr>
      <t>: Con Rad. 3-2018-04232 del 4/08/2018 se convocó a los 30 colaboradores y/o servidores públicos de la SDHT encargados del proceso de gestión documental para realizar capacitación el día 26/08/2018. Asistieron 26 personas sobre charla de buenas prácticas en la gestión documental.
Con rad. 3-2018-06015 del 24/10/2018 se convocó a capacitación sobre la importancia de valoración documental para la entidad  la cual se agendó para los días 26, 29 y 30 de octubre de 2018, para mínimo de 10 personas por subsecretaria así, en total 60. Se observó asistencia de 51 personas.</t>
    </r>
  </si>
  <si>
    <r>
      <rPr>
        <b/>
        <sz val="14"/>
        <rFont val="Times New Roman"/>
        <family val="1"/>
      </rPr>
      <t>Noviembre 2017</t>
    </r>
    <r>
      <rPr>
        <sz val="14"/>
        <rFont val="Times New Roman"/>
        <family val="1"/>
      </rPr>
      <t xml:space="preserve">: No se contó con los soportes que permitan establecer el avance de la acción y del indicador para el momento del seguimiento.
</t>
    </r>
    <r>
      <rPr>
        <b/>
        <sz val="14"/>
        <rFont val="Times New Roman"/>
        <family val="1"/>
      </rPr>
      <t xml:space="preserve">Recomendaciones: </t>
    </r>
    <r>
      <rPr>
        <sz val="14"/>
        <rFont val="Times New Roman"/>
        <family val="1"/>
      </rPr>
      <t xml:space="preserve">
1. La Oficina Asesora de Control Interno debe verificar la existencia de convenios y contratos celebrados con Entidades No Gubernamentales bajo el marco del Decreto 092 de 2017 para verificar su aplicación.
2. Considerando que la acción se vence el 31 de Julio de 2018, se sugiere evaluar si la Entidad proyecta celebrar contratos o convenios bajo el Decreto 092 de 2017 y, de no ser así, determinar si es procedente un ajuste a la acción, al indicador o a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7 febrero de 2018.</t>
    </r>
    <r>
      <rPr>
        <sz val="14"/>
        <rFont val="Times New Roman"/>
        <family val="1"/>
      </rPr>
      <t xml:space="preserve"> Se evidencia que al corte de seguimiento no se hasuscrito convenio de asociación que permita evidenciar el cumplimiento de la acción de mejora. Se realziará otro seguimiento para evidenciar el cumplimiento de la acción propuesta.
</t>
    </r>
    <r>
      <rPr>
        <b/>
        <sz val="14"/>
        <rFont val="Times New Roman"/>
        <family val="1"/>
      </rPr>
      <t xml:space="preserve">Abril 2018: </t>
    </r>
    <r>
      <rPr>
        <sz val="14"/>
        <rFont val="Times New Roman"/>
        <family val="1"/>
      </rPr>
      <t xml:space="preserve">El àrea no reporto avance ni soportes para evaluaciòn por parte de Control Interno . Se mantiene el mismo avance con corte febrero de 2018.
</t>
    </r>
    <r>
      <rPr>
        <b/>
        <sz val="14"/>
        <rFont val="Times New Roman"/>
        <family val="1"/>
      </rPr>
      <t xml:space="preserve">Alerta: </t>
    </r>
    <r>
      <rPr>
        <sz val="14"/>
        <rFont val="Times New Roman"/>
        <family val="1"/>
      </rPr>
      <t xml:space="preserve">Establecer un plan de choqe a fin de cumplir en los tiempos establecidos la acciòn programada.
</t>
    </r>
    <r>
      <rPr>
        <b/>
        <sz val="14"/>
        <rFont val="Times New Roman"/>
        <family val="1"/>
      </rPr>
      <t xml:space="preserve">Agosto 2018: </t>
    </r>
    <r>
      <rPr>
        <sz val="14"/>
        <rFont val="Times New Roman"/>
        <family val="1"/>
      </rPr>
      <t xml:space="preserve">Se evidencia que al corte de seguimiento no se han suscrito convenio de asociación que permita evidenciar el cumplimiento de la acción de mejora. 
</t>
    </r>
    <r>
      <rPr>
        <b/>
        <sz val="14"/>
        <rFont val="Times New Roman"/>
        <family val="1"/>
      </rPr>
      <t xml:space="preserve">Alerta: </t>
    </r>
    <r>
      <rPr>
        <sz val="14"/>
        <rFont val="Times New Roman"/>
        <family val="1"/>
      </rPr>
      <t xml:space="preserve">Aunque se estableciaron alerta al área responsable, no remite mas soportes que permitan validar el estado de la meta,.
</t>
    </r>
    <r>
      <rPr>
        <b/>
        <sz val="14"/>
        <rFont val="Times New Roman"/>
        <family val="1"/>
      </rPr>
      <t xml:space="preserve">Noviembre 2018: </t>
    </r>
    <r>
      <rPr>
        <sz val="14"/>
        <rFont val="Times New Roman"/>
        <family val="1"/>
      </rPr>
      <t xml:space="preserve">Se remitio a la Auditoria de Convenios el Mem No. 3-2017-07987 del 14 de noviembre de 2018, donde la subdirección administrativa informa que en el periodo de la acción no se pactaron convenios de asociación.
</t>
    </r>
    <r>
      <rPr>
        <b/>
        <sz val="14"/>
        <rFont val="Times New Roman"/>
        <family val="1"/>
      </rPr>
      <t xml:space="preserve">Diciembre 2018: </t>
    </r>
    <r>
      <rPr>
        <sz val="14"/>
        <rFont val="Times New Roman"/>
        <family val="1"/>
      </rPr>
      <t>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r>
  </si>
  <si>
    <t xml:space="preserve"> Se observò una certificación de radicado 3-2018-06571 del 14/11/2018, en la cual certifican que se modificò en el manual de contratación y que desde el 11/08/2017 hasta la fecha no se han suscrito convenios de asociación por lo tanto no se ha podido adelantar procesos con el mencionado decreto. Lo cual se corrobora tanto en SECOP 1 como en SECOP2.</t>
  </si>
  <si>
    <r>
      <rPr>
        <b/>
        <sz val="14"/>
        <rFont val="Times New Roman"/>
        <family val="1"/>
      </rPr>
      <t xml:space="preserve">Noviembre 2017:  </t>
    </r>
    <r>
      <rPr>
        <sz val="14"/>
        <rFont val="Times New Roman"/>
        <family val="1"/>
      </rPr>
      <t xml:space="preserve">Al momento de la verificación no se registran avances ni existen actas sobre el particular.
</t>
    </r>
    <r>
      <rPr>
        <b/>
        <sz val="14"/>
        <rFont val="Times New Roman"/>
        <family val="1"/>
      </rPr>
      <t xml:space="preserve">Recomendación: </t>
    </r>
    <r>
      <rPr>
        <sz val="14"/>
        <rFont val="Times New Roman"/>
        <family val="1"/>
      </rPr>
      <t xml:space="preserve">Incorporar en la agenda del próximo Comité de Contratación en el cual se aprueba el Plan Anual de Adquisiciones la acción en referencia a las tipologías contractuales y documentarlo en la respectiva acta
</t>
    </r>
    <r>
      <rPr>
        <b/>
        <sz val="14"/>
        <rFont val="Times New Roman"/>
        <family val="1"/>
      </rPr>
      <t xml:space="preserve">Febrero 2017: </t>
    </r>
    <r>
      <rPr>
        <sz val="14"/>
        <rFont val="Times New Roman"/>
        <family val="1"/>
      </rPr>
      <t xml:space="preserve">El area no reporto soportes ni avance.
</t>
    </r>
    <r>
      <rPr>
        <b/>
        <sz val="14"/>
        <rFont val="Times New Roman"/>
        <family val="1"/>
      </rPr>
      <t>Abril 2018:</t>
    </r>
    <r>
      <rPr>
        <sz val="14"/>
        <rFont val="Times New Roman"/>
        <family val="1"/>
      </rPr>
      <t xml:space="preserve"> El àrea no reporto avance ni soportes para evaluaciòn por parte de Control Interno . Se mantiene el mismo avance con corte noviembre 2017..
</t>
    </r>
    <r>
      <rPr>
        <b/>
        <sz val="14"/>
        <rFont val="Times New Roman"/>
        <family val="1"/>
      </rPr>
      <t xml:space="preserve">Alerta: </t>
    </r>
    <r>
      <rPr>
        <sz val="14"/>
        <rFont val="Times New Roman"/>
        <family val="1"/>
      </rPr>
      <t xml:space="preserve">Establecer un plan de choqe a fin de cumplir en los tiempos establecidos la acciòn programada.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Si bien el àrea informa que cada vez que se realiza un tràmite contractual se vertifica si la contratación se encuentra en el PAA para proceder al tràmite en el SECOP2, ya que en caso de no encontrarse en el PAA no se puede proseguir con la adquisición. El àrea  no remite soporte de documento de seguimiento que permita medir la acción acorde el indicador establecido.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r>
  </si>
  <si>
    <t>Se observò que  al publicar un proceso de selección y/o contrato, por el normal funcionamiento del SECOP2 tienen que buscar el objeto en el PAA, el cual es traído automáticamente al proceso, de lo contrario no se puede realizar la publicación. Adicional, realizan mensualmente, previo a la remisión del informe cuenta mensual contratación SIVICOF una verificación, para lo cual remiten los 12 archivos en Excel en el que se observa que cada proceso y/o contrato cuenta con el link que direcciona al SECOP2, donde se evidencia lo ya informado.</t>
  </si>
  <si>
    <r>
      <rPr>
        <b/>
        <sz val="12"/>
        <rFont val="Times New Roman"/>
        <family val="1"/>
      </rPr>
      <t xml:space="preserve">Noviembre 2017: </t>
    </r>
    <r>
      <rPr>
        <sz val="12"/>
        <rFont val="Times New Roman"/>
        <family val="1"/>
      </rPr>
      <t xml:space="preserve"> No se evidenció que durante el período entre Agosto y Noviembre se hayan ejecutado las capacitaciones. 
</t>
    </r>
    <r>
      <rPr>
        <b/>
        <sz val="12"/>
        <rFont val="Times New Roman"/>
        <family val="1"/>
      </rPr>
      <t xml:space="preserve">Alerta: </t>
    </r>
    <r>
      <rPr>
        <sz val="12"/>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 xml:space="preserve">Recomendación:
1. </t>
    </r>
    <r>
      <rPr>
        <sz val="12"/>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2"/>
        <rFont val="Times New Roman"/>
        <family val="1"/>
      </rPr>
      <t>Abril 2018:</t>
    </r>
    <r>
      <rPr>
        <sz val="12"/>
        <rFont val="Times New Roman"/>
        <family val="1"/>
      </rPr>
      <t xml:space="preserve"> El àrea no remitiò avance ni soportes . Avance 0%
</t>
    </r>
    <r>
      <rPr>
        <b/>
        <sz val="12"/>
        <rFont val="Times New Roman"/>
        <family val="1"/>
      </rPr>
      <t xml:space="preserve">Alerta: </t>
    </r>
    <r>
      <rPr>
        <sz val="12"/>
        <rFont val="Times New Roman"/>
        <family val="1"/>
      </rPr>
      <t xml:space="preserve">Establecer un plan de choqe a fin de cumplir a la mayor brevedad posible la accion establecida, toda vez que se encuentra incumplida.
</t>
    </r>
    <r>
      <rPr>
        <b/>
        <sz val="12"/>
        <rFont val="Times New Roman"/>
        <family val="1"/>
      </rPr>
      <t>Agosto 2018</t>
    </r>
    <r>
      <rPr>
        <sz val="12"/>
        <rFont val="Times New Roman"/>
        <family val="1"/>
      </rPr>
      <t xml:space="preserve">: El àrea aunque informa que con el Memorando No. 3-2018-04921 del 10 de septiembre de 2018 realizaràn jornadas de capacitaciòn de " Supervisiòn de Contratos"  los dias 17 de septiembre de 2018 y 8 de octubre de 2018, este documento no procede, toda vez que la fecha de cumplimiento de esta acciòn era hasta el 28 de febrero de 2018 y no se evidencian capacitaciònes en fechas anteriores a la fecha de corte de cumplimiento de la acciòn.
</t>
    </r>
    <r>
      <rPr>
        <b/>
        <sz val="12"/>
        <rFont val="Times New Roman"/>
        <family val="1"/>
      </rPr>
      <t>Alerta:</t>
    </r>
    <r>
      <rPr>
        <sz val="12"/>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2"/>
        <rFont val="Times New Roman"/>
        <family val="1"/>
      </rPr>
      <t xml:space="preserve">Diciembre 2018:  </t>
    </r>
    <r>
      <rPr>
        <sz val="12"/>
        <rFont val="Times New Roman"/>
        <family val="1"/>
      </rPr>
      <t xml:space="preserve">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</si>
  <si>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 xml:space="preserve"> Se realizaron 3 capacitaciones asi: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</si>
  <si>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r>
      <rPr>
        <b/>
        <sz val="14"/>
        <rFont val="Times New Roman"/>
        <family val="1"/>
      </rPr>
      <t xml:space="preserve">Noviembre 2017: </t>
    </r>
    <r>
      <rPr>
        <sz val="14"/>
        <rFont val="Times New Roman"/>
        <family val="1"/>
      </rPr>
      <t xml:space="preserve"> No se evidenció que durante el período entre Agosto y Noviembre se hayan ejecutado las capacitaciones. 
</t>
    </r>
    <r>
      <rPr>
        <b/>
        <sz val="14"/>
        <rFont val="Times New Roman"/>
        <family val="1"/>
      </rPr>
      <t xml:space="preserve">Alerta: </t>
    </r>
    <r>
      <rPr>
        <sz val="14"/>
        <rFont val="Times New Roman"/>
        <family val="1"/>
      </rPr>
      <t xml:space="preserve">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 xml:space="preserve">Recomendación:
1. </t>
    </r>
    <r>
      <rPr>
        <sz val="14"/>
        <rFont val="Times New Roman"/>
        <family val="1"/>
      </rPr>
      <t xml:space="preserve">Ejecutar de manera prioritaria las tres capacitaciones proyectadas antes del mes de Febrero de 2018 a la totalidad de los servidores públicos y/o contratistas que fungen como supervisores.
2. Considerando los recientes cambios en personal directivo y la coyuntura que implicará la celebración de contratos de prestación de servicios y la ley de garantías electorales, entre otras coyunturas, se sugiere evaluar la procedencia de ampliar la fecha de cumplimiento acción considerando la Resolución Reglamentaria No. 069 de 2015 en su articulo 8° de la Contraloría de Bogotá. Por tanto, si se requiere el ajuste, debe allegarse la respectiva modificación y justificación antes del 15 de Enero de 2018. Si la Subdirección Administrativa no ejecuta las capacitaciones a los supervisores se corre un alto riesgo de incumplimiento y por tanto la Oficina de Control Interno no puede conceptuar favorablemente su estado de avance lo que implicaría no lograr cerrar la acción, que puede derivar en una responsabilidad disciplinaria.
</t>
    </r>
    <r>
      <rPr>
        <b/>
        <sz val="14"/>
        <rFont val="Times New Roman"/>
        <family val="1"/>
      </rPr>
      <t>Abril 2018:</t>
    </r>
    <r>
      <rPr>
        <sz val="14"/>
        <rFont val="Times New Roman"/>
        <family val="1"/>
      </rPr>
      <t xml:space="preserve"> El àrea no remitiò avance ni soportes . Avance 0%</t>
    </r>
    <r>
      <rPr>
        <b/>
        <sz val="14"/>
        <rFont val="Times New Roman"/>
        <family val="1"/>
      </rPr>
      <t xml:space="preserve">
Alerta: </t>
    </r>
    <r>
      <rPr>
        <sz val="14"/>
        <rFont val="Times New Roman"/>
        <family val="1"/>
      </rPr>
      <t xml:space="preserve">Establecer un plan de choqe a fin de cumplir a la mayor brevedad posible la accion establecida, toda vez que se encuentra incumplida.
</t>
    </r>
    <r>
      <rPr>
        <b/>
        <sz val="14"/>
        <rFont val="Times New Roman"/>
        <family val="1"/>
      </rPr>
      <t>Agosto 2018:</t>
    </r>
    <r>
      <rPr>
        <sz val="14"/>
        <rFont val="Times New Roman"/>
        <family val="1"/>
      </rPr>
      <t xml:space="preserve"> El àrea aunque informa que con el Memorando No. 3-2018-04921 del 10 de seprtiembre de 2018, este no procede teniendo en cuenta que el cortte de este seguimiento es a 31 de agosto de 2018. Avance 0%
</t>
    </r>
    <r>
      <rPr>
        <b/>
        <sz val="14"/>
        <rFont val="Times New Roman"/>
        <family val="1"/>
      </rPr>
      <t>Alerta:</t>
    </r>
    <r>
      <rPr>
        <sz val="14"/>
        <rFont val="Times New Roman"/>
        <family val="1"/>
      </rPr>
      <t xml:space="preserve"> Establecer Plan de choque para dar cumplimiento de manera inmediata, toda vez que se materializò el riesgo de acciòn INCUMPLIDA y podria generar un presunto proceso disciplinario como lo establece la Resoluciòn Reglamentaria 012 de 2018 dela Contralorìa de Bogotrà en su capitulo VI.
</t>
    </r>
    <r>
      <rPr>
        <b/>
        <sz val="14"/>
        <rFont val="Times New Roman"/>
        <family val="1"/>
      </rPr>
      <t>Diciembre 2018:</t>
    </r>
    <r>
      <rPr>
        <sz val="14"/>
        <rFont val="Times New Roman"/>
        <family val="1"/>
      </rPr>
      <t xml:space="preserve">  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
</t>
    </r>
  </si>
  <si>
    <t>Se realizaron 3 capacitaciones asì, se realizò convocatoria mediante rad. 3-2018-04921 del 10/09/2018 mediante el cual se agendaron 2 fechas (17)09/2018 y el 08/10/2018) para capacitar a los supervisores en la SDHT, asì para •17/09/2018, asistieron 32 personas, de diferentes áreas. •25/09/2018 asistieron 8 personas. SECOP II
Mediante correo electrónico del 14 de diciembre de 2018 se convocó a los supervisores para asistir a capacitación sobre SECOP II, publicar informes y consultar contratos a cargo, de fecha 18/12/2018, a la cual asistieron 29 personas.</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</si>
  <si>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El àrea resonsable no reporto soportes de avance o cumplimiento de la acciòn, No obstante al verificar en el Mapa Interactivo no se evidencia que el formato de acta de liquidación PS-02-FO249-V6 no se encuentra actualizado.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r>
  </si>
  <si>
    <t xml:space="preserve">Se observò documento ajustado  PS02-FO249-V7 Acta de liquidación con formulas y casillas restringidas que mitigan los errores, fue actualizado de fecha 27/12/2018. Debido a que la fecha fue al final de la vigencia, las liquidaciones realizadas del 27 al 31 de diciembre de 2018 fue una, a la cual se observa la implementaciòn del acta. </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</si>
  <si>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2018: </t>
    </r>
    <r>
      <rPr>
        <sz val="14"/>
        <rFont val="Times New Roman"/>
        <family val="1"/>
      </rPr>
      <t xml:space="preserve">El àrea no reportò avance 
</t>
    </r>
    <r>
      <rPr>
        <b/>
        <sz val="14"/>
        <rFont val="Times New Roman"/>
        <family val="1"/>
      </rPr>
      <t xml:space="preserve">Abril 2018: </t>
    </r>
    <r>
      <rPr>
        <sz val="14"/>
        <rFont val="Times New Roman"/>
        <family val="1"/>
      </rPr>
      <t xml:space="preserve">El àrea no remitiò avance ni soportes . Avance 0%
</t>
    </r>
    <r>
      <rPr>
        <b/>
        <sz val="14"/>
        <rFont val="Times New Roman"/>
        <family val="1"/>
      </rPr>
      <t xml:space="preserve">Alerta: </t>
    </r>
    <r>
      <rPr>
        <sz val="14"/>
        <rFont val="Times New Roman"/>
        <family val="1"/>
      </rPr>
      <t xml:space="preserve">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Agosto 2018:</t>
    </r>
    <r>
      <rPr>
        <sz val="14"/>
        <rFont val="Times New Roman"/>
        <family val="1"/>
      </rPr>
      <t xml:space="preserve"> El àrea aunque informa que con el Memorando No. 3-2018-04921 del 10 de septiembre de 2018 que se realizaràn jornadas de capacitaciòn de " Supervisiòn de Contratos"  los dias 17 de septiembre de 2018 y 8 de octubre de 2018, esta no procede toda vez que la fecha de seguimiento es con corte a 31 de agosto de 2018 y no se cuentan con soportes de jornadas de capacitaciòn antes del 31 de agosto de 2018.
</t>
    </r>
    <r>
      <rPr>
        <b/>
        <sz val="14"/>
        <rFont val="Times New Roman"/>
        <family val="1"/>
      </rPr>
      <t xml:space="preserve">Alerta: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Diciembre 2018: S</t>
    </r>
    <r>
      <rPr>
        <sz val="14"/>
        <rFont val="Times New Roman"/>
        <family val="1"/>
      </rPr>
      <t>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r>
  </si>
  <si>
    <t>Se realizaron 3 capacitaciones asì, se realizò convocatoria mediante rad. 3-2018-04921 del 10/09/2018 mediante el cual se agendaron 2 fechas (17)09/2018 y el 08/10/2018) para capacitar a los supervisores en la SDHT, asì para • 17/09/2018, asistieron 32 personas, de diferentes áreas. • 25/09/2018 asistieron 8 personas. SECOP II
Mediante correo electrónico del 14 de diciembre de 2018 se convocó a los supervisores para asistir a capacitación sobre SECOP II, publicar informes y consultar contratos a cargo, de fecha 18/12/2018, a la cual asistieron 29 personas.</t>
  </si>
  <si>
    <r>
      <t xml:space="preserve">Noviembre 2017: No se obtuvo evidencia de avances sobre la implementación de la acción
Alerta: La inclusión en los estudios previos de los antecedentes de los proyectos de inversión para la contratación debería ser evidente en los procesos de contratación iniciados a partir del 11 de agosto.
Recomendación:
1. Dar inicio a la aplicación de la acción en los procesos de contratación desarrollados por la entidad a partir de la fecha de inicio de la actividad
2. Solicitar formalmente a la Subdirección Administrativa informar cuáles son los procesos de contratación que cuentan con antecedentes de los proyectos de inversión en los estudios previos
</t>
    </r>
    <r>
      <rPr>
        <b/>
        <sz val="14"/>
        <rFont val="Times New Roman"/>
        <family val="1"/>
      </rPr>
      <t xml:space="preserve">Febrero de 2018.:  </t>
    </r>
    <r>
      <rPr>
        <sz val="14"/>
        <rFont val="Times New Roman"/>
        <family val="1"/>
      </rPr>
      <t xml:space="preserve">Se verificó sobre los dos convenios relacionados en el informe de seguimiento. Se le colocá el 50% toda vez que aún falta tiempo para el cumplimiento de la acción lo cual permitirá realizar el cumplimiento.
</t>
    </r>
    <r>
      <rPr>
        <b/>
        <sz val="14"/>
        <rFont val="Times New Roman"/>
        <family val="1"/>
      </rPr>
      <t xml:space="preserve">Abril 2018: </t>
    </r>
    <r>
      <rPr>
        <sz val="14"/>
        <rFont val="Times New Roman"/>
        <family val="1"/>
      </rPr>
      <t xml:space="preserve">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 50%.
</t>
    </r>
    <r>
      <rPr>
        <b/>
        <sz val="14"/>
        <rFont val="Times New Roman"/>
        <family val="1"/>
      </rPr>
      <t xml:space="preserve">Agosto 2018: </t>
    </r>
    <r>
      <rPr>
        <sz val="14"/>
        <rFont val="Times New Roman"/>
        <family val="1"/>
      </rPr>
      <t xml:space="preserve">Si bien el àrea remite formatos de estudios previos:  PS02-FO07 Estud previos V15, PS02-FO329 Estud previos licita púb, selecc abrev, concur meritos V7, PS02-FO330 Estud sector licita púb, selecc abrev y concur méritos V6, la acción establecida es Incluir en los Estudios Previos los antecedentes de los Proyectos de Inversiòn a que haya luga.El formato relaciona el proyecto al que forma parte la contratación, sin embargo, al no remitir estudios previos de procesos en curso o ya adjudicados, no es posible determinar ni la totalidad de estudios previos ni cuantos de estos mencionan el antecedente del proyecto al cual pertenece la contratación.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 xml:space="preserve">Diciembre 2018:  </t>
    </r>
    <r>
      <rPr>
        <sz val="14"/>
        <rFont val="Times New Roman"/>
        <family val="1"/>
      </rPr>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r>
  </si>
  <si>
    <t>Se observò 14 archivos entre estudios previos y análisis del sector, en ambos se observa la descripción de la necesidad. Para el caso de contrataciones diferentes a contratación directa, el análisis del sector es un documento aparte del estudio previo, en este se encuentra la totalidad de antecendente, tantos internos como externos. Se observò el cumplimiento en los 14 procesos con soportes adjuntos.</t>
  </si>
  <si>
    <r>
      <rPr>
        <b/>
        <sz val="14"/>
        <rFont val="Times New Roman"/>
        <family val="1"/>
      </rPr>
      <t>Noviembre 2017:</t>
    </r>
    <r>
      <rPr>
        <sz val="14"/>
        <rFont val="Times New Roman"/>
        <family val="1"/>
      </rPr>
      <t xml:space="preserve"> Se cuenta con los registros de ejecución de reservas constituidas de los meses de</t>
    </r>
    <r>
      <rPr>
        <b/>
        <sz val="14"/>
        <rFont val="Times New Roman"/>
        <family val="1"/>
      </rPr>
      <t xml:space="preserve"> agosto, septiembre y octubre de 2017</t>
    </r>
    <r>
      <rPr>
        <sz val="14"/>
        <rFont val="Times New Roman"/>
        <family val="1"/>
      </rPr>
      <t xml:space="preserve">
Recomendación: Asegurar que en el Comité Directivo quede incluido un reporte de las reservas constituidas a fin de contar con suficiente evidencia que permita cerrar la acción dentro del período establecido.
</t>
    </r>
    <r>
      <rPr>
        <b/>
        <sz val="14"/>
        <rFont val="Times New Roman"/>
        <family val="1"/>
      </rPr>
      <t xml:space="preserve">Diciembre: </t>
    </r>
    <r>
      <rPr>
        <sz val="14"/>
        <rFont val="Times New Roman"/>
        <family val="1"/>
      </rPr>
      <t xml:space="preserve">De manera semanal se presenta en reunión de seguimiento el estado de ejecución de  las Reservas constituidas.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t>
    </r>
    <r>
      <rPr>
        <b/>
        <sz val="14"/>
        <rFont val="Times New Roman"/>
        <family val="1"/>
      </rPr>
      <t>Agosto 2018:</t>
    </r>
    <r>
      <rPr>
        <sz val="14"/>
        <rFont val="Times New Roman"/>
        <family val="1"/>
      </rPr>
      <t xml:space="preserve"> Se observaron los informes de seguimiento a reservas por proyectos, gastos de funcionamiento y consolidado de reservas para  los meses d</t>
    </r>
    <r>
      <rPr>
        <b/>
        <sz val="14"/>
        <rFont val="Times New Roman"/>
        <family val="1"/>
      </rPr>
      <t xml:space="preserve">e febrero, marzo, mayo, junio, julio  agosto de 2018. </t>
    </r>
    <r>
      <rPr>
        <sz val="14"/>
        <rFont val="Times New Roman"/>
        <family val="1"/>
      </rPr>
      <t xml:space="preserve">No se aportan informes de seguimiento a reservas  de los meses de enero y abril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observaron los informes de seguimiento a reservas por proyectos, gastos de funcionamiento y consolidado de reservas para  los meses enero,  abril, igualmente se suministraron los correspondientes a los meses de septiembre, octubre, noviembre y diciembre de 2018.
</t>
    </r>
  </si>
  <si>
    <t>Se observaron los informes de seguimiento a reservas por proyectos, gastos de funcionamiento y consolidado de reservas para los meses de enero a diciembre de 2018</t>
  </si>
  <si>
    <r>
      <rPr>
        <b/>
        <sz val="14"/>
        <rFont val="Times New Roman"/>
        <family val="1"/>
      </rPr>
      <t>Noviembre 2017</t>
    </r>
    <r>
      <rPr>
        <sz val="14"/>
        <rFont val="Times New Roman"/>
        <family val="1"/>
      </rPr>
      <t xml:space="preserve">: Se cuenta con los registros de ejecución presupuestal de los meses de agosto, septiembre y de octubre de 2017. Sin embargo en el período de ejecución de la acción solamente se incorporó una referencia del estado de ejecución presupuestal en el Comité Directivo en el acta del 18 de Septiembre de 2017.
Alerta: Dado que la acción a la fecha del seguimiento ya presenta un retraso del 18% en tanto para los Comités Directivos de los meses de Octubre y Noviembre no se presentaron los reportes de ejecución presupuestal, el porcentaje de cumplimiento no logrará su 100%. 
Recomendación: Asegurar que en todos los Comités Directivos quede incluido un reporte de la ejecución presupuestal a fin de contar con suficiente evidencia que permita cerrar la acción dentro del período establecido.
</t>
    </r>
    <r>
      <rPr>
        <b/>
        <sz val="14"/>
        <rFont val="Times New Roman"/>
        <family val="1"/>
      </rPr>
      <t>Diciembre:</t>
    </r>
    <r>
      <rPr>
        <sz val="14"/>
        <rFont val="Times New Roman"/>
        <family val="1"/>
      </rPr>
      <t xml:space="preserve"> De manera semanal se presenta en reunión de seguimiento el estado de ejecución del presupuesto.
Soporte: presentaciones mensuales de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De acuerdo a los soportes remitidos, teniendo en cuenta el periodo de seguimiento se puede evidenciar la presentación mensual a los comités directivos mediante actas  y/o presentaciones de los meses de diciembre de 2017, febrero de 2018 y abril de 2018.
</t>
    </r>
    <r>
      <rPr>
        <b/>
        <sz val="14"/>
        <rFont val="Times New Roman"/>
        <family val="1"/>
      </rPr>
      <t>Alerta:</t>
    </r>
    <r>
      <rPr>
        <sz val="14"/>
        <rFont val="Times New Roman"/>
        <family val="1"/>
      </rPr>
      <t xml:space="preserve"> Establecer plan de choque que permita dar cumplimiento a la acción, teniendo en cuenta que la acción vencio en julio de 2018.
</t>
    </r>
    <r>
      <rPr>
        <b/>
        <sz val="14"/>
        <rFont val="Times New Roman"/>
        <family val="1"/>
      </rPr>
      <t xml:space="preserve">Alerta: </t>
    </r>
    <r>
      <rPr>
        <sz val="14"/>
        <rFont val="Times New Roman"/>
        <family val="1"/>
      </rPr>
      <t xml:space="preserve">Aunque se establecieron alerta al área responsable, se materializo el riego de incumplimiento de la acción contribuyendo negativamente al estado de avance del Plan de Mejoramiento con corte a 31 de diciembre de 2018 menor en un 90%, lo que permitiría a la Contraloria de Bogotà aplicar la Resolución Reglamentaria 012 de 2018 en dar inicio a un proceso disciplinario  para el Representante Legal.
</t>
    </r>
    <r>
      <rPr>
        <b/>
        <sz val="14"/>
        <rFont val="Times New Roman"/>
        <family val="1"/>
      </rPr>
      <t>Diciembre 2018</t>
    </r>
    <r>
      <rPr>
        <sz val="14"/>
        <rFont val="Times New Roman"/>
        <family val="1"/>
      </rPr>
      <t xml:space="preserve">:De acuerdo a los soportes remitidos, teniendo en cuenta el periodo de seguimiento se puede evidenciar la presentación mensual a los comités directivos mediante actas  y/o presentaciones de los meses de enero, marzo, mayo, junio,julio, igualmente se dieron a conocer los informes para los meses de agosto,septiembre, octubre,noviembre y diciembre de 2018.
</t>
    </r>
  </si>
  <si>
    <t>De acuerdo a los soportes remitidos y de acuredo con el  periodo de seguimiento, se puede observar la presentación mensual a los comités directivos mediante actas  y/o presentaciones correspondientes entre los meses de septiembre de 2017 a diciembre de 2018</t>
  </si>
  <si>
    <r>
      <t xml:space="preserve">Noviembre 2017: Se cuenta con los informes de pasivos exigibles de Subsidios para los meses de Agosto, Septiembre y Octubre de 2017. 
Recomendación: Dar continuidad a la conciliación mensual de los pasivos exigibles con todas las áreas involucradas y disponer de los soportes correspondientes
</t>
    </r>
    <r>
      <rPr>
        <b/>
        <sz val="14"/>
        <rFont val="Times New Roman"/>
        <family val="1"/>
      </rPr>
      <t xml:space="preserve">Diciembre: </t>
    </r>
    <r>
      <rPr>
        <sz val="14"/>
        <rFont val="Times New Roman"/>
        <family val="1"/>
      </rPr>
      <t xml:space="preserve">Para el mes de diciembre se realizó un informe de pasivos por subsidios, esta actividad encuentra en desarrollo de acuerdo con la Resolucion No. 107 del 30 de marzo de 2017 de la Contaduría General de la Nación que concede plazo hasta el 31 de diciembre de 2018 para su depuración.
Recomendación: Dar continuidad a la conciliación mensual de los pasivos exigibles con todas las áreas 
Soporte: Informe con corte a 10 de diciembre y Resolucion No. 107 del 30 de marzo de 2017.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Se evidencia el proyectode GUIA PARA LA CONCILIACIÓN DE LOS PASIVOS EXIGIBLES DE LA SECRETARÍA DISTRITAL DEL HABITAT" esta pendiente su adopcion dentro del SIG. 
</t>
    </r>
    <r>
      <rPr>
        <b/>
        <sz val="14"/>
        <rFont val="Times New Roman"/>
        <family val="1"/>
      </rPr>
      <t>Alerta:</t>
    </r>
    <r>
      <rPr>
        <sz val="14"/>
        <rFont val="Times New Roman"/>
        <family val="1"/>
      </rPr>
      <t xml:space="preserve"> Establecer un plan de acción que permita dar cumplimiento de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del seguimiento se dio a conocer la  "GUIA PARA LA CONCILIACIÓN DE LOS PASIVOS EXIGIBLES DE LA SECRETARÍA DISTRITAL DEL HABITAT" la cual se adopto dentro del SIG  identificandose  con el codigo PS04-IN54 V1. </t>
    </r>
    <r>
      <rPr>
        <b/>
        <sz val="14"/>
        <rFont val="Times New Roman"/>
        <family val="1"/>
      </rPr>
      <t xml:space="preserve">
Recomendación: </t>
    </r>
    <r>
      <rPr>
        <sz val="14"/>
        <rFont val="Times New Roman"/>
        <family val="1"/>
      </rPr>
      <t xml:space="preserve">realizar socializacion del mismo con los involucrados. 
</t>
    </r>
  </si>
  <si>
    <t xml:space="preserve">Se observa el documjento denominado  "GUIA PARA LA CONCILIACIÓN DE LOS PASIVOS EXIGIBLES DE LA SECRETARÍA DISTRITAL DEL HABITAT" la cual se adopto dentro del SIG  identificandose  con el codigo PS04-IN54 V1. </t>
  </si>
  <si>
    <t>Se observa la hoja de vida firmada por  el responsable da cada proyecto de los siguientes indicadores que se encuentran bajo la responsabilidad de la Subsecretarìa de Coordinaciòn Operativa  No. 2082-2083-2085 ( Proyecto de Inversiòn 800) 2119-120 ( Proyecto de Inversiòn 1151 y 2086-2087-2088-2089-2091-2126 ( Proyecto de inversiòn 1153) , adicional se observa registros de seguimiento para ajuste de hoja de vida de los indicadoeres enunciados.</t>
  </si>
  <si>
    <t>Se realizaron reportes de cumplimiento correspondiente entre los meses de Agosto de 2017 a Febrero de 2018 de los proyectos de inversión : PI1153 (Indic No. 2086-2087-2088-2089-2091-2147-2148-2126 (SB y SBRC), PI 800 (Indic No. 2082-2083-2085-SAC y SPRC) y PI 1151 ( Indic No. 2119 y 2120 - SO).</t>
  </si>
  <si>
    <r>
      <rPr>
        <b/>
        <sz val="14"/>
        <rFont val="Times New Roman"/>
        <family val="1"/>
      </rPr>
      <t>Noviembre 2017</t>
    </r>
    <r>
      <rPr>
        <sz val="14"/>
        <rFont val="Times New Roman"/>
        <family val="1"/>
      </rPr>
      <t>: Verificada la información con la Subdirección de Recursos Públicos se pudo comprobar que en el aplicativo SIPIVE existe un módulo de seguimiento a proyectos apalancados con el SDVE y aprobados en Comité de Elegibilidad en donde se evidenció reportes con corte a Agosto de 2017 con información en relación a los recursos, estado e información del grupo familiar de cada hogar vinculado y la información en relación a los actos administrativos de vinculación de los hogares. Se registra una matriz  de Subsidios de adquisición de vivienda nueva y leasing habitacional de los 34 proyectos de vivienda y el acta de seguimiento de legalización de subsidios del 15 de Septiembre de 2017 según acta No. 003</t>
    </r>
    <r>
      <rPr>
        <b/>
        <sz val="14"/>
        <rFont val="Times New Roman"/>
        <family val="1"/>
      </rPr>
      <t xml:space="preserve"> 
Recomendación</t>
    </r>
    <r>
      <rPr>
        <sz val="14"/>
        <rFont val="Times New Roman"/>
        <family val="1"/>
      </rPr>
      <t xml:space="preserve">: 
1. El área responsable debe hacer más evidente los registro del seguimiento a los SDVE
2. Los reportes de seguimiento deben ser útiles para determinar el estado de avance y para la toma de decisiones.
</t>
    </r>
    <r>
      <rPr>
        <b/>
        <sz val="14"/>
        <rFont val="Times New Roman"/>
        <family val="1"/>
      </rPr>
      <t>Diciembre 2017:</t>
    </r>
    <r>
      <rPr>
        <sz val="14"/>
        <rFont val="Times New Roman"/>
        <family val="1"/>
      </rPr>
      <t xml:space="preserve"> El area no reporto avance
</t>
    </r>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a fin de evitar sanciones por incumplimiento.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Diciembre 2018: </t>
    </r>
    <r>
      <rPr>
        <sz val="14"/>
        <rFont val="Times New Roman"/>
        <family val="1"/>
      </rPr>
      <t>La Subsecretaría de Gestiòn Financiera, elaborò dos informes de seguimiento al cumplimiento de las metas definidas en el plan de acción para el proyecto de inversión 1075</t>
    </r>
  </si>
  <si>
    <t>La Subsecretaría de Gestiòn Financiera, elaborò dos informes de seguimiento al cumplimiento de las metas definidas en el plan de acción para el proyecto de inversión 1075</t>
  </si>
  <si>
    <r>
      <t xml:space="preserve">Se cuenta con acta No. 003 de 2017 en la cual se registra seguimiento a la legalización de subsidios. Es importante se defina en numero de reuniones programadas para poder establecer el estado de avance real según el indicador planteado. Es importante se cuente con actas que permitan comprobar la conciliación con las áreas involucradas u otro documento idóneo y poder verificar con  las conciliaciones y estas sean registradas en el balance y/o, estados financieros de la Entidad.EJECUCIÓN
- </t>
    </r>
    <r>
      <rPr>
        <b/>
        <sz val="14"/>
        <rFont val="Times New Roman"/>
        <family val="1"/>
      </rPr>
      <t xml:space="preserve">Al realizar transmisiòn en SIVICOF con corte a 31 de diciembre de 2018- Este informo que la CB lo cerro en auditoria de DESEMPEÑO realizada a subsidios del periodo enrero 2009 a 30 de junio de 2018, por lo que se retiro del SIVICOF
</t>
    </r>
  </si>
  <si>
    <t>la Contraloria de Bogotà en la Auditoria de Desempeño " Subsidios de Vivienda  enero 2009 a junio de 2018" reporta estado de avance de la acciòn. En informe final de esta auditoria a folio 21, emite concepto de estado CERRADA. Por lo que se debe retirar del PM con corte a 31 de diciembre de 2018.</t>
  </si>
  <si>
    <r>
      <rPr>
        <b/>
        <sz val="14"/>
        <rFont val="Times New Roman"/>
        <family val="1"/>
      </rPr>
      <t>Noviembre 2017</t>
    </r>
    <r>
      <rPr>
        <sz val="14"/>
        <rFont val="Times New Roman"/>
        <family val="1"/>
      </rPr>
      <t>: A partir de la fecha de iniciación de la acción no se han suscrito nuevos contratos y/o convenios en la modalidad de leasing. No obstante, la Entidad suscribió el convenio marco con el Fondo Nacional del Ahorro No. FNA 04-17 y SDHT No. 386 del 24 de abril de 2017 cuyo objeto es “</t>
    </r>
    <r>
      <rPr>
        <i/>
        <sz val="14"/>
        <rFont val="Times New Roman"/>
        <family val="1"/>
      </rPr>
      <t>Anuar esfuerzos técnicos, administrativos y financieros entre el Fondo Nacional del Ahorro y Secretaria Distrital de Hábitat para contribuir con la solución del problema de vivienda en el marco del Programa Integral de Vivienda Efectiva – PIVE del Distrito Capital</t>
    </r>
    <r>
      <rPr>
        <sz val="14"/>
        <rFont val="Times New Roman"/>
        <family val="1"/>
      </rPr>
      <t>” y convenio específico con el Fondo Nacional del Ahorro No. FNA 01-17 y SDHT No. 415 del 16 de mayo de 2017 el cual tiene como objeto "</t>
    </r>
    <r>
      <rPr>
        <i/>
        <sz val="14"/>
        <rFont val="Times New Roman"/>
        <family val="1"/>
      </rPr>
      <t>Implementar los mecanismos y procedimientos necesarios para la financiación de vivienda de interés prioritario en el marco del Programa Integral de Vivienda Efectiva (PIVE) en la modalidad de leasing habitacional (arriendo social) que ejecute el FNA</t>
    </r>
    <r>
      <rPr>
        <sz val="14"/>
        <rFont val="Times New Roman"/>
        <family val="1"/>
      </rPr>
      <t xml:space="preserve">", que garantiza 500 cupos a través de esta modalidad.
</t>
    </r>
    <r>
      <rPr>
        <b/>
        <sz val="14"/>
        <rFont val="Times New Roman"/>
        <family val="1"/>
      </rPr>
      <t>Observación</t>
    </r>
    <r>
      <rPr>
        <sz val="14"/>
        <rFont val="Times New Roman"/>
        <family val="1"/>
      </rPr>
      <t xml:space="preserve">: Los convenios antes citados corresponden a hechos cumplidos antes de la fecha de inicio de la acción planteada, los cuales no pueden ser tenidos en cuenta como evidencia para determinar el estado de avance.
</t>
    </r>
    <r>
      <rPr>
        <b/>
        <sz val="14"/>
        <rFont val="Times New Roman"/>
        <family val="1"/>
      </rPr>
      <t>Alerta</t>
    </r>
    <r>
      <rPr>
        <sz val="14"/>
        <rFont val="Times New Roman"/>
        <family val="1"/>
      </rPr>
      <t xml:space="preserve">: Si la Entidad no suscribe nuevos convenios y/o contratos durante el período de ejecución de la acción, no se logrará su cumplimiento.
</t>
    </r>
    <r>
      <rPr>
        <b/>
        <sz val="14"/>
        <rFont val="Times New Roman"/>
        <family val="1"/>
      </rPr>
      <t xml:space="preserve">Recomendación: 
</t>
    </r>
    <r>
      <rPr>
        <sz val="14"/>
        <rFont val="Times New Roman"/>
        <family val="1"/>
      </rPr>
      <t xml:space="preserve">Establecer si la Entidad suscribirá durante el tiempo de ejecución de la acción nuevos convenios o contratos. De no ser así, se sugiere replantear un ajuste en la acción en el sentido de realizar seguimiento y monitoreo del convenio, de la ejecución de los convenios suscritos y/o de los beneficiarios del arrendamiento social, ajustar el indicador y la meta, considerando la Resolución Reglamentaria No. 069 de 2015 en su articulo 8° de la Contraloría de Bogotá. Por tanto, si se requiere el ajuste, debe allegar la respectiva modificación y justificación con 60 días previos al cumplimiento de la fecha de culminación.
</t>
    </r>
    <r>
      <rPr>
        <b/>
        <sz val="14"/>
        <rFont val="Times New Roman"/>
        <family val="1"/>
      </rPr>
      <t>Diciembre 2017:</t>
    </r>
    <r>
      <rPr>
        <sz val="14"/>
        <rFont val="Times New Roman"/>
        <family val="1"/>
      </rPr>
      <t xml:space="preserve"> El àrea responsable no reporto avance.
</t>
    </r>
    <r>
      <rPr>
        <b/>
        <sz val="14"/>
        <rFont val="Times New Roman"/>
        <family val="1"/>
      </rPr>
      <t>Abril 2018</t>
    </r>
    <r>
      <rPr>
        <sz val="14"/>
        <rFont val="Times New Roman"/>
        <family val="1"/>
      </rPr>
      <t xml:space="preserve">: El area no reporto avance, por lo que se recomienda realizar actividades pertinentes a fin de cumplir la accion reportada a fin de evitar sanciones por incumplimiento.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Diciembre 2018:</t>
    </r>
    <r>
      <rPr>
        <sz val="14"/>
        <rFont val="Times New Roman"/>
        <family val="1"/>
      </rPr>
      <t xml:space="preserve"> La Subsecretaría de Gestiòn Financiera, elaborò dos informes de seguimiento al cumplimiento de las metas definidas en el plan de acción para el proyecto de inversión 1075
</t>
    </r>
  </si>
  <si>
    <t xml:space="preserve">Se observa en  Balnce con corte a 31 de diciembre de 2017   la creación cuenta de las subcuetas "14010201 - MULTAS EN COBRO PERSUASIVO y 14010202 - MULTAS COBRO COACTIVO" en donde se registran de manera independiente las dos etapas del cobro.  </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</si>
  <si>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 xml:space="preserve">Actualizar el procedimiento de ejecuciòn contable PS04-PR02 Ejecución Contable, en referencia al nuevo marco normativo contable de acuredo con la Resoluciòn de la Contadurìa General de la Naciòn No. 533 de 2015.
</t>
    </r>
    <r>
      <rPr>
        <b/>
        <sz val="14"/>
        <rFont val="Times New Roman"/>
        <family val="1"/>
      </rPr>
      <t xml:space="preserve">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</si>
  <si>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Así como soportes de la aplicación del protocolo.
</t>
  </si>
  <si>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 xml:space="preserve">Diciembre: </t>
    </r>
    <r>
      <rPr>
        <sz val="14"/>
        <rFont val="Times New Roman"/>
        <family val="1"/>
      </rPr>
      <t xml:space="preserve">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Se evidenció la gestión y modificación de un lineamiento relacionado con la cartera por multas ("PROTOCOLO PARA EL ANÁLISIS, CONCILIACIÓN Y CONTABILIZACIÓN DE LAS MULTAS IMPUESTAS POR LA ENTIDAD" - PS04-PT03 V4).</t>
    </r>
    <r>
      <rPr>
        <b/>
        <sz val="14"/>
        <rFont val="Times New Roman"/>
        <family val="1"/>
      </rPr>
      <t xml:space="preserve">
Recomendación: </t>
    </r>
    <r>
      <rPr>
        <sz val="14"/>
        <rFont val="Times New Roman"/>
        <family val="1"/>
      </rPr>
      <t>Actualizar el procedimiento de ejecuciòn contable PS04-PR02 Ejecución Contable, en referencia al nuevo marco normativo contable de acuerdo con la Resoluciòn de la Contadurìa General de la Naciòn No. 533 de 2015.</t>
    </r>
    <r>
      <rPr>
        <b/>
        <sz val="14"/>
        <rFont val="Times New Roman"/>
        <family val="1"/>
      </rPr>
      <t xml:space="preserve">  
Diciembre 2018:   </t>
    </r>
    <r>
      <rPr>
        <sz val="14"/>
        <rFont val="Times New Roman"/>
        <family val="1"/>
      </rPr>
      <t xml:space="preserve">Se socializo el "PROTOCOLO PARA EL ANÁLISIS, CONCILIACIÓN Y CONTABILIZACIÓN DE LAS MULTAS IMPUESTAS POR LA ENTIDAD" - PS04-PT03 V4. Se evidencia memorando circulares correos por medio de los cuales se comunican los lineamientos a seguir para cada una de las areas.   
</t>
    </r>
    <r>
      <rPr>
        <b/>
        <sz val="14"/>
        <color theme="1"/>
        <rFont val="Times New Roman"/>
        <family val="1"/>
      </rPr>
      <t/>
    </r>
  </si>
  <si>
    <t xml:space="preserve">Se observa  modificación del lineamiento relacionado con la cartera por multas "PROTOCOLO PARA EL ANÁLISIS, CONCILIACIÓN Y CONTABILIZACIÓN DE LAS MULTAS IMPUESTAS POR LA ENTIDAD" - PS04-PT03 V4 asi como su socialización. Por otra parte, se actualizó el procedimiento PS04-PR02 “Ejecución Contable”. </t>
  </si>
  <si>
    <r>
      <t xml:space="preserve">Noviembre 2017: No se cuenta con soportes idóneos que demuestren las la depuración de la cuenta contable 140102 ni los comprobantes contables ajustados en relación con las resolución que se presentaron para la depuración toda vez que el acta No. 02 del 18 de Septiembre de 2017 no se encuentra en firme.
Recomendación: 
1. Agilizar la suscripción del acta a fin de permitir soportar la expedición del acto administrativo de depuración de las resoluciones aprobadas en el Comité y de los comprobantes contables ajustados. 
2. Se sugiere que el próximo Comité de Sostenibilidad Contable se discuta el estado de la acción y las alternativas para lograr avances.
</t>
    </r>
    <r>
      <rPr>
        <b/>
        <sz val="14"/>
        <rFont val="Times New Roman"/>
        <family val="1"/>
      </rPr>
      <t xml:space="preserve">Diciembre: </t>
    </r>
    <r>
      <rPr>
        <sz val="14"/>
        <rFont val="Times New Roman"/>
        <family val="1"/>
      </rPr>
      <t xml:space="preserve">Se observa que a  través de dos “Comités Técnicos de Sostenibilidad Contable" se realizó la depuración extraordinaria así:
- Acta No 1 del 21 de junio de 2017 se someten a aprobación 45 Resoluciones por $554.385.887 - Acto Administrativo: Resolución 450 del 31 de julio de 2017, soporte contable "Comprobantes contables - Detalles - Período: AGOSTO 2017 -Clase 007- COMPROBANTE DE CARTERA".
- Acta No 3 del 27 de diciembre de 2017 se sometieron a aprobacióm 164 Resoluciones por multas por valor de $1.610.747.376, el acto administrativo que soporta dichas decisiones es la "Resolución 876 del 29 de diciembre de 2017". - soporte contable "Comprobantes contables - Detalles - Período: DICIEMBRE  2017 -Clase 007- COMPROBANTE DE CARTERA".
En total, durante la vigencia 2017 se depuraron 209 Resoluciones por $2.165.133.263,52.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Agosto 2018:</t>
    </r>
    <r>
      <rPr>
        <sz val="14"/>
        <rFont val="Times New Roman"/>
        <family val="1"/>
      </rPr>
      <t xml:space="preserve"> Mediante acta No 001-2018 del 12 de junio de 2018 el "Comité de Sostenibilidad Contable" dio viabilidad a la depuración de 47 Resoluciones por $748.613.434; se aprobó con Resolución 345 del 18 de julio de 2018 -  
soporte contable "Comprobantes contables detallados - Detalles - Período: JULIO de 2018 - Clase 007 - COMPROBANTE DE CARTERA" - Valor: $748.613.434.
</t>
    </r>
  </si>
  <si>
    <r>
      <rPr>
        <b/>
        <sz val="14"/>
        <rFont val="Times New Roman"/>
        <family val="1"/>
      </rPr>
      <t>Vig 2017:</t>
    </r>
    <r>
      <rPr>
        <sz val="14"/>
        <rFont val="Times New Roman"/>
        <family val="1"/>
      </rPr>
      <t xml:space="preserve"> En actas de Comites No. 001-2017 y 003-2017 de los meses de junio y diciembre de 2017 del“Comités Técnicos de Sostenibilidad Contable" se realizó la depuración de 209 Resoluciones por $2.165.133.263,52 (Resolución 450 del 31/07/2017 y Resolución 876 del 29/12/2017) .
</t>
    </r>
    <r>
      <rPr>
        <b/>
        <sz val="14"/>
        <rFont val="Times New Roman"/>
        <family val="1"/>
      </rPr>
      <t xml:space="preserve">Vigencia 2018: </t>
    </r>
    <r>
      <rPr>
        <sz val="14"/>
        <rFont val="Times New Roman"/>
        <family val="1"/>
      </rPr>
      <t xml:space="preserve">En acta No 001-2018  de junio de 2018 el "Comité de Sostenibilidad Contable" dio viabilidad a la depuración de 47 Resoluciones por $748.613.434; (Resolución 345 del 18 de julio de 2018 ).
</t>
    </r>
  </si>
  <si>
    <r>
      <t xml:space="preserve">Noviembre 2017: La acción no registra avance al momento del seguimiento, toda vez que el  Procedimiento de contabilidad Ejecución Contable Código: PS04-PR002 corresponde a la versión 4 del 22 de Diciembre de 2014.
Recomendación: Impulsar el ajuste del procedimiento considerando el Nuevo Marco Normativo de Regulación Contable describiendo las actividades de conciliación.
</t>
    </r>
    <r>
      <rPr>
        <b/>
        <sz val="14"/>
        <rFont val="Times New Roman"/>
        <family val="1"/>
      </rPr>
      <t>Diciembre</t>
    </r>
    <r>
      <rPr>
        <sz val="14"/>
        <rFont val="Times New Roman"/>
        <family val="1"/>
      </rPr>
      <t xml:space="preserve">: De acuerdo a la verificación realizada el 29 de enero de la vigencia 2018, en el mapa interactivo del "Sistema Integrado de Gestión" el "Procedimiento ejecución contable - PS04-PR02- V4- 2014-12-22" no se ha realizado la actualización del procedimiento.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evidenció la gestión y modificación de un lineamiento relacionado con la cartera por multas ("PROTOCOLO PARA EL ANÁLISIS, CONCILIACIÓN Y CONTABILIZACIÓN DE LAS MULTAS IMPUESTAS POR LA ENTIDAD" - PS04-PT03 V4), el cual incluye cronograma de reporte de información. 
</t>
    </r>
    <r>
      <rPr>
        <b/>
        <sz val="14"/>
        <rFont val="Times New Roman"/>
        <family val="1"/>
      </rPr>
      <t xml:space="preserve">Recomendación: </t>
    </r>
    <r>
      <rPr>
        <sz val="14"/>
        <rFont val="Times New Roman"/>
        <family val="1"/>
      </rPr>
      <t xml:space="preserve">actualizar el  Procedimiento de contabilidad Ejecución Contable Código: PS04-PR002 - versión 4 del 22 de Diciembre de 2014.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la entidad.
</t>
    </r>
    <r>
      <rPr>
        <b/>
        <sz val="14"/>
        <rFont val="Times New Roman"/>
        <family val="1"/>
      </rPr>
      <t xml:space="preserve">Diciembre 2018: </t>
    </r>
    <r>
      <rPr>
        <sz val="14"/>
        <rFont val="Times New Roman"/>
        <family val="1"/>
      </rPr>
      <t xml:space="preserve">  Se socializo el "PROTOCOLO PARA EL ANÁLISIS, CONCILIACIÓN Y CONTABILIZACIÓN DE LAS MULTAS IMPUESTAS POR LA ENTIDAD" - PS04-PT03 V4. Se evidencia memorando circulares correos por medio de los cuales se comunican los lineamientos a seguir para cada una de las areas.   
</t>
    </r>
  </si>
  <si>
    <t>El área de cobro persuasivo remitió archivos en Excel "BASE CONTRALORÍA 2017 FINAL", en donde se observa la información detallada de las 197 Resoluciones por multas por $1.652.059.967. En la base de datos remitida por el área de cobro persuasivo se observa que las 197 resoluciones objeto del hallazgo, fueron identificadas por terceros.</t>
  </si>
  <si>
    <t>Se observa que en las "Notas a los Estados Contables a 31 de diciembre de 2017: Notas de Caracter General y Específicas", las revelaciones correspondientes a la cuenta 1424 - Recursos Entregados en Administración.</t>
  </si>
  <si>
    <t>Se cuentan con documento de Auxiliar por tercero de la cuenta 142013 ( Balance de Prueba por tercero y cuenta mayor 201701) en donde se reclasifica el tercero "Caja de Compensación Familiar" según el cual presenta un saldo de $4.858.392.600.00 generado el 24 de Noviembre de 2017.</t>
  </si>
  <si>
    <r>
      <t xml:space="preserve">Noviembre 2017: Al momento del seguimiento no se aportaron las evidencias que permitieran las verificación del estado de avance de la acción. No obstante, al momento de culminar la gestión del representante legal saliente se aportaron los documentos "CBN-0906" que contiene las notas a los estados contables intermedios con corte a 30 de Septiembre de 2017 en la página 6.
Recomendación:
1. Asegurar que en la presentación del balance general con corte a 31 de Diciembre de 2017 se revelen en las notas a los estados financieros los hechos económicos la conformación de la cuenta 142013 ANTICIPOS PARA PROYECTOS DE INVERSIÓN  a fin de lograr su cierre efectivo.
</t>
    </r>
    <r>
      <rPr>
        <b/>
        <sz val="14"/>
        <rFont val="Times New Roman"/>
        <family val="1"/>
      </rPr>
      <t xml:space="preserve">Diciembre: </t>
    </r>
    <r>
      <rPr>
        <sz val="14"/>
        <rFont val="Times New Roman"/>
        <family val="1"/>
      </rPr>
      <t xml:space="preserve">Se evidencia el saldo a 31-12-2017 de la cuenta 142013- Anticipos para proyectos de inversión por $1.813.992.712 correspondiente al anticipo del 30% pactado en el contrato 596-2017 suscrito con el Consorcio Habitabilidad en el mes de diciembre. 
Soporte: Orden de pago No xxxx, auxiliar de la cuenta 142013.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 xml:space="preserve">Agosto 2018: </t>
    </r>
    <r>
      <rPr>
        <sz val="14"/>
        <rFont val="Times New Roman"/>
        <family val="1"/>
      </rPr>
      <t>Se evidencia registros contables en las cuentas 19080102 - Contratos para subsidio de vivienda - entre el período de julio y agosto de 2018 y de la cuenta 1908010103 - Convenios Interadministrativos Otros C - para el mismo período. Correos electrónicos con indicaciones sobre los registros en las cuentas 19080102 y 1908010103.
Archivo en excel de control de pagos de pasivos y convenios (abril, junio, julio y agosto). Aunque se evidenció el saldo de la cuenta 19080102 y 1908010103 y el control de pagos de pasivos y convenios (abril, junio, julio y agosto) no se puede determinar la razonabilidad del saldo de la cuenta.</t>
    </r>
    <r>
      <rPr>
        <b/>
        <sz val="14"/>
        <rFont val="Times New Roman"/>
        <family val="1"/>
      </rPr>
      <t xml:space="preserve">
Recomendaciòn: </t>
    </r>
    <r>
      <rPr>
        <sz val="14"/>
        <rFont val="Times New Roman"/>
        <family val="1"/>
      </rPr>
      <t xml:space="preserve"> En el  proximo seguimiento contar con la conciliaciòn validada por lara areas responsables que muestre la razonabilidad del saldo de la cuenta 19.
Alerta: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 xml:space="preserve">A la fecha de este seguimiento se observan archivos en excel de control de pagos de pasivos y convenios meses de  (agosto,septiembre,octubre,noviembre y diciembre). Como tambien las conciliaciones de enero a diciembre de 2018 realizadas con el area responsable de suministrar la informacion. </t>
    </r>
  </si>
  <si>
    <t>Se observa registros contables en las cuentas 19080102 - Contratos para subsidio de vivienda - entre el período de julio y agosto de 2018 y de la cuenta 1908010103 - Convenios Interadministrativos Otros C - para el mismo período. Correos con indicaciones sobre los registros en las cuentas enunciadas. 
Se observa Archivo en Excel de Control de pagos de pasivos y convenios (abril, junio, julio y agosto).
Existe archivos en excel de control de pagos de pasivos y convenios meses de (agosto a diciembre  2018).
Archicos de conciliaciones de enero a diciembre de 2018 realizadas con el área responsable de suministrar la información.</t>
  </si>
  <si>
    <t>Mediante radicado 3-2017-70112 la Subdirección de Recursos Públicos allega a la Subdirección Financiera la información relacionada con la legalización de las 38 unidades de vivienda viviendas con ocasión del contrato No. 403 de 2013. Se cuenta con el comprobante de contabilidad que demuestra la legalización de las 38 viviendas.</t>
  </si>
  <si>
    <t xml:space="preserve">Se observal "COMPROBANTE AJUSTES CONTA" del período: Agosto de 2017 por valor de $1.536.336.678 - Descripción: LEG. CONT. 403/2013 - constructora capital.  Mediante Memorando 3-2017-70112 del 29-08-2017 la Subdirección de Recursos Públicos informa los beneficiarios de la sentencia T-908 de 2012 que deben ser legalizados (Contrato 403-2013). Se evidenciaron nueve (9) actas de seguimento a las legalizciones de subsidios del año 2017 y seis (6) actas suscritas durante la vigencia 2018 en donde se evidencia gestiòn para mejorar el flujo de informaciòn relacionada con la legalizaciòn de subsidios. </t>
  </si>
  <si>
    <t xml:space="preserve">Con corte al 31/12/2016 el saldo de la cuenta 142013 era de 213.263.385.698.00. En Enero de 2017 se realizó el ajuste según la acción planteada para el hallazgo 2.3.1.3.2 cuya acción fue "Reclasificar el saldo de la Caja de Compensación Familiar por valor de $7.794.958.500", logrando un saldo a 31/01/2017 por valor de $ 221.058.344.198. Se continuó con la legalización de los subsidios generando reducción del saldo de la cuenta a 131.354.877.410.00 el 24/11/ 2017 que refleja un porcentaje del 59% que equivale a $89.703.466.788, respaldado con comprobantes y balances de prueba. </t>
  </si>
  <si>
    <r>
      <t xml:space="preserve">Noviembre 2017: La acción no registra avance al momento del seguimiento
Recomendaciones: 
1. Dar inicio a las conciliaciones sobre los desembolsos efectuados por parte de la Entidad con entidades ejecutoras
2. Registrar los desembolsos conciliados en la cuenta 14240201 "Recursos entregadas en administración"
3. Disponer de los soportes que demuestren el cumplimiento o avance de la acción.
4. La Oficina Asesora de Control Interno debe verificar el estado de avance en el siguiente seguimiento.
Diciembre: 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Se realizaron mesas de trabajo que conllevaron a la legalización de subsidios de acuerdo a los soportes remitidos por la Subsecretaria de Gestión Financiera.. 
Soporte: Notas a los Estados Contables a 31 de diciembre de 2017 - Notas de Carácter General y Específicas y comprobantes de ajustes- Actas suscritas con gestión Financira.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t>
    </r>
    <r>
      <rPr>
        <b/>
        <sz val="14"/>
        <rFont val="Times New Roman"/>
        <family val="1"/>
      </rPr>
      <t xml:space="preserve">Agosto 2018: </t>
    </r>
    <r>
      <rPr>
        <sz val="14"/>
        <rFont val="Times New Roman"/>
        <family val="1"/>
      </rPr>
      <t xml:space="preserve">Se evidenciaron soportes de reuniones con las entidades ejecutoras, sin embargo no se allegaron evidencias que den cuenta que la cuenta 14240201 presenta saldo razonable.
</t>
    </r>
    <r>
      <rPr>
        <b/>
        <sz val="14"/>
        <rFont val="Times New Roman"/>
        <family val="1"/>
      </rPr>
      <t>Recomendaciòn:</t>
    </r>
    <r>
      <rPr>
        <sz val="14"/>
        <rFont val="Times New Roman"/>
        <family val="1"/>
      </rPr>
      <t xml:space="preserve"> Establecer plan de choque que permita dar cumplimiento a la acción, teniendo en cuenta que la acción venciò en julio de 2018.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este ente de control aplicar la Resolución Reglamentaria 012 de 2018 en dar inicio a un proceso disciplinario para el Representante Legal.
</t>
    </r>
    <r>
      <rPr>
        <b/>
        <sz val="14"/>
        <rFont val="Times New Roman"/>
        <family val="1"/>
      </rPr>
      <t>Noviembre 2018:</t>
    </r>
    <r>
      <rPr>
        <sz val="14"/>
        <rFont val="Times New Roman"/>
        <family val="1"/>
      </rPr>
      <t xml:space="preserve"> Se remitio a la Auditoria de Convenios los auxiliares de las cuentas de convenios, NO 14240201 con corte a 31 de diciembre de 2017 y la cuenta No. 190801 con corte a octubre de 2018 ( Correo remitido por la Subdirectora Financiera del 9 de noviembre de 2018) 
</t>
    </r>
    <r>
      <rPr>
        <b/>
        <sz val="14"/>
        <rFont val="Times New Roman"/>
        <family val="1"/>
      </rPr>
      <t xml:space="preserve">Diciembre 2018:   </t>
    </r>
    <r>
      <rPr>
        <sz val="14"/>
        <rFont val="Times New Roman"/>
        <family val="1"/>
      </rPr>
      <t xml:space="preserve">A  la fecha del seguimiento se remitio los auxiliares de las cuentas convenios, No 14240201 con corte a 31 de diciembre de 2017 y la cuenta No. 190801 con corte a diciembre de 2018 y  la cuenta 1926 con corte a 31 de diciembre de  2018, se evidenciaron soportes de reuniones con las entidades ejecutoras
</t>
    </r>
  </si>
  <si>
    <t>Se observa auxiliares de las cuentas convenios, No 14240201 con corte a 31 de diciembre de 2017 y la cuenta No. 190801 con corte a diciembre de 2018 y  la cuenta 1926 con corte a 31 de diciembre de  2018, se evidenciaron soportes de reuniones con las entidades ejecutoras</t>
  </si>
  <si>
    <r>
      <t xml:space="preserve">La acción no registra avance al momento del seguimiento.
</t>
    </r>
    <r>
      <rPr>
        <b/>
        <sz val="14"/>
        <rFont val="Times New Roman"/>
        <family val="1"/>
      </rPr>
      <t xml:space="preserve">
Recomendaciones:</t>
    </r>
    <r>
      <rPr>
        <sz val="14"/>
        <rFont val="Times New Roman"/>
        <family val="1"/>
      </rPr>
      <t xml:space="preserve">
1. Dar inicio a las solicitudes de los sustentos técnicos y jurídicos en la adquisición de valores de los predios
2. Establecer la cantidad de predios que fueron objeto de solicitud de transferencia
3. Disponer de los soportes que demuestren el cumplimiento o avance de la acción.
4. La Oficina Asesora de Control Interno debe verificar el estado de avance en el siguiente seguimiento.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Se cuenta con el comprobante ajuste contable del mes de diciembre de 2017 en donde se reclasificaron los terrenos de la cuenta contable 151002 - Terrenos a la cuenta 14240201 Subsidios de Vivienda por valor $2.757.857.350. Se evidencio memorando No 2-2018-39539 remitido a la ERU el 28 de agosto de 2018 con asunto: Solicitud de información predios adquiridos en el marco de la ejecuciòn del convenio 152 de 2012 y en cumplimiento al plan de mejoramiento auditoria vigencia 2017. 
</t>
    </r>
    <r>
      <rPr>
        <b/>
        <sz val="14"/>
        <rFont val="Times New Roman"/>
        <family val="1"/>
      </rPr>
      <t xml:space="preserve">Alerta: </t>
    </r>
    <r>
      <rPr>
        <sz val="14"/>
        <rFont val="Times New Roman"/>
        <family val="1"/>
      </rPr>
      <t xml:space="preserve">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t>
    </r>
    <r>
      <rPr>
        <b/>
        <sz val="14"/>
        <rFont val="Times New Roman"/>
        <family val="1"/>
      </rPr>
      <t xml:space="preserve">
</t>
    </r>
  </si>
  <si>
    <t>Teniendo en cuenta el concepto de la CGN en el cual se indica la forma en la cual debe ser realizado el registro de los terrenos en el marco del convenio 152 de 2012, se realizo el reconocimiento de los derechos de beneficios fiduciarios, por medio de  comprobante ajuste contable del mes de diciembre de 2018, cuenta contable 192603 y 310506 como la reclasificacion en las cuentas 190801 y 192603. ERU</t>
  </si>
  <si>
    <r>
      <rPr>
        <b/>
        <sz val="14"/>
        <rFont val="Times New Roman"/>
        <family val="1"/>
      </rPr>
      <t>Noviembre 2017</t>
    </r>
    <r>
      <rPr>
        <sz val="14"/>
        <rFont val="Times New Roman"/>
        <family val="1"/>
      </rPr>
      <t xml:space="preserve">: Verificada la documentación en el mapa interactivo, se encontró que el formato PS-02-FO249 "Acta de Liquidación" no ha sido actualizado.
</t>
    </r>
    <r>
      <rPr>
        <b/>
        <sz val="14"/>
        <rFont val="Times New Roman"/>
        <family val="1"/>
      </rPr>
      <t>Alerta:</t>
    </r>
    <r>
      <rPr>
        <sz val="14"/>
        <rFont val="Times New Roman"/>
        <family val="1"/>
      </rPr>
      <t xml:space="preserve"> De no realizarse con prontitud la adecuación del formato, acción que no representa ninguna complejidad, se retrasa la aplicación en la actual contratación que a la cual le aplica la liquidación.
</t>
    </r>
    <r>
      <rPr>
        <b/>
        <sz val="14"/>
        <rFont val="Times New Roman"/>
        <family val="1"/>
      </rPr>
      <t>Recomendación</t>
    </r>
    <r>
      <rPr>
        <sz val="14"/>
        <rFont val="Times New Roman"/>
        <family val="1"/>
      </rPr>
      <t xml:space="preserve">: Realizar los ajustes pertinentes al formato de manera expedita para iniciar su aplicación
</t>
    </r>
    <r>
      <rPr>
        <b/>
        <sz val="14"/>
        <rFont val="Times New Roman"/>
        <family val="1"/>
      </rPr>
      <t xml:space="preserve">Febrero de 2018.: </t>
    </r>
    <r>
      <rPr>
        <sz val="14"/>
        <rFont val="Times New Roman"/>
        <family val="1"/>
      </rPr>
      <t xml:space="preserve"> Se verificó sobre los dos convenios relacionados en el informe de seguimiento. Se le colocá el 50% toda vez que aún falta tiempo para el cumplimiento de la acción lo cual permitirá realizar el cumplimiento.
</t>
    </r>
    <r>
      <rPr>
        <b/>
        <sz val="14"/>
        <rFont val="Times New Roman"/>
        <family val="1"/>
      </rPr>
      <t>Abril 2018:</t>
    </r>
    <r>
      <rPr>
        <sz val="14"/>
        <rFont val="Times New Roman"/>
        <family val="1"/>
      </rPr>
      <t xml:space="preserve"> El àrea no remitiò avance ni soportes . 
</t>
    </r>
    <r>
      <rPr>
        <b/>
        <sz val="14"/>
        <rFont val="Times New Roman"/>
        <family val="1"/>
      </rPr>
      <t>Alerta:</t>
    </r>
    <r>
      <rPr>
        <sz val="14"/>
        <rFont val="Times New Roman"/>
        <family val="1"/>
      </rPr>
      <t xml:space="preserve"> Establecer un plan de choqe a fin de cumplir a la mayor brevedad posible la accion establecida, toda vez que su estado de avance es del 0%.
Con Mem No. 1-2018-23044 del 15 de Junio de 2018 la Contraloría de Bogotá aprobó la modificación de la acción y sus ítems que lo acompañan.
</t>
    </r>
    <r>
      <rPr>
        <b/>
        <sz val="14"/>
        <rFont val="Times New Roman"/>
        <family val="1"/>
      </rPr>
      <t xml:space="preserve">Diciembre 2018:  </t>
    </r>
    <r>
      <rPr>
        <sz val="14"/>
        <rFont val="Times New Roman"/>
        <family val="1"/>
      </rPr>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r>
  </si>
  <si>
    <t>Se observò documento ajustado  PS02-FO249-V7 Acta de liquidación con formulas y casillas restringidas que mitigan los errores, fue actualizado de fecha 27/12/2018. Debido a que la fecha fue al final de la vigencia, las liquidaciones realziadas del 27 al 31 de diciembre de 2018 fue una, a la cual se observa la implementaciòn del acta</t>
  </si>
  <si>
    <r>
      <t xml:space="preserve">Noviembre 2017: La acción no registra avance al momento del seguimiento
Observación: 
Se encontró inconsistencia entre la denominación del nombre del indicador que hace referencia a "Auxiliar de cuenta 14240201" y la fórmula del indicador "Auxiliar de cuenta 142013 con saldo razonable".
Recomendaciones:
1. Revisar si existe un error en la identificación de la cuenta "14240201" y la cuenta "142013" y su efecto al momento del registro. De existir el yerro se sugiere un ajuste en el indicador, considerando la Resolución Reglamentaria No. 069 de 2015 en su articulo 8° de la Contraloría de Bogotá. Por tanto, para lo cual se debe allegar la respectiva modificación y justificación con 60 días previos al cumplimiento de la fecha de culminación
2. Dar inicio al registro de los desembolsos de los convenios firmados
</t>
    </r>
    <r>
      <rPr>
        <b/>
        <sz val="14"/>
        <rFont val="Times New Roman"/>
        <family val="1"/>
      </rPr>
      <t>Diciembre:</t>
    </r>
    <r>
      <rPr>
        <sz val="14"/>
        <rFont val="Times New Roman"/>
        <family val="1"/>
      </rPr>
      <t xml:space="preserve"> La acción planteada no es coherente con el hallazgo por lo tanto el proceso solicitara modificación de la acción.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 xml:space="preserve">Agosto 2018: </t>
    </r>
    <r>
      <rPr>
        <sz val="14"/>
        <rFont val="Times New Roman"/>
        <family val="1"/>
      </rPr>
      <t xml:space="preserve">Se evidenciaron dos correos (23 de agosto de 2018 y 03 de septiembre de 2018) en donde se da la directriz de la cuenta a la cual se deben registrar dos anticipos del programa "MI casa ya" y 6 hogares (respectivamente). No se observan los registros contables que permitan medir el avance del indicador.
</t>
    </r>
    <r>
      <rPr>
        <b/>
        <sz val="14"/>
        <rFont val="Times New Roman"/>
        <family val="1"/>
      </rPr>
      <t>Alerta:</t>
    </r>
    <r>
      <rPr>
        <sz val="14"/>
        <rFont val="Times New Roman"/>
        <family val="1"/>
      </rPr>
      <t xml:space="preserve"> Establecer un plan de acción que permita dar cumplimiento de la acción establecida,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 xml:space="preserve">Diciembre 2018:  </t>
    </r>
    <r>
      <rPr>
        <sz val="14"/>
        <rFont val="Times New Roman"/>
        <family val="1"/>
      </rPr>
      <t>A la fecha de este seguimiento se observan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r>
  </si>
  <si>
    <t>Se observa archivos en excel de control de pagos de pasivos y convenios meses de  (agosto,septiembre,octubre,noviembre y diciembre). Se evidenciaron correos de fechas 02 de noviembre de 2018, 02 de octubre de 2018 y 04 de enero de 2019 en los cuales se indica la validacion del registro contable.  Se evidencio el movimiento contable de las cuentas: 1908010103 - convenios interadministrativos y 19080102 - Contratos para subsidio de vivienda Para el periodo julio a diciembre de 2018</t>
  </si>
  <si>
    <r>
      <t xml:space="preserve">Noviembre 2017: Se aporta acta No. 004 del 29 de Septiembre de 2017 la cual refiere aspectos relacionados con la legalización de subsidios.
Observación: El acta citada no da cuenta del establecimiento de acciones encaminadas a que las dependencias suministren oportunamente la información necesaria a la Subdirección Financiera. Por lo anterior, la evidencia no pertinente a la acción planteada.
Recomendaciones:
1. Celebrar la mesa de trabajo con los involucrados en el reporte de la información a la Subdirección Financiera y documentar su ejecución, con el propósito de contar con las evidencias suficientes para gestionar el cierre de la acción. 
2. Su sugiere concretar la acción durante el primer bimestre de la vigencia 2018 incorporando los requisitos del Nuevo Marco Normativo de Regulación Contable describiendo las actividades de conciliación.
3. La Oficina de Control Interno debe verificar durante el primer bimestre la ejecución efectiva de la acción para someterla a la verificación de la Contraloría de Bogotá con ocasión del desarrollo de la Auditoría de Regularidad de la vigencia 2017.
</t>
    </r>
    <r>
      <rPr>
        <b/>
        <sz val="14"/>
        <rFont val="Times New Roman"/>
        <family val="1"/>
      </rPr>
      <t>Diciembre:</t>
    </r>
    <r>
      <rPr>
        <sz val="14"/>
        <rFont val="Times New Roman"/>
        <family val="1"/>
      </rPr>
      <t xml:space="preserve">: Se evidenciaron reuniones mensuales entre la Subsecretaria de Gestión Financiera (Subdirección de Recursos Públicos) y la Subdirección Financiera en donde se tratan temas relacionados con la legalización de subsidios. Durante el cuarto trimestre, producto de esas reuniones se suscribieron las siguientes actas de reunión: · 01-2017 del 10 de agosto de 2017 · 03-2017 del 15 de septiembre de 2017 · 04-2017 del 29 de septiembre de 2017 · 05-2017 del 18 de octubre de 2017 · 06-2017 del 31 de octubre de 2017 · 07-2017 del 17 de noviembre de 2017 · 08-2017 del 30 de noviembre de 2017 · 09-2017 del 19 de diciembre de 2017. También se realizaron reuniones con: · Subsecretaría Jurídica relacionadas con el aplicativo SIPROJWEB (Listado de asistencia del 01 de diciembre de 2017) · Conciliación de cuentas reciprocas: o Caja de Vivienda Popular (Listado de asistencia 29 de noviembre de 2018) o Áreas internas: Subsecretaria de Inspección, Vigilancia y Control Interno, Subdirección de Recursos Públicos, Empresa Asesora Parker Randall Colombia, Subdirección Financiera .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 xml:space="preserve">Alerta: </t>
    </r>
    <r>
      <rPr>
        <sz val="14"/>
        <rFont val="Times New Roman"/>
        <family val="1"/>
      </rPr>
      <t xml:space="preserve">Establecer plan de choque que permita cumplir en los tiempos oportunos la accion y su indicador 
Con Mem No. 1-2018-23044 del 15 de Junio de 2018 la Contraloría de Bogotá aprobó la modificación de la accion y sus ítems que lo acompañan.
</t>
    </r>
    <r>
      <rPr>
        <b/>
        <sz val="14"/>
        <rFont val="Times New Roman"/>
        <family val="1"/>
      </rPr>
      <t>Agosto 2018:</t>
    </r>
    <r>
      <rPr>
        <sz val="14"/>
        <rFont val="Times New Roman"/>
        <family val="1"/>
      </rPr>
      <t xml:space="preserve"> El proceso no aporto soportes que evidencien avance de la acción planteada.
</t>
    </r>
    <r>
      <rPr>
        <b/>
        <sz val="14"/>
        <rFont val="Times New Roman"/>
        <family val="1"/>
      </rPr>
      <t>Alerta:</t>
    </r>
    <r>
      <rPr>
        <sz val="14"/>
        <rFont val="Times New Roman"/>
        <family val="1"/>
      </rPr>
      <t xml:space="preserve"> Establecer un plan de acción que permita dar cumplimiento a la acciòn,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observaron los siguientes memorandos: 3-2018-00707 de fecha 26 de febrero de 2018, 3-2018-04051 de fecha 03 agosto de 2018, 3-2018-04539 de 27 de agosto de 2018, 3-2018-04780 de 05 de septiembre de 2018, 3-2018-05142 de 18 de septiembre de 2018,3-2018-06580 de 14 de noviembre de 2018, 3-2018-06581 de 14 de noviembre de 2018, en los cuales se indican los lineamientos de la información a remitir por por parte de las areas involucradas
Se evidenciaron reuniones mensuales entre la Subsecretaria de Gestión Financiera Subdirección de Recursos Públicos en donde se tratan temas relacionados con la legalización de subsidios.
Durante el año 2018, producto de esas reuniones se suscribieron las siguientes actas de reunión: · 001 del 23 de marzo de 2018; 002 del 30 de abril de 2018 ; 003 del 31 de mayo de 2018 ; 004 del 29 de junio de 2018 ; 005 del 27 de julio de 2018 ; 006 del 31 de julio de 2018 ; 007 del 31 de agosto de 2018 ; 008 del 28 de septiembre de 2018; 009 del 31 de octubre de 2018; 010 de 22 de noviembre de 2018; 011 de 30 de noviembre de 2018;012 de 18 de diciembre de 2018:013 de 28 de diciembre de 2018.</t>
    </r>
  </si>
  <si>
    <t>Se observo que con memorandos vig 2018: 3-2018-00707 febrero  3-2018-04051 y 3-2018-04539  agosto, 3-2018-04780 , 3-2018-05142 sept de  2018,3-2018-06580 y 3-2018-06581 de nov, en los cuales se indican los lineamientos de la información a remitir por por parte de las areas involucradas. Existen reuniones mensuales entre la Subdirección de Rec Públicos en donde se tratan temas relacionados con la legalización de subsidios, como resultado de estas reuniones en el 2018 se suscribieron  13 actas de reuniòn</t>
  </si>
  <si>
    <r>
      <t xml:space="preserve">Noviembre 2017: La acción no registra avance al momento del seguimiento
Recomendaciones:
1. Dar inicio a las acciones que permitan reclasificar los saldos de los convenios en cuentas contables correspondientes
</t>
    </r>
    <r>
      <rPr>
        <b/>
        <sz val="14"/>
        <rFont val="Times New Roman"/>
        <family val="1"/>
      </rPr>
      <t xml:space="preserve">Diciembre: </t>
    </r>
    <r>
      <rPr>
        <sz val="14"/>
        <rFont val="Times New Roman"/>
        <family val="1"/>
      </rPr>
      <t xml:space="preserve">De acuerdo a la información revelada en las "Notas a los Estados Contables a 31 de diciembre de 2017 - Notas de Carácter General y Específicas" la cuenta 142402 - Recursos entregados en Administración, se realizaron análisis que conllevaron a ajsutes y reclasificaciones de la cuenta; a 31 de diciembre el saldo de esta cuenta corresponde a las diferentes modalidades de subsidios como son: casa en mano, mejora habitacioal y vivienda nueva. 
Soporte: Notas a los Estados Contables a 31 de diciembre de 2017 - Notas de Carácter General y Específicas y comprobantes de ajustes.
</t>
    </r>
    <r>
      <rPr>
        <b/>
        <sz val="14"/>
        <rFont val="Times New Roman"/>
        <family val="1"/>
      </rPr>
      <t>Abril 2018:</t>
    </r>
    <r>
      <rPr>
        <sz val="14"/>
        <rFont val="Times New Roman"/>
        <family val="1"/>
      </rPr>
      <t xml:space="preserve"> 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t>
    </r>
    <r>
      <rPr>
        <sz val="14"/>
        <rFont val="Times New Roman"/>
        <family val="1"/>
      </rPr>
      <t xml:space="preserve">  Se cuenta con  memorando de radicado 3-2018-04550 del 27 de agosto de 2018 remitido a los Subdirectores, Supervisores de Convenios y Contratos Interadministrativos de asunto: Reintegros efectuados en convenios interadministrativos. No se evidencia memorando en el cual se solicita información sobre  quienes ejercen la supervisión de los convenios, cuales constituyeron fiducias mercantiles y cuale sencargos fiducarios.
</t>
    </r>
    <r>
      <rPr>
        <b/>
        <sz val="14"/>
        <rFont val="Times New Roman"/>
        <family val="1"/>
      </rPr>
      <t>Alerta:</t>
    </r>
    <r>
      <rPr>
        <sz val="14"/>
        <rFont val="Times New Roman"/>
        <family val="1"/>
      </rPr>
      <t xml:space="preserve"> Establecer un plan de acción que permita dar cumplimiento a la acción, toda vez que, si en el próximo seguimiento se evidencia incumplida, contribuiría negativamente al estado de avance del Plan de Mejoramiento con corte a 31 de diciembre de 2018 menor en un 90%, lo que permitiría a la Contraloría de Bogotá aplicar la Resolución Reglamentaria 012 de 2018 en dar inicio a un proceso disciplinario para el Representante Legal.
</t>
    </r>
    <r>
      <rPr>
        <b/>
        <sz val="14"/>
        <rFont val="Times New Roman"/>
        <family val="1"/>
      </rPr>
      <t>Diciembre 2018:</t>
    </r>
    <r>
      <rPr>
        <sz val="14"/>
        <rFont val="Times New Roman"/>
        <family val="1"/>
      </rPr>
      <t xml:space="preserve">  A la fecha  de este seguimiento  se evidencio que mediante memorando 3-2018-05417 del 01-10-2018 la Subdireccion de Recursos Privados relaciona los patrimonios autonomos constituidos.
Mediante memorando 3-2018-05005 del 13-09-2018 la Subdireccion de Gestión de Suelo relaciona los patrimonios autonomos y encargos fiduciarios aclara que los mismos fueron constituidos y administrados por Metrovivienda (ERU). Igualmente se observó el comprobante de reclasificaciones realizadas a diciembre de 2018. 
</t>
    </r>
  </si>
  <si>
    <t>VIg 2018: con  mem 3-2018-04550 de agosto remitido a los subdirectores, Supervisores de Convenios y Contratos Interadministrativos del asunto de “Reintegros efectuados en convenios nteradministrativos. Con mem 3-2018-05417 de octubre la Subd de Recursos Privados relaciona los patrimonios autónomos constituidos. Con memorando 3-2018-05005 de sept la Subd de Gestión de Suelo relaciona los patrimonios autónomos y encargos fiduciarios aclara que los mismos fueron constituidos y administrados por Metrovivienda (ERU). Igualmente se observó el comprobante de reclasificaciones realizadas a dic de 2018.</t>
  </si>
  <si>
    <r>
      <rPr>
        <b/>
        <sz val="14"/>
        <rFont val="Times New Roman"/>
        <family val="1"/>
      </rPr>
      <t>Noviembre 2017:</t>
    </r>
    <r>
      <rPr>
        <sz val="14"/>
        <rFont val="Times New Roman"/>
        <family val="1"/>
      </rPr>
      <t xml:space="preserve"> Se aportó el documento "saldo cuenta contable" con el cual no es posible determinar que la acción se haya concretado.
</t>
    </r>
    <r>
      <rPr>
        <b/>
        <sz val="14"/>
        <rFont val="Times New Roman"/>
        <family val="1"/>
      </rPr>
      <t>Observación:</t>
    </r>
    <r>
      <rPr>
        <sz val="14"/>
        <rFont val="Times New Roman"/>
        <family val="1"/>
      </rPr>
      <t xml:space="preserve">
El documento "saldo cuenta contable" refleja la cuenta 142013 la cual no corresponde con la cuenta auxiliar No. 151002 que se determinó en el indicador. Adicionalmente el citado documento no es un soporte idóneo que permita determinar que el saldo de la cuenta 151002 es verídico.
</t>
    </r>
    <r>
      <rPr>
        <b/>
        <sz val="14"/>
        <rFont val="Times New Roman"/>
        <family val="1"/>
      </rPr>
      <t xml:space="preserve">Recomendación:
</t>
    </r>
    <r>
      <rPr>
        <sz val="14"/>
        <rFont val="Times New Roman"/>
        <family val="1"/>
      </rPr>
      <t xml:space="preserve">1. Disponer de los soportes del proceso de conciliación surtido con la Subsecretaria de Gestión Financiera.
2. La Oficina de Control Interno debe verificar con la Subdirección Financiera el saldo de la cuenta 151002
</t>
    </r>
    <r>
      <rPr>
        <b/>
        <sz val="14"/>
        <rFont val="Times New Roman"/>
        <family val="1"/>
      </rPr>
      <t xml:space="preserve">Abril 2018: </t>
    </r>
    <r>
      <rPr>
        <sz val="14"/>
        <rFont val="Times New Roman"/>
        <family val="1"/>
      </rPr>
      <t xml:space="preserve">El area no aportó información que permitiera evidenciar gestión de la acción formulada ni del estado del indicador.
</t>
    </r>
    <r>
      <rPr>
        <b/>
        <sz val="14"/>
        <rFont val="Times New Roman"/>
        <family val="1"/>
      </rPr>
      <t>Alerta:</t>
    </r>
    <r>
      <rPr>
        <sz val="14"/>
        <rFont val="Times New Roman"/>
        <family val="1"/>
      </rPr>
      <t xml:space="preserve"> Establecer plan de choque que permita cumplir en los tiempos oportunos la accion y su indicador .
Con Mem No. 1-2018-23044 del 15 de Junio de 2018 la Contraloria de Bogotà aprobo la modificaciòn de las acciones y sus items que los acompañan.
</t>
    </r>
    <r>
      <rPr>
        <b/>
        <sz val="14"/>
        <rFont val="Times New Roman"/>
        <family val="1"/>
      </rPr>
      <t>Agosto 2018: S</t>
    </r>
    <r>
      <rPr>
        <sz val="14"/>
        <rFont val="Times New Roman"/>
        <family val="1"/>
      </rPr>
      <t xml:space="preserve">e evidencio el comprobante ajuste contable del mes de diciembre de 2017 en donde se reclasificaron los terrenos de la cuenta contable 151002 - Terrenos a la cuenta 14240201 Subsidios de Vivienda por valor $2.757.857.350. Se evidencio el listado de asistencia de una mesa de trabajo con la ERU del 20 de junio de 2018.
</t>
    </r>
    <r>
      <rPr>
        <b/>
        <sz val="14"/>
        <rFont val="Times New Roman"/>
        <family val="1"/>
      </rPr>
      <t>Recomendación:</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
igualmente el comprobante ajuste contable del mes de diciembre de 2018 en el cual se realiza la depuracion definida.</t>
    </r>
  </si>
  <si>
    <t xml:space="preserve">Se cuenta con comprobante de ajuste de dic 2017 (Reclasificación terrenos cuenta contable 151002 - Terrenos a la cuenta 14240201 Subsidios de Vivienda por valor $2.757.857.350. Se observa Resol 885 de 20 de Dic de 2018 en la cual se aprueba la depuración contable de: de Obligación a favor de la SDHT por $130.104.954, Obligación a favor SDHT $500.000, Obligación a favor de la SDHT por $7.547.912, Derecho a favor de la SDHT por $2.757.857.350, Derecho a favor de la SDHT por $2.029.173.171, igualmente el comprobante ajuste contable del mes de diciembre de 2018 en el cual se realiza la depuración definida. Se evidencio el listado de asistencia de una mesa de trabajo con la ERU del 20 de junio de 2018.
</t>
  </si>
  <si>
    <r>
      <rPr>
        <b/>
        <sz val="14"/>
        <rFont val="Times New Roman"/>
        <family val="1"/>
      </rPr>
      <t xml:space="preserve">Noviembre 2017: </t>
    </r>
    <r>
      <rPr>
        <sz val="14"/>
        <rFont val="Times New Roman"/>
        <family val="1"/>
      </rPr>
      <t xml:space="preserve">En el informe de seguimiento a la implementación del nuevo marco normativo contable se realizó seguimiento a las cuentas “142013 – Anticipos para proyectos de inversión” , “142402 – en administración”, 14010201-Ingresos no tributarios, Terrenos, propiedad planta y equipo, activos intangibles. Adicionalmente se realizó seguimiento a las cuentas  contables el 550452418 - 5040531075 - 5504053417 - 5504053418 - 55040591075 en el marco de las auditorías internas a los proyectos 417,418 y 1075.
</t>
    </r>
    <r>
      <rPr>
        <b/>
        <sz val="14"/>
        <rFont val="Times New Roman"/>
        <family val="1"/>
      </rPr>
      <t>Recomendación:</t>
    </r>
    <r>
      <rPr>
        <sz val="14"/>
        <rFont val="Times New Roman"/>
        <family val="1"/>
      </rPr>
      <t xml:space="preserve">
1. Incluir en los planes de auditoría de la vigencia 2018 la verificación de las cuentas contables de mayor representatividad.
2. Continuar con el desarrollo de la actividad en la vigencia 2018.
</t>
    </r>
    <r>
      <rPr>
        <b/>
        <sz val="14"/>
        <rFont val="Times New Roman"/>
        <family val="1"/>
      </rPr>
      <t xml:space="preserve">Abril 2018: </t>
    </r>
    <r>
      <rPr>
        <sz val="14"/>
        <rFont val="Times New Roman"/>
        <family val="1"/>
      </rPr>
      <t xml:space="preserve">Dentro del Plan de Auditoria vigencia 2018  se realizrà una evaluación al “Sistema de Control Interno Contable” enfocándose en las cuentas representativas de los Estados Financieros de la Entidad y en especial las que han sido objeto de observaciones de la Contraloría de Bogotá, por lo que se evaluarà la modificcaiòn de la acciòn.
Con Mem No. 1-2018-23044 del 15 de Junio de 2018 la Contraloría de Bogotá aprobó la modificación de la accions y sus ítems que lo acompañan.
</t>
    </r>
    <r>
      <rPr>
        <b/>
        <sz val="14"/>
        <rFont val="Times New Roman"/>
        <family val="1"/>
      </rPr>
      <t>Agosto 2018</t>
    </r>
    <r>
      <rPr>
        <sz val="14"/>
        <rFont val="Times New Roman"/>
        <family val="1"/>
      </rPr>
      <t xml:space="preserve">: 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 xml:space="preserve">Diciembre 2018: </t>
    </r>
    <r>
      <rPr>
        <sz val="14"/>
        <rFont val="Times New Roman"/>
        <family val="1"/>
      </rPr>
      <t>Se evidenció que se realizó una auditoria al sistema de control interno contable, el informe final fue notificado el 2 de noviembre de 2018 mediante memorando No.  3-2018-06775 del 21 de noviembre de 2018</t>
    </r>
  </si>
  <si>
    <t>Se observo que se realizó una auditoria al sistema de control interno contable, el informe final fue notificado el 2 de noviembre de 2018 mediante memorando No.  3-2018-06775 del 21 de noviembre de 2018</t>
  </si>
  <si>
    <r>
      <rPr>
        <b/>
        <sz val="14"/>
        <rFont val="Times New Roman"/>
        <family val="1"/>
      </rPr>
      <t xml:space="preserve">Noviembre 2017: </t>
    </r>
    <r>
      <rPr>
        <sz val="14"/>
        <rFont val="Times New Roman"/>
        <family val="1"/>
      </rPr>
      <t xml:space="preserve">En los planes de auditoría de la vigencia 2017 se vienen incorporando criterios contables para evaluar, cuyos resultados se registro en los informes de auditoría interna.
</t>
    </r>
    <r>
      <rPr>
        <b/>
        <sz val="14"/>
        <rFont val="Times New Roman"/>
        <family val="1"/>
      </rPr>
      <t>Recomendación:</t>
    </r>
    <r>
      <rPr>
        <sz val="14"/>
        <rFont val="Times New Roman"/>
        <family val="1"/>
      </rPr>
      <t xml:space="preserve">
1. Incluir en el universo de auditorias y plan de acción de la Oficina Asesora de Control Interno para la vigencia 2018 la evaluación del Sistema de Control Interno Contable.
</t>
    </r>
    <r>
      <rPr>
        <b/>
        <sz val="14"/>
        <rFont val="Times New Roman"/>
        <family val="1"/>
      </rPr>
      <t>Abril 2018:</t>
    </r>
    <r>
      <rPr>
        <sz val="14"/>
        <rFont val="Times New Roman"/>
        <family val="1"/>
      </rPr>
      <t xml:space="preserve"> La Contraloría de Bogotá en los informes de auditoría de razonabilidad a los estados financieros de la Secretaria Distrital del Hábitat, vigencia 2015 y 2016 ha emitido concepto NEGATIVO a los estados contables, por lo que se requiere de realizar un seguimiento minucioso a las acciones relacionadas con temas financieros y contables de la entidad., por lo anterior se plantearà una modificaciòn a la acciòn.
Con Mem No. 1-2018-23044 del 15 de Junio de 2018 la Contraloría de Bogotá aprobó la modificación de la accions y sus ítems que lo acompañan.
</t>
    </r>
    <r>
      <rPr>
        <b/>
        <sz val="14"/>
        <rFont val="Times New Roman"/>
        <family val="1"/>
      </rPr>
      <t xml:space="preserve">Agosto 2018: </t>
    </r>
    <r>
      <rPr>
        <sz val="14"/>
        <rFont val="Times New Roman"/>
        <family val="1"/>
      </rPr>
      <t xml:space="preserve">De acuerdo al plan anual de auditoria se incluyó entre los meses de agosto y octubre la realización de la auditoria al sistema de control interno contable, se incluye dentro del alcance el seguimiento a los planes de mejoramiento de la contraloria de Bogota; se modifica el porcentaje de avance ya que esta acción fue objeto de modificacion
</t>
    </r>
    <r>
      <rPr>
        <b/>
        <sz val="14"/>
        <rFont val="Times New Roman"/>
        <family val="1"/>
      </rPr>
      <t>Diciembre 2018</t>
    </r>
    <r>
      <rPr>
        <sz val="14"/>
        <rFont val="Times New Roman"/>
        <family val="1"/>
      </rPr>
      <t>: Se evidenció que se realizó una auditoria al sistema de control interno contable, el informe final fue notificado el 2 de noviembre de 2018 mediante memorando No. 3-2018-06775 del 21 de noviembre de 2018</t>
    </r>
  </si>
  <si>
    <t>Se evidenció que se realizó una auditoria al sistema de control interno contable, el informe final fue notificado el 2 de noviembre de 2018 mediante memorando No. 3-2018-06775 del 21 de noviembre de 2018</t>
  </si>
  <si>
    <t>Se evidencia que el Juzgado 71 Civil Municipal emite acto de cumplimiento de la Sentencia T-908/12 el 20 de enero de 2015, por lo que la acción fue cumplida y queda a espera de cierre por parte de la Contraloría Distrital en el próximo seguimiento. Nota: Este hallazgo no se fue objeto de verificación en las auditorias de Contraloría vigencias 2014, 2015 y 2016. Se cuenta con contrato de Compraventa 420 de 2013  y la sentencia T 908 de 2012 . Se recopiló información de la asignación de las viviendas.</t>
  </si>
  <si>
    <t>El universo son multas al 31/12/2015, la muestra son multas del 2015 que a la fecha estan en SDHT para Realizar seguimiento y control al area de notificaciones con el fin de verificar los actos administrativos sancionatorios para que esten ejecutoriados. De la muestra se observo que 03 estan estudio de depuracion, 04 persuasivo, 08 investigaciones, 02 segunda instancia, 02 gestion judicial SDH. Las cuales cuentan con fecha de notificacion de la: Sancion inicial, recurso de reposicion y recurso de apelacion, la cual permite verificar la fecha de ejecutoria.</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</si>
  <si>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SDHT expidió la Resolución 182 de 17 de mayo de 2018, la cual, en su artículo 6°, dispuso la facultad de establecer mediante procedimiento interno las condiciones para el reintegro de los rendimientos financieros por parte de los oferentes a la entidad.
</t>
    </r>
    <r>
      <rPr>
        <b/>
        <sz val="14"/>
        <rFont val="Times New Roman"/>
        <family val="1"/>
      </rPr>
      <t>Recomendación:</t>
    </r>
    <r>
      <rPr>
        <sz val="14"/>
        <rFont val="Times New Roman"/>
        <family val="1"/>
      </rPr>
      <t xml:space="preserve"> En linea con la facultad establecida en la Resolución 182 del 17 de mayo de 2018, establecer el procedimiento para el reintegro de los rendimientos financieros por parte de los oferentes a la entidad.
</t>
    </r>
    <r>
      <rPr>
        <b/>
        <sz val="14"/>
        <rFont val="Times New Roman"/>
        <family val="1"/>
      </rPr>
      <t xml:space="preserve">Diciembre 2018: </t>
    </r>
    <r>
      <rPr>
        <sz val="14"/>
        <rFont val="Times New Roman"/>
        <family val="1"/>
      </rPr>
      <t>Se establece que en el  artículo 6 de la Resolución 182 del 17 de mayo de 2018, de la SDHT, “por medio de la cual se aclaran y modifican las Resoluciones 844 de 2014 y 199 de 2017, en el marco del Régimen de Transición a que se refiere el artículo 37 del Decreto Distrital 623 de 2016”, establece que: 
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r>
  </si>
  <si>
    <t>Se Observa que en el  artículo 6 de la Resolución 182 de  mayo de 2018, de la SDHT, “por medio de la cual se aclaran y modifican las Resoluciones 844 de 2014 y 199 de 2017, en el marco del Régimen de Transición a que se refiere el artículo 37 del Decreto Distrital 623 de 2016”, establece como lineamiento  "Las condiciones para el desembolso de aportes distritales a los oferentes, así como para el reintegro de rendimientos financieros por parte de estos a la SDHT, podrá establecerse mediante procedimiento interno expedido por esta Entidad."</t>
  </si>
  <si>
    <t>FEBRERO</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</si>
  <si>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Noviembre 2018</t>
    </r>
    <r>
      <rPr>
        <sz val="14"/>
        <rFont val="Times New Roman"/>
        <family val="1"/>
      </rPr>
      <t xml:space="preserve">: Con Radicados NO. 1-2018-44346 del 19 de noviembre de 2018 y Radicado No. 1-2018-45241 del 26 de noviembre de 2018 la CB aprobo modificaciòn. se modifico fecha de terminaciòn, pasando de 31 de diciembre de 2018 a 28 de febrero de 2018
</t>
    </r>
    <r>
      <rPr>
        <b/>
        <sz val="14"/>
        <rFont val="Times New Roman"/>
        <family val="1"/>
      </rPr>
      <t xml:space="preserve">Diciembre 2018: </t>
    </r>
    <r>
      <rPr>
        <sz val="14"/>
        <rFont val="Times New Roman"/>
        <family val="1"/>
      </rPr>
      <t>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</si>
  <si>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Las condiciones para el desembolso de aportes distritales a los oferentes, así como para el reintegro de rendimientos financieros por parte de estos a la Secretaría Distrital del Hábitat, podrá establecerse mediante procedimiento interno expedido por esta Entidad. en este contexto se establece que la entidad adopta un procedimiento para determinar como se aplica".</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</si>
  <si>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El area no reporto avance, por lo que se recomienda realizar actividades pertinentes a fin de cumplir con la accion reportada a fin de evitar sanciones por incumplimiento.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fecha de terminaciòn, pasando de 31 de dicembre de 2018 a 28 de febrero de 2018
</t>
    </r>
    <r>
      <rPr>
        <b/>
        <sz val="14"/>
        <rFont val="Times New Roman"/>
        <family val="1"/>
      </rPr>
      <t>Diciembre 2018:</t>
    </r>
    <r>
      <rPr>
        <sz val="14"/>
        <rFont val="Times New Roman"/>
        <family val="1"/>
      </rPr>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procedimientio a al SPP .
Es de aclarar que el procedimiento de la acciòn no se actualizò se creo uno nuevo teniendo en cuenta la causa del hallazgo.  Por el estado de la acciòn queda pendiente que este procedimiento se encuentre incluido en el SIG</t>
    </r>
  </si>
  <si>
    <t xml:space="preserv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El procedimiento de la acciòn no se actualizò se creo uno nuevo por el hallazgo.</t>
  </si>
  <si>
    <t>La SDHT expidió la Resolución 182 de 17 de mayo de 2018, la cual, en su artículo 5°, dispuso que, en el marco del régimen de transición establecido en el artículo 37 del Decreto Distrital 623 de 2016, el valor total del subsidio distrital de vivienda podrá ser indexado al equivalente en SMLMV en el año en que se realice el respectivo desembolso. A su vez, el artículo 14 del Decreto Distrital 324 de 2018, modificó el artículo 37 del Decreto Distrital 623 de 2016, estableciendo en el Parágrafo 1° la posibilidad de indexar el valor total de los subsidios hasta el año de terminación de las viviendas, así como la posibilidad de destinar los rendimientos que se generen en recursos de subsidios administrados en patrimonios autónomos a la indexación del valor total del subsidio.</t>
  </si>
  <si>
    <t xml:space="preserve"> La SDHT expidió la Resolución 182 de 17 de mayo de 2018, la cual, en su artículo 6°, aclaró las condiciones de desembolso de los recursos a los constructores o entidades operadoras, disponiendo que no podrá autorizarse al constructor el desembolso de un porcentaje del valor del subsidio superior al porcentaje total de avance de obra certificado por el supervisor.</t>
  </si>
  <si>
    <r>
      <rPr>
        <b/>
        <sz val="14"/>
        <rFont val="Times New Roman"/>
        <family val="1"/>
      </rPr>
      <t xml:space="preserve">Abril 2018: </t>
    </r>
    <r>
      <rPr>
        <sz val="14"/>
        <rFont val="Times New Roman"/>
        <family val="1"/>
      </rPr>
      <t xml:space="preserve">El area no reporto avance, por lo que se recomienda realizar actividades pertinentes a fin de cumplir con la accion reportada.
</t>
    </r>
    <r>
      <rPr>
        <b/>
        <sz val="14"/>
        <rFont val="Times New Roman"/>
        <family val="1"/>
      </rPr>
      <t xml:space="preserve">Recomendaciòn: </t>
    </r>
    <r>
      <rPr>
        <sz val="14"/>
        <rFont val="Times New Roman"/>
        <family val="1"/>
      </rPr>
      <t xml:space="preserve">Reportar avance de la acciòn a la mayor brevedad posible, toda vez que su estado es 0%
</t>
    </r>
    <r>
      <rPr>
        <b/>
        <sz val="14"/>
        <rFont val="Times New Roman"/>
        <family val="1"/>
      </rPr>
      <t>Agosto 2018:</t>
    </r>
    <r>
      <rPr>
        <sz val="14"/>
        <rFont val="Times New Roman"/>
        <family val="1"/>
      </rPr>
      <t xml:space="preserve"> La Subdirección de Recursos Públicos ha realizado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t>
    </r>
    <r>
      <rPr>
        <b/>
        <sz val="14"/>
        <rFont val="Times New Roman"/>
        <family val="1"/>
      </rPr>
      <t xml:space="preserve">Diciembre 2018:  </t>
    </r>
    <r>
      <rPr>
        <sz val="14"/>
        <rFont val="Times New Roman"/>
        <family val="1"/>
      </rPr>
      <t>Se observaron mesas de trabajo de los siguientes proyectos:
* 7 de septembre de 2018- Proyecto Icaro 
* 8 de noviembre de 2018- Colores de Bolonia 1
Radicados Nos: Memorando con radicado No. 3-2018-06981 del 28 de noviembre de 2018  y respuesta al radicado No. 3-2019-00208 del 14 de enero de 2019.</t>
    </r>
  </si>
  <si>
    <t>Se observa que se han ealizado mesas de trabajo para los siguientes proyectos:
* 10 de julio de 2018 - Torres de San Rafael 1
* 10 de julio de 2018 - Icaro
* 26 de julio de 2018 - Buenos Aires
* 3 de agosto de 2018 - Reservas de Campo Verde y Senderos de Campo Verde
* 15 de agosto de 2018 - Rincón de Bolonia II
* 7 de septembre de 2018- Proyecto Icaro 
* 8 de noviembre de 2018- Colores de Bolonia 1
Radicados Nos: Memorando con radicado No. 3-2018-06981 del 28 de noviembre de 2018  y respuesta al radicado No. 3-2019-00208 del 14 de enero de 2019.</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</si>
  <si>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 xml:space="preserve">Recomendaciòn: </t>
    </r>
    <r>
      <rPr>
        <sz val="14"/>
        <rFont val="Times New Roman"/>
        <family val="1"/>
      </rPr>
      <t xml:space="preserve">Dar inicio a la ejecuciòn de la acciòn , toda vez que no se evidencia avance.
</t>
    </r>
    <r>
      <rPr>
        <b/>
        <sz val="14"/>
        <rFont val="Times New Roman"/>
        <family val="1"/>
      </rPr>
      <t>Agosto 2018:</t>
    </r>
    <r>
      <rPr>
        <sz val="14"/>
        <rFont val="Times New Roman"/>
        <family val="1"/>
      </rPr>
      <t xml:space="preserve"> El àrea remite correos soporte informando que en consideración  al artìculo 9º de la Resoluciòn 100 de 2018 de la SDHT, la Subsecretaria Jurìdica no tiene la función de realizar la evaluación jurídica de los proyectos de mejoramiento que presenta la CVP, quedando esta tarea en los abogados de la Subsecretaria de Coordinación Operativa. Situaciòn que se soporta en memorando con Rad. 3-2018-04975 del 12 de septiembre de 2018 del entonces Subsecretario Jurìdico Encrgado modificando las acciones formuladas. Debido a que se debe realizar y aprobar la respectiva modificaciòn, la misma sòlo quedarà en cabeza de la Subsecretaria de Coordinaciòn Operativa cuando se perfeccione ante la Contraloria de Bogotà. 
</t>
    </r>
    <r>
      <rPr>
        <b/>
        <sz val="14"/>
        <rFont val="Times New Roman"/>
        <family val="1"/>
      </rPr>
      <t>Alerta: R</t>
    </r>
    <r>
      <rPr>
        <sz val="14"/>
        <rFont val="Times New Roman"/>
        <family val="1"/>
      </rPr>
      <t xml:space="preserve">ealizar las modificaciones pertinentes antes del mes de noviembre de 2018, teniendo en cuenta que se requiere autorización de modificación por parte de la Contraloria de Bogotrá, en caso contrario la entidad  debe cumplir la accion que se encuetra  establecida en sus terminos.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y formula del indicador
</t>
    </r>
    <r>
      <rPr>
        <b/>
        <sz val="14"/>
        <rFont val="Times New Roman"/>
        <family val="1"/>
      </rPr>
      <t xml:space="preserve">Diciembre 2018: </t>
    </r>
    <r>
      <rPr>
        <sz val="14"/>
        <rFont val="Times New Roman"/>
        <family val="1"/>
      </rPr>
      <t xml:space="preserve"> Se adopto el nuevo reglamento operativo mediante  la Resoluciòn 100 de 2018 del 30 de marzo de 2018 la SDHT</t>
    </r>
  </si>
  <si>
    <t xml:space="preserve"> Se adopto el nuevo reglamento operativo mediante  la Resoluciòn 100 de 2018 del 30 de marzo de 2018 la SDHT</t>
  </si>
  <si>
    <t>MARZO</t>
  </si>
  <si>
    <r>
      <rPr>
        <b/>
        <sz val="14"/>
        <rFont val="Times New Roman"/>
        <family val="1"/>
      </rPr>
      <t>Abril 2018:</t>
    </r>
    <r>
      <rPr>
        <sz val="14"/>
        <rFont val="Times New Roman"/>
        <family val="1"/>
      </rPr>
      <t xml:space="preserve"> No se evidencia avance toda vez que no remiten Lista de chequeo con criterios establecidos de evaluación juridica para determinar el cumplimiento de la acción establecida. </t>
    </r>
    <r>
      <rPr>
        <b/>
        <sz val="14"/>
        <rFont val="Times New Roman"/>
        <family val="1"/>
      </rPr>
      <t>Recomendaciòn:</t>
    </r>
    <r>
      <rPr>
        <sz val="14"/>
        <rFont val="Times New Roman"/>
        <family val="1"/>
      </rPr>
      <t xml:space="preserve"> Dar inicio a la ejecuciòn de la acciòn , toda vez que no se evidencia avance.
</t>
    </r>
    <r>
      <rPr>
        <b/>
        <sz val="14"/>
        <rFont val="Times New Roman"/>
        <family val="1"/>
      </rPr>
      <t>Agosto 2018:</t>
    </r>
    <r>
      <rPr>
        <sz val="14"/>
        <rFont val="Times New Roman"/>
        <family val="1"/>
      </rPr>
      <t xml:space="preserve"> Se solicito modificación del responsable mediante memorando No. 3-2018-04975  del 12 de septiembre de 2018
</t>
    </r>
    <r>
      <rPr>
        <b/>
        <sz val="14"/>
        <rFont val="Times New Roman"/>
        <family val="1"/>
      </rPr>
      <t xml:space="preserve">Noviembre 2018: </t>
    </r>
    <r>
      <rPr>
        <sz val="14"/>
        <rFont val="Times New Roman"/>
        <family val="1"/>
      </rPr>
      <t xml:space="preserve">Con Radicados No. 1-2018-44346 del 19 de noviembre de 2018 y Radicado No. 1-2018-45241 del 26 de noviembre de 2018 la CB aprobo modificaciòn. Se modifico Descripciòn de la acciòn, nombre del indicador, formula del indicador, responsable y fecha de terminación.
</t>
    </r>
    <r>
      <rPr>
        <b/>
        <sz val="14"/>
        <rFont val="Times New Roman"/>
        <family val="1"/>
      </rPr>
      <t xml:space="preserve">Diciembre 2018: </t>
    </r>
    <r>
      <rPr>
        <sz val="14"/>
        <rFont val="Times New Roman"/>
        <family val="1"/>
      </rPr>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r>
  </si>
  <si>
    <t>Se evidenció que el area remitiò a la Subdirecciòn de Programas y Proyectos  el pasado 27 de diciembre de 2018 a traves del formato PG03-FO387-V5 " Solicitud  de creaciòn y modificaciòn de documentos  denominado " Procedimiento Esquema Postulación Territorial Dirigida" en el marco de la Resoluciòn 320 de 2018 .  La Subdirecciòn de Programas y Proyectos, solicitò los ajustes,  los cuales  la Subdirecciòn de Coordinaciòn Operativa realizò y  envio nuevamente  a la Subdirecciòn de Programas y Proyectos para aprobación.</t>
  </si>
  <si>
    <r>
      <t xml:space="preserve">Abril 2018:  La acción se cumple, toda vez que se expidió Resolución 152 del 24 de abril de 2018 mediante la cual se resuelven los recursos de reposición presentados por el Consorcio Geoconstrucciones y la Aseguradora Solidaria contra las Resoluciones 711 de 2017 y 739 de 2017.
</t>
    </r>
    <r>
      <rPr>
        <b/>
        <sz val="14"/>
        <rFont val="Times New Roman"/>
        <family val="1"/>
      </rPr>
      <t xml:space="preserve">Octubre 2018: </t>
    </r>
    <r>
      <rPr>
        <sz val="14"/>
        <rFont val="Times New Roman"/>
        <family val="1"/>
      </rPr>
      <t xml:space="preserve">En informe FINAL de auditoria de DESEMPEÑO realizada a subsidios del periodo enrero 2009 a 30 de junio de 2018, la Contraloria de Bogotà emitio concepto de Cerrada - Cumplida. Por lo que se da por cumplida y debe retirarse en el proximO seguimiento de la Contraloria de Bogota con Corter a 31 de diciembre de 2018 esta accion
</t>
    </r>
    <r>
      <rPr>
        <b/>
        <sz val="14"/>
        <rFont val="Times New Roman"/>
        <family val="1"/>
      </rPr>
      <t>- Al realizar transmisiòn en SIVICOF con corte a 31 de diciembre de 2018- Este informo que la CB lo cerro auditoria de DESEMPEÑO realizada a subsidios del periodo enrero 2009 a 30 de junio de 2018, por lo que se retiro del SIVICOF</t>
    </r>
  </si>
  <si>
    <t>En informe FINAL de auditoria de DESEMPEÑO realizada a subsidios del periodo enero 2009 a 30 de junio de 2018, la Contraloria de Bogotà emitio concepto de Cerrada - Cumplida. Por lo que se da por cumplida y debe retirarse en el proximo seguimiento de la Contraloria de Bogota con Corte a 31 de diciembre de 2018 esta accion</t>
  </si>
  <si>
    <t>Se expidió Resolución 152 del 24 de abril de 2018 mediante la cual se resuelven los recursos de reposición presentados por el Consorcio Geoconstrucciones y la Aseguradora Solidaria contra las Resoluciones 711 de 2017 y 739 de 2017.</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</si>
  <si>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el día 30 de agosto de 2018 se realizó reunión con el equipo de la Subdirección de Programas y Proyectos, en la cual se definieron actividades  relacionadas con el nuevo sistema de información  a desarrollar.
</t>
    </r>
    <r>
      <rPr>
        <b/>
        <sz val="14"/>
        <rFont val="Times New Roman"/>
        <family val="1"/>
      </rPr>
      <t xml:space="preserve">Diciembre 2018: </t>
    </r>
    <r>
      <rPr>
        <sz val="14"/>
        <rFont val="Times New Roman"/>
        <family val="1"/>
      </rPr>
      <t xml:space="preserve">Se evidenció que el área realizó las siguentes mesas de trabajo:
1. 30 de agosto de 2018: se realizó una reunión con el equipo de la Subdirección de Programas y Proyectos en la cual se definió las tareas a realizar, también se eivdenció que a través del radicado No. 2-2018-45833 solicitó reunión con la Secretaría de Gobierno para conocer el aplicactivo Sistema de planeación, seguimiento y evaluación SIPSE
2. 05 de diciembre de 2018: Se evidenció reunión entre el equipo de programas y proyectos y gestión tecnológica, dentro de la cual se sustentó la información obtenida del SIPSE
3. 11 de enero de 2019: Se evidenció mesa de trabajo entre la Subdirectora Adminsitrativa, Subdirectora Financiera y Subdirectora de Programas y Proyectos.
4. 24 de enero de 2019: Se evidenció mesa de trabajo entre el equipo de la Subdirección de programas y proyectos y la Subdirectora Financiera con la representante de la firma ASPSolutions desarrolladora del sotware que actualmente maneja la nómina y contabilidad de la entidad, en la cual se comentó los requerimientos del sistema a desarrollar y una cotización del mis,o
5. 30 de enero de 2019: Se evidenció mesa de trabajo del equipo de la Subdirección de programas y proyectos, Subdirección Adminsitrativa, Subdirectora FInanciera con la representante de la firma ASPSolutions para la presentación del modulo de planeación del software JSP7
De las mesas de trabajo adelantadas no se levantaron actas, por tal motivo no es posible verificar los temas tratados en cada una de ellas. </t>
    </r>
    <r>
      <rPr>
        <b/>
        <sz val="14"/>
        <rFont val="Times New Roman"/>
        <family val="1"/>
      </rPr>
      <t xml:space="preserve">
Recomendación: </t>
    </r>
    <r>
      <rPr>
        <sz val="14"/>
        <rFont val="Times New Roman"/>
        <family val="1"/>
      </rPr>
      <t>Cuando se realice mesas de trabajo, reuniones, entre otras dejar constancia de los compromisos o temas tratados durante el desarrollo de los mismos, que permitan validar la veracidad y efectividad de las actividades</t>
    </r>
  </si>
  <si>
    <t>Se realizaron 5 mesas de trabajo con la subsecretaria de Gestión Corporativa y CID a fin de identificar los requerimientos de información, definir la metodología de trabajo y la propuesta de herramienta de información a desarrollar</t>
  </si>
  <si>
    <t>31/08/2018
31/12/2018</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</si>
  <si>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realizó una reunión entre las Subdirecciones de Programas y Proyectos y la Subdirección Administrativa  para abordar el plan de acción a seguir y así lograr la integración entre la información contractual y la información de proyectos de inversión.
</t>
    </r>
    <r>
      <rPr>
        <b/>
        <sz val="14"/>
        <rFont val="Times New Roman"/>
        <family val="1"/>
      </rPr>
      <t>Diciembre 2018: S</t>
    </r>
    <r>
      <rPr>
        <sz val="14"/>
        <rFont val="Times New Roman"/>
        <family val="1"/>
      </rPr>
      <t>e evidenció que el equipo de de programas y proyectos se reunió el día 05 de septiembre de 2018 con una contratista de la Subdirección Administrativa, en la cual se dio a conocer la idea de la base de datos a crearse con el fin de relacionar los contratos con la meta de proyecto a la que pertenece. El día 13 de septiembre la contratista Edna Martínez remite a traves de correo electrónico la matriz de contratos de la entidad al contratista Camilo Pinto de la Subdirección de programas y proyectos, el cual a traves de correo electrónico el día 14 de septiembre remite la matriz con una macro que sincroniza la base de metas del SIPI y que cada vez que se registre el npumero de proceso de los contratos, aparecerá automaticamente la meta de inversión asociada al proceso.</t>
    </r>
    <r>
      <rPr>
        <b/>
        <sz val="14"/>
        <rFont val="Times New Roman"/>
        <family val="1"/>
      </rPr>
      <t xml:space="preserve">
Recomendación:</t>
    </r>
    <r>
      <rPr>
        <sz val="14"/>
        <rFont val="Times New Roman"/>
        <family val="1"/>
      </rPr>
      <t xml:space="preserve"> Realizar la actualización frecuente de la base de datos, con el fin de contar con la información actualizada de los contratos de la entidad y de las metas de los planes de inversión</t>
    </r>
  </si>
  <si>
    <t>Se observa matriz con una macro que sincroniza la base de metas del SIPI y que cada vez que se registre el npumero de proceso de los contratos, aparecerá automaticamente la meta de inversión asociada al proceso.</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</si>
  <si>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Diciembre 2018:</t>
    </r>
    <r>
      <rPr>
        <sz val="14"/>
        <rFont val="Times New Roman"/>
        <family val="1"/>
      </rPr>
      <t xml:space="preserve"> Se observó que traves del radicado No. 3-2018-06636 del 16 de noviembre de 2018 emitió las directrices para la función de supervisión a Subsecretarios, Subdirectores y Asesores de Despacho, los cuales tienen a cargo la supervisión de contratos de los PI.</t>
    </r>
  </si>
  <si>
    <t>Se observó que traves del radicado No. 3-2018-06636 del 16 de noviembre de 2018 emitió las directrices para la función de supervisión a Subsecretarios, Subdirectores y Asesores de Despacho, los cuales tienen a cargo la supervisión de contratos de los PI.</t>
  </si>
  <si>
    <t>JULIO</t>
  </si>
  <si>
    <t>No se reporta avance, dado que la acción tiene como fecha de inicio el 01 de marzo de 2019</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</si>
  <si>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 Se  evidenció que se realizó la inclusión de la matriz denominada "Plan de fortalecimiento a sistemas de prestación SSP" como fuente de verificación a los reportes del SIPI. Este documento se encuentra en la carpeta compartida del OneDrive de la dependencia de servicios públicos.
</t>
    </r>
    <r>
      <rPr>
        <b/>
        <sz val="14"/>
        <rFont val="Times New Roman"/>
        <family val="1"/>
      </rPr>
      <t xml:space="preserve">
Recomendación</t>
    </r>
    <r>
      <rPr>
        <sz val="14"/>
        <rFont val="Times New Roman"/>
        <family val="1"/>
      </rPr>
      <t>: Se recomienda que la matriz cuente con la información pertinente que permita llevar una trazabilidad adecuada de las visitias/asistencias realizadas a los prestadores de servicios</t>
    </r>
  </si>
  <si>
    <t>Se observa que se realizó la inclusión de la matriz denominada "Plan de fortalecimiento a sistemas de prestación SSP" como fuente de verificación a los reportes del SIPI. Este documento se encuentra en la carpeta compartida del OneDrive de la dependencia de servicios públicos.</t>
  </si>
  <si>
    <r>
      <rPr>
        <b/>
        <sz val="14"/>
        <rFont val="Times New Roman"/>
        <family val="1"/>
      </rPr>
      <t>Agosto 1 de 2018:</t>
    </r>
    <r>
      <rPr>
        <sz val="14"/>
        <rFont val="Times New Roman"/>
        <family val="1"/>
      </rPr>
      <t xml:space="preserve"> Se suscribio Plan en el SIVICOF
</t>
    </r>
    <r>
      <rPr>
        <b/>
        <sz val="14"/>
        <rFont val="Times New Roman"/>
        <family val="1"/>
      </rPr>
      <t xml:space="preserve">Diciembre de 2018: </t>
    </r>
    <r>
      <rPr>
        <sz val="14"/>
        <rFont val="Times New Roman"/>
        <family val="1"/>
      </rPr>
      <t xml:space="preserve">Se evidenció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r>
  </si>
  <si>
    <t xml:space="preserve">Se observa que la Subdirectora de Servicios Públicos emitió una circular el día 27 de agosto, la cual va remitida a los contratistas de la subdirección de SP, tiene como asunto "Lineamientos para la elaboración de los Informes de Diagnóstico realizados a los prestadores de servicios públicos", en esta circular se aclara que apartir del 01 de agosto de 2018 se debe anexar el acta de visita a los informes realizados, de igual forma la circular fue remitida a través de correo electrónico el día 10 de septiembre de 2018.
</t>
  </si>
  <si>
    <r>
      <rPr>
        <b/>
        <sz val="14"/>
        <rFont val="Times New Roman"/>
        <family val="1"/>
      </rPr>
      <t>Agosto 1 de 2018:</t>
    </r>
    <r>
      <rPr>
        <sz val="14"/>
        <rFont val="Times New Roman"/>
        <family val="1"/>
      </rPr>
      <t xml:space="preserve"> Se suscribio Plan en el SIVICOF
</t>
    </r>
    <r>
      <rPr>
        <b/>
        <sz val="14"/>
        <rFont val="Times New Roman"/>
        <family val="1"/>
      </rPr>
      <t>Diciembre 2018:</t>
    </r>
    <r>
      <rPr>
        <sz val="14"/>
        <rFont val="Times New Roman"/>
        <family val="1"/>
      </rPr>
      <t xml:space="preserve"> No se registra avance,dado que la dependencia informa que no se ha cumplido un año desde el inicio de la acción para realizar su seguimiento</t>
    </r>
    <r>
      <rPr>
        <b/>
        <sz val="14"/>
        <rFont val="Times New Roman"/>
        <family val="1"/>
      </rPr>
      <t xml:space="preserve">
Recomendación:</t>
    </r>
    <r>
      <rPr>
        <sz val="14"/>
        <rFont val="Times New Roman"/>
        <family val="1"/>
      </rPr>
      <t xml:space="preserve"> La dependencia debe realizar un seguimiento antes del término de finalización de la acción o solicitar la la ampliación de la misma, de tal forma que permita evidenciar el cumplimiento de la acción</t>
    </r>
  </si>
  <si>
    <t>La dependencia debe realizar un seguimiento antes del término de finalización de la acción o solicitar la la ampliación de la misma, de tal forma que permita evidenciar el cumplimiento de la acción</t>
  </si>
  <si>
    <t>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SECOP1</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</si>
  <si>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area no reporto avance.
</t>
    </r>
    <r>
      <rPr>
        <b/>
        <sz val="14"/>
        <rFont val="Times New Roman"/>
        <family val="1"/>
      </rPr>
      <t>Alerta:</t>
    </r>
    <r>
      <rPr>
        <sz val="14"/>
        <rFont val="Times New Roman"/>
        <family val="1"/>
      </rPr>
      <t xml:space="preserve"> 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contribuyendo negativamente en el avance del Plan de Mejoramiento suscrito con la Contralria de Bogotà, inferios al 90%, lo que se materializaria el riesgo de aplicar sancion disciplinaria para la enridad como lo establece la resoluciòn anunciada.
</t>
    </r>
    <r>
      <rPr>
        <b/>
        <sz val="14"/>
        <rFont val="Times New Roman"/>
        <family val="1"/>
      </rPr>
      <t xml:space="preserve">Diciembre 2018:  </t>
    </r>
    <r>
      <rPr>
        <sz val="14"/>
        <rFont val="Times New Roman"/>
        <family val="1"/>
      </rPr>
      <t>Se observa  la elaboración de una matriz  de control en excel formato modificable, con información detallada como los tickets y los nombres de los beneficiarios de cada àrea intervenida, denominada "Matriz General Control Habitarte".</t>
    </r>
  </si>
  <si>
    <t>Se observa  la elaboración de una matriz  de control en excel formato modificable, con información detallada como los tickets y los nombres de los beneficiarios de cada àrea intervenida, denominada "Matriz General Control Habitarte".</t>
  </si>
  <si>
    <t>ABRIL</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</si>
  <si>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evidencia la consolidaciòn de 12 matrices de control de los 26 territorios identificados en formato modificable, para la verificaciòn de los beneficiarios y actividades derivados de la ejecución del Convenio de Asociación No. 425 de 2017 correspondientes a:
1. MATRIZ JALISCO
2. MATRIZ MACROMURAL BUENAVSTA
3. MACROMURAL EL CONSUELO
4. MATRIZ T1 LLANO GRANDE
5. MATRIZ T2 ALTAMAR
6. MATRIZ T3 PARAISO
7. MATRIZ T4 MIRADOR
8. MATRIZ T5 SANTA VIVIANA
9. MATRIZ T6 SANTO DOMINGO
10. MATRIZ T7 BUENAVISTA
11. MATRIZ T8 CENTRO ALTO
12.MATRIZ T9 ROCÍO PARTE BAJA</t>
    </r>
  </si>
  <si>
    <t>Se observa la consolidaciòn de 12 matrices de control de los 26 territorios identificados en formato modificable, para la verificaciòn de los beneficiarios y actividades derivados de la ejecución del Convenio de Asociación No. 425 de 2017</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</si>
  <si>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area no reporto avance.
</t>
    </r>
    <r>
      <rPr>
        <b/>
        <sz val="14"/>
        <rFont val="Times New Roman"/>
        <family val="1"/>
      </rPr>
      <t>Recomendaciòn:</t>
    </r>
    <r>
      <rPr>
        <sz val="14"/>
        <rFont val="Times New Roman"/>
        <family val="1"/>
      </rPr>
      <t xml:space="preserve"> Contar en el proximo sequimiento estado de avance sigfnificativo, toda vez que permite reducir la materializaciòn del riesgo de accion INCUMPLIDA.
</t>
    </r>
    <r>
      <rPr>
        <b/>
        <sz val="14"/>
        <rFont val="Times New Roman"/>
        <family val="1"/>
      </rPr>
      <t xml:space="preserve">Diciembre 2018: 
</t>
    </r>
    <r>
      <rPr>
        <sz val="14"/>
        <rFont val="Times New Roman"/>
        <family val="1"/>
      </rPr>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r>
  </si>
  <si>
    <t>Se observan dos matrices de control que contienen la información de los tres territorios priorizados,así: 
1. Matriz social 484 territorio Ciudad Bolívar
2. Matriz social 485 territorios Chapinero y Rafael Uribe Uribe
Se discriminará en dos matrices independientes la información contenida en la Matriz social 485 territorios Chapinero y Rafael Uribe Uribe, las cuales se presentarán en próximos seguimientos, para un total de tres matrices.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</si>
  <si>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Diciembre 2018:</t>
    </r>
    <r>
      <rPr>
        <sz val="14"/>
        <rFont val="Times New Roman"/>
        <family val="1"/>
      </rPr>
      <t xml:space="preserve"> 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t>
    </r>
  </si>
  <si>
    <t xml:space="preserve">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</si>
  <si>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area responsable no remitio avance de la acciòn, no obstante al revisar el formato PD02-FO29 se observa que la versiòn actual es la No. 7 de fecha del actualizaciòn del 29 de abril de 2016, por lo que no se ha actualizado dicho formato.
</t>
    </r>
    <r>
      <rPr>
        <b/>
        <sz val="14"/>
        <rFont val="Times New Roman"/>
        <family val="1"/>
      </rPr>
      <t xml:space="preserve">Diciembre 2018:  </t>
    </r>
    <r>
      <rPr>
        <sz val="14"/>
        <rFont val="Times New Roman"/>
        <family val="1"/>
      </rPr>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r>
  </si>
  <si>
    <t>Se observa ajustado e implementado formato el “PS02-FO29 Control de  registro serv transp V7” en el que la  fecha del  servicio, este predeterminada  por cada día de servicio. En la primera columna se encuentra establecido previamente las fechas. Sin embargo, el formato debe contar con la fecha de formalizaciòn de planeaciòn. En el pròximo seguimiento se verificarà la totalidad de las planillas diligenciadas.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</si>
  <si>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area responsable no remitio avance de la acciòn, no obstante al revisar el formato PD02-FO29 se observa que la versiòn actual es la No. 7 de fecha del actualizaciòn del 29 de abril de 2016, por lo que no se ha actualizado dicho formato.</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Diciembre 2018:</t>
    </r>
    <r>
      <rPr>
        <sz val="14"/>
        <rFont val="Times New Roman"/>
        <family val="1"/>
      </rPr>
      <t xml:space="preserve"> Se observa borrador del formato ajustado. Se espera evidenciar su aprobaciòn por planeaciòn en el pròximo seguimiento.
</t>
    </r>
  </si>
  <si>
    <t>Se observa borrador del formato PD02-FO29 ajustado. Se espera evidenciar su aprobaciòn por planeaciòn en el pròximo seguimiento.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</si>
  <si>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 borrador del formato ajustado. Se espera evidenciar su aprobaciòn por la subdirección de programas y proyectos en el pròximo seguimiento.</t>
    </r>
  </si>
  <si>
    <t>Se observa borrador del formato ajustado. Se espera evidenciar su aprobaciòn por la subdirección de programas y proyectos en el pròximo seguimiento.</t>
  </si>
  <si>
    <t>Se observa borrador del formato ajustado. Se espera evidenciar su aprobaciòn por planeaciòn en el pròximo seguimiento; de esta forma poder verificar los Estudios previos implementados con el formato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</si>
  <si>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t>
    </r>
  </si>
  <si>
    <t xml:space="preserve"> Se observò circular dirigida a los servidores de la entidad en donde se establezcan lineamientos y directrices requeridos para la presentación de informes de ejecución contractual, MEMO. 3-2018-06636 del 16/11/2018</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</si>
  <si>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r>
  </si>
  <si>
    <t>Se observò circular dirigida a los servidores de la entidad en donde se establezcan lineamientos y directrices requeridos para la presentación de informes de ejecución contractual, MEMO. 3-2018-06636 del 16/11/2018. Enn el 2018 se observò reuniòn de capacitaciòn. En el pròximo seguimiento se verificarà si para la vigencia 2019 se ampliò la socializaciòn a los supervisores</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</si>
  <si>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àrea responsable informa que "Durante el mes de agosto no se suscribieron convenios interadministrativos para dar inclusión de la Cláusula propuesta"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La dependencia informa que no se han suscrito nuevos convenios a 31 de diciembre de 2018</t>
    </r>
  </si>
  <si>
    <t xml:space="preserve"> La dependencia informa que no se han suscrito nuevos convenios a 31 de diciembre de 2018</t>
  </si>
  <si>
    <t>ENERO</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</si>
  <si>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 13 de diciembre de 2018, se solicitò modificaciòn de descripción de la acción, indicador, variables del indicador, meta.
</t>
    </r>
    <r>
      <rPr>
        <b/>
        <sz val="14"/>
        <rFont val="Times New Roman"/>
        <family val="1"/>
      </rPr>
      <t xml:space="preserve">Diciembre 2018: </t>
    </r>
    <r>
      <rPr>
        <sz val="14"/>
        <rFont val="Times New Roman"/>
        <family val="1"/>
      </rPr>
      <t xml:space="preserve"> 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r>
  </si>
  <si>
    <t>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</si>
  <si>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De acuerdo a los soportes remitidos, teniendo en cuenta el periodo de seguimiento se puede evidenciar los informes para los meses de agosto, septiembre,octubre,noviembre, diciembre y  presentación mensual a los comités directivos mediante actas  y/o presentaciones de los meses de agosto septiembre octubre,noviembre,diciembre 2018
</t>
    </r>
    <r>
      <rPr>
        <b/>
        <sz val="14"/>
        <rFont val="Times New Roman"/>
        <family val="1"/>
      </rPr>
      <t xml:space="preserve">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</si>
  <si>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Comite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 xml:space="preserve">Diciembre 2018:  </t>
    </r>
    <r>
      <rPr>
        <sz val="14"/>
        <rFont val="Times New Roman"/>
        <family val="1"/>
      </rPr>
      <t xml:space="preserve">Se observa Res. 874 del 21 de diciembre de 2018, capitulo 10 Del Comitè de Adquisiciones. </t>
    </r>
  </si>
  <si>
    <t xml:space="preserve"> Se observa Res. 874 del 21 de diciembre de 2018, capitulo 10 Del Comitè de Adquisiciones. </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</si>
  <si>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observó que se elaboró una versión inicial de la modificación de la resolución 137 de 2017, la cual incluye la creación del comité de Adquisiciones, no obstante no se establece avance , toda vez que la meta es que el omite de Adquisiciones este creado.
</t>
    </r>
    <r>
      <rPr>
        <b/>
        <sz val="14"/>
        <rFont val="Times New Roman"/>
        <family val="1"/>
      </rPr>
      <t>Recomendaciòn:</t>
    </r>
    <r>
      <rPr>
        <sz val="14"/>
        <rFont val="Times New Roman"/>
        <family val="1"/>
      </rPr>
      <t xml:space="preserve"> Contar en el pròximo seguimiento con avance significativo tenmiendo en cuenta los tiempos establecidos
</t>
    </r>
    <r>
      <rPr>
        <b/>
        <sz val="14"/>
        <rFont val="Times New Roman"/>
        <family val="1"/>
      </rPr>
      <t>Diciembre 2018</t>
    </r>
    <r>
      <rPr>
        <sz val="14"/>
        <rFont val="Times New Roman"/>
        <family val="1"/>
      </rPr>
      <t xml:space="preserve">:  Se observa Res. 874 del 21 de diciembre de 2018, capitulo 10 Del Comitè de Adquisiciones. </t>
    </r>
  </si>
  <si>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Se evidenció que se realizó un seguimiento al avance de las metas asociadas a los proyectos de inversión  (ejecución presupuestal y física) de la SDHT con corte al 30 de junio de 2018.
</t>
    </r>
    <r>
      <rPr>
        <b/>
        <sz val="14"/>
        <rFont val="Times New Roman"/>
        <family val="1"/>
      </rPr>
      <t xml:space="preserve">Diciembre 2018:  </t>
    </r>
    <r>
      <rPr>
        <sz val="14"/>
        <rFont val="Times New Roman"/>
        <family val="1"/>
      </rPr>
      <t xml:space="preserve"> 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r>
    <r>
      <rPr>
        <b/>
        <sz val="14"/>
        <rFont val="Times New Roman"/>
        <family val="1"/>
      </rPr>
      <t xml:space="preserve">
Recomendación: </t>
    </r>
    <r>
      <rPr>
        <sz val="14"/>
        <rFont val="Times New Roman"/>
        <family val="1"/>
      </rPr>
      <t xml:space="preserve">Realizar los seguimientos programados dentro de las fechas establecidas, con el fin de dar cumplimiento a la acción formulada
</t>
    </r>
  </si>
  <si>
    <t>Se evidenció que en la sesión del comité directivo No. 15 la Subdirectora de Programas y Proyectos realizó la presentación de la ejecución presupuestal vs la ejecución de las metas con corte a 30 de septiembre, en donde dio a conocer por proyecto de inversión que metas se encontraban con baja ejecución, utilizando la metodología del tablero de control (semáforos)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</si>
  <si>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r>
  </si>
  <si>
    <t>Se evidencian 3 cronogramas, uno para el territorio priorizado (Ciudad Bolívar) del contrato 484, uno de (Rafael Uribe) y uno de (Chapinero) del contrato  485.
Respecto de los Planes de trabajo, existe un Plan de Trabajo por cada contrato, uno por el 485 (Rafael Uribe y Chapinero) y uno por el 484 (Ciudad Bolívar).</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</si>
  <si>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r>
  </si>
  <si>
    <t>Se observan los seguimientos al Plan de Trabajo y Cronograma del contrato 484 y  485 de 2018, estrategia "Habitarte", es de aclarar que segun cronograma los seguimientos son semanales se anexan listados de seguimientos de por lo menos una vez al mes de la siguiente manera:
1. Listados de asistencia de seguimiento contrato 484.
-Septiembre: 4 seguimientos.
-Octubre: 2 seguimiento.
-Diciembre: 3 seguimientos.
2. Listado de asistencia seguimiento contrato 485.
-Agosto: 4 seguimientos.
-Septiembre: 3 seguimientos.
-Octubre: 1 seguimientos.
-Noviembre:3 seguimientos.
-Diciembre: 3 seguimientos.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</si>
  <si>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àrea no reporto avance.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r>
  </si>
  <si>
    <t xml:space="preserve"> Se desarrollaron 4  mesas de trabajo entre la Subsecretaria de Coordinaciòn Opetativa y la Subdireccion de Barrios. las cuales corresponden a:
1: Acta de reuniòn - Mesa de trabajo del 16 de agosto de 2018, con su respectivo listado de asistencia.
2: Acta de reuniòn - Mesa de trabajo del 21 de agosto de 2018, con sus respectivas firmas de asistencia.
3: Acta de reuniòn - Mesa de trabajo del 14 de noviembre de 2018, con su respectivo listado de asistencia.
4: Acta de reuniòn - Mesa de trabajo del 06 de diciembre de 2018, con su respectivo listado de asistencia.</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</si>
  <si>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El àrea no reporto avance.</t>
    </r>
    <r>
      <rPr>
        <b/>
        <sz val="14"/>
        <rFont val="Times New Roman"/>
        <family val="1"/>
      </rPr>
      <t xml:space="preserve">
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r>
  </si>
  <si>
    <t>Se evidencia el desarrollo de 6 mesas de trabajo entre la Subsecretaria de Coordinación Operativa y la Subdirección de Barrios, las  cuales corresponden a:
1: Acta de reuniòn Seguimiento legalizaciòn -  06 de agosto de 2018.
2: Acta de reuniòn Seguimiento legalizaciòn - 22 de agosto de 2018.
3:  Acta de reuniòn Seguimiento legalizaciòn - 25 de septiembre 2018.
4:  Acta de reuniòn Seguimiento legalizaciòn - 31 de octubre de 2018.
5:  Acta de reuniòn Seguimiento legalizaciòn - 30 de noviembre de 2018.
6: Acta de reuniòn Seguimiento legalizaciòn - 31 de diciembre de 2018.</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</si>
  <si>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r>
  </si>
  <si>
    <t xml:space="preserve">Se observo que con memorando con radicado No.3-2019-00655 del 01 de febrero de 2019 al Subsecretaria de Gestiòn Financiera solicita a la Subdirección de Pprogramas y Proyectos la modificación del indicador "2110 Número de hogares víctimas del conflicto acompañados en la presentación a programas o esquemas financieros de acceso a vivienda." correspondient a la meta de" . Acompañar 4000 hogares víctimas del conflicto residentes en Bogotá en la presentación a programas o esquemas financieros de acceso a vivienda". </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</si>
  <si>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r>
  </si>
  <si>
    <t>Se evidencia que con corte a 31 de diciembre de 2018, se cuenta con los soportes que permiten validar el cumplimiento de la meta en le periodo del corte , teniendo en cuenta que la acción culmina en el primer semestre de la vigencia 2019, en los proximos seguimientos se verificará el cuplimiento el estado de la meta vigencia 2019, por lo que se mantiene en estado de ejecución.</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</si>
  <si>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t>
    </r>
    <r>
      <rPr>
        <sz val="14"/>
        <rFont val="Times New Roman"/>
        <family val="1"/>
      </rPr>
      <t xml:space="preserve"> El proceso manifiesta que dará inicio a la acción en el primer trimestre de 2019. 
</t>
    </r>
    <r>
      <rPr>
        <b/>
        <sz val="14"/>
        <rFont val="Times New Roman"/>
        <family val="1"/>
      </rPr>
      <t>Diciembre 2018</t>
    </r>
    <r>
      <rPr>
        <sz val="14"/>
        <rFont val="Times New Roman"/>
        <family val="1"/>
      </rPr>
      <t>: Se evidenció que no se ha empezado con la actualización de las fichas EBID de la vigencia 2018, dado que no se ha habilitado el Sistema SEGPLAN para programación y reprogramación.</t>
    </r>
  </si>
  <si>
    <t xml:space="preserve"> Se evidenció que no se ha empezado con la actualización de las fichas EBID de la vigencia 2018, dado que no se ha habilitado el Sistema SEGPLAN para programación y reprogramación.</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</si>
  <si>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Se evidenciaron las presentaciones del 30 de agosto de 2018 sobre "Seguimiento Ejecución Presupuesto y Vigencia, Reservas" para los proyectos 417, 418, 7505, 487, 1152, 1144, 491, 800, 1151, 1153,y 1075 y la lista de asistencia.
De acuerdo a la verificación de los soportes, no se evidencia cumplimiento de la acciòn ya que la presentación no incluye los pasivos exigibles y la lista no reporta la asistencia de los gerentes de los proyectos.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Con memo No. 2-2018-63076 delo 13 de diciembre de 2018, se solicitò modificaciòn de descripción de la acción, indicador, variables del indicador, meta.
</t>
    </r>
    <r>
      <rPr>
        <b/>
        <sz val="14"/>
        <rFont val="Times New Roman"/>
        <family val="1"/>
      </rPr>
      <t>Diciembre 2018:</t>
    </r>
    <r>
      <rPr>
        <sz val="14"/>
        <rFont val="Times New Roman"/>
        <family val="1"/>
      </rPr>
      <t xml:space="preserve"> De acuerdo con el soporte  remitido, teniendo en cuenta el periodo de seguimiento se da a conocer informe de verificación del plan de cuentas, de fecha 28 diciembre de 2018.
</t>
    </r>
    <r>
      <rPr>
        <b/>
        <sz val="14"/>
        <rFont val="Times New Roman"/>
        <family val="1"/>
      </rPr>
      <t>Recomendación</t>
    </r>
    <r>
      <rPr>
        <sz val="14"/>
        <rFont val="Times New Roman"/>
        <family val="1"/>
      </rPr>
      <t>: Tener en cuenta la perioricidad de verificación mes de enero 2019 y las medidas a realizar en caso de que ocurra este hecho.</t>
    </r>
  </si>
  <si>
    <t xml:space="preserve"> De acuerdo con el soporte  remitido, teniendo en cuenta el periodo de seguimiento se da a conocer informe de verificación del plan de cuentas, de fecha 28 diciembre de 2018.</t>
  </si>
  <si>
    <r>
      <t xml:space="preserve">Agosto 1 de 2018: Se suscribio Plan en el SIVICOF
</t>
    </r>
    <r>
      <rPr>
        <b/>
        <sz val="14"/>
        <rFont val="Times New Roman"/>
        <family val="1"/>
      </rPr>
      <t xml:space="preserve">Agosto 2018:  </t>
    </r>
    <r>
      <rPr>
        <sz val="14"/>
        <rFont val="Times New Roman"/>
        <family val="1"/>
      </rPr>
      <t xml:space="preserve">Se evidenció la conciliación de agosto de 2018 entre la información de la cuenta 19080102 y la información reportada por la Subdirección Recursos Públicos; dicha conciliación muestra solo cruce de cifras (valores), es decir que no da cuenta de los terceros conciliados.  
</t>
    </r>
    <r>
      <rPr>
        <b/>
        <sz val="14"/>
        <rFont val="Times New Roman"/>
        <family val="1"/>
      </rPr>
      <t>Recomendación:</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r>
  </si>
  <si>
    <t xml:space="preserve">A la fecha de este seguimiento se da a conocer las conciliaciónes mensuales realizadas para el año 2018 entre la información de la cuenta 19080102 y la información reportada por la Subdirección Recursos Públicos; en dichas conciliaciónes se indican los terceros conciliados.  </t>
  </si>
  <si>
    <r>
      <rPr>
        <b/>
        <sz val="14"/>
        <rFont val="Times New Roman"/>
        <family val="1"/>
      </rPr>
      <t>Agosto 1 de 2018</t>
    </r>
    <r>
      <rPr>
        <sz val="14"/>
        <rFont val="Times New Roman"/>
        <family val="1"/>
      </rPr>
      <t xml:space="preserve">: Se suscribio Plan en el SIVICOF
</t>
    </r>
    <r>
      <rPr>
        <b/>
        <sz val="14"/>
        <rFont val="Times New Roman"/>
        <family val="1"/>
      </rPr>
      <t>Agosto 2018: l</t>
    </r>
    <r>
      <rPr>
        <sz val="14"/>
        <rFont val="Times New Roman"/>
        <family val="1"/>
      </rPr>
      <t xml:space="preserve">os soportes allegados no corresponden al periodo en el que se establecio la acción de mejora ( 01 de agosto de 2018 al 17 de julio de 2019)
</t>
    </r>
    <r>
      <rPr>
        <b/>
        <sz val="14"/>
        <rFont val="Times New Roman"/>
        <family val="1"/>
      </rPr>
      <t xml:space="preserve">Recomendación: </t>
    </r>
    <r>
      <rPr>
        <sz val="14"/>
        <rFont val="Times New Roman"/>
        <family val="1"/>
      </rPr>
      <t xml:space="preserve">Establecer el número de mesas de trabajo programadas para medir de manera adecuada la meta y  contar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r>
    <r>
      <rPr>
        <b/>
        <sz val="14"/>
        <rFont val="Times New Roman"/>
        <family val="1"/>
      </rPr>
      <t xml:space="preserve">
Alerta</t>
    </r>
    <r>
      <rPr>
        <sz val="14"/>
        <rFont val="Times New Roman"/>
        <family val="1"/>
      </rPr>
      <t>:Verificar el valor del hallazgo sobrestimación de $2.507.857.350 no es consistente con el indicado en la resolucion.</t>
    </r>
  </si>
  <si>
    <t>Se evidencio la resolución 885 de 20 de diciembre de 2018 en la cual se aprueba la depuracion contable de:
-Obligación a favor de la SDHT por $130.104.954
-Obligacion a favor SDHT $500.000
-Obligación a favor de la SDHT por $7.547.912
-Derecho a favor de la SDHT por $2.757.857.350
-Derecho a favor de la SDHT por $2.029.173.171</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</si>
  <si>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Se evidencia que el procedimiento no ha sido actualizado, no obstante la actividad se dio inicio en elmes de agosto de 2018. </t>
    </r>
    <r>
      <rPr>
        <b/>
        <sz val="14"/>
        <rFont val="Times New Roman"/>
        <family val="1"/>
      </rPr>
      <t xml:space="preserve">
Recomendaciòn:</t>
    </r>
    <r>
      <rPr>
        <sz val="14"/>
        <rFont val="Times New Roman"/>
        <family val="1"/>
      </rPr>
      <t xml:space="preserve"> Contar en el proximo seguimiento con avance o cumplimiento de la acciòn.
</t>
    </r>
    <r>
      <rPr>
        <b/>
        <sz val="14"/>
        <rFont val="Times New Roman"/>
        <family val="1"/>
      </rPr>
      <t xml:space="preserve">Diciembre 2018:  </t>
    </r>
    <r>
      <rPr>
        <sz val="14"/>
        <rFont val="Times New Roman"/>
        <family val="1"/>
      </rPr>
      <t xml:space="preserve">A la fecha de este seguimiento se evidencia que el procedimiento  "Ejecución contable" ha sido actualizado con fecha 28 diciembre de 2018, en el mismo se establecen puntos de control de revisión de la información.
</t>
    </r>
    <r>
      <rPr>
        <b/>
        <sz val="14"/>
        <rFont val="Times New Roman"/>
        <family val="1"/>
      </rPr>
      <t>Recomendación:</t>
    </r>
    <r>
      <rPr>
        <sz val="14"/>
        <rFont val="Times New Roman"/>
        <family val="1"/>
      </rPr>
      <t xml:space="preserve"> Realizar el control previsto en cuanto a la consistencia de la informacion</t>
    </r>
    <r>
      <rPr>
        <b/>
        <sz val="14"/>
        <rFont val="Times New Roman"/>
        <family val="1"/>
      </rPr>
      <t xml:space="preserve">
</t>
    </r>
  </si>
  <si>
    <t>A la fecha de este seguimiento se evidencia que el procedimiento  "Ejecución contable" ha sido actualizado con fecha 28 diciembre de 2018, en el mismo se establecen puntos de control de revisión de la información.</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</si>
  <si>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Se verificaran las Revelaciones a los Estados Financieros con corte al 31 de diciembre de 2018.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 Se evidencia circular 013 del 21 de noviembre de 2018, en el cual se indica el cronograma de entrega de información contable por parte de las areas a la Subdiección Financiera.  Se realizaron las revelaciones a los estados financieros.
</t>
    </r>
    <r>
      <rPr>
        <b/>
        <sz val="14"/>
        <rFont val="Times New Roman"/>
        <family val="1"/>
      </rPr>
      <t xml:space="preserve">Recomendacion: </t>
    </r>
    <r>
      <rPr>
        <sz val="14"/>
        <rFont val="Times New Roman"/>
        <family val="1"/>
      </rPr>
      <t xml:space="preserve">Tener en cuenta las observaciones de este tema dadas en el informe de control interno contable.
</t>
    </r>
  </si>
  <si>
    <t>Se evidencia circular 013 del 21 de noviembre de 2018, en el cual se indica el cronograma de entrega de información contable por parte de las areas a la Subdiección Financiera.  Se realizaron las revelaciones a los estados financieros.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</si>
  <si>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Diciembre 2018:</t>
    </r>
    <r>
      <rPr>
        <sz val="14"/>
        <rFont val="Times New Roman"/>
        <family val="1"/>
      </rPr>
      <t xml:space="preserve">Se evidencia memorando  3-2018-06624 de fecha noviembre 16 de 2018 en el cual se socializa con las areas involucradas los lineamientos para la legalización de los recursos entregados en administración. </t>
    </r>
  </si>
  <si>
    <t xml:space="preserve">Se evidencia memorando  3-2018-06624 de fecha noviembre 16 de 2018 en el cual se socializa con las areas involucradas los lineamientos para la legalización de los recursos entregados en administración. </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</si>
  <si>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El proceso no aporto evidencias que den cuenta del avance de la acción planteada; no obstante la acción se encuentra en  estado de  ejecución.
</t>
    </r>
    <r>
      <rPr>
        <b/>
        <sz val="14"/>
        <rFont val="Times New Roman"/>
        <family val="1"/>
      </rPr>
      <t xml:space="preserve">Recomendaciòn: </t>
    </r>
    <r>
      <rPr>
        <sz val="14"/>
        <rFont val="Times New Roman"/>
        <family val="1"/>
      </rPr>
      <t xml:space="preserve">Contar en el proximo seguimiento con avance o cumplimiento de la acciòn.
</t>
    </r>
    <r>
      <rPr>
        <b/>
        <sz val="14"/>
        <rFont val="Times New Roman"/>
        <family val="1"/>
      </rPr>
      <t xml:space="preserve">Diciembre 2018: </t>
    </r>
    <r>
      <rPr>
        <sz val="14"/>
        <rFont val="Times New Roman"/>
        <family val="1"/>
      </rPr>
      <t>Se observaron los comprobantes realizados de causacion de los hechos economicos y los soportes de los mismos</t>
    </r>
  </si>
  <si>
    <t>Se observaron los comprobantes realizados de causacion de los hechos economicos y los soportes de los mismos</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</si>
  <si>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El proceso no aporto evidencias que den cuenta del avance de la acción planteada; no obstante la acción se encuentra en inicio de ejecución.
</t>
    </r>
    <r>
      <rPr>
        <b/>
        <sz val="14"/>
        <rFont val="Times New Roman"/>
        <family val="1"/>
      </rPr>
      <t xml:space="preserve">Aleta: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r>
  </si>
  <si>
    <t>Se evidencia concepto de la CGN  de fecha 14 enero de 2019 respuesta dada a la ERU tema reconocimiento de los derechos fiduciarios enel Patrimonio Autonomo Subordinado 720. 
Igualmente acta mesa de trabajo con las entidades ERU - SHD - DDC con listado de asistencia de fecha 27 de noviembre de 2018</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</si>
  <si>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  Se cuenta con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t>
    </r>
    <r>
      <rPr>
        <b/>
        <sz val="14"/>
        <rFont val="Times New Roman"/>
        <family val="1"/>
      </rPr>
      <t>Recomendaciòn</t>
    </r>
    <r>
      <rPr>
        <sz val="14"/>
        <rFont val="Times New Roman"/>
        <family val="1"/>
      </rPr>
      <t>: Contar con legalizaciones remitidas a la Subdirecciòn Financiera correspondiente al mes de enero de 2019, y reporte de reintegros en el periodo de la acciòn.</t>
    </r>
  </si>
  <si>
    <t>Radicados de legalización asi: 
Sep  2018: Radicados Nos: 3-2018-05344 del 26 de septiembre de 2018 y 3-2018-05343 del 26 de septiembre de 2018. (2)
Oct 2018: Radicados Nos: 3-2018-05529 del 4 de octubre de 2018 y 3-2018-06168 del 30 de octubre de 2018. (2)
Nov 2018: Radicados Nos: 3-2018-06344 del 6 de noviembre de 2018 y 3-2018-05597 del 15 de noviembre de 2018. (2)
Dici  2018: Radicados Nos: 3-2018-07182 del 5 de diciembre de 2018, 3-2018-07939 del 29 de diciembre de 20018 y 2-2018-68579 del 29 de diciembre de 2018 y 3-2018-07792 del 26 de diciembre de 2018. (4)</t>
  </si>
  <si>
    <r>
      <t xml:space="preserve">Agosto 1 de 2018: 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Diciembre 2018: Con memo No. 2-2018-63076 delo 13 dse diciembre de 2018, se solsitò modificaciòn de descripción de la acción, indicador, variables del indicador, meta.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 xml:space="preserve">Recomendación: </t>
    </r>
    <r>
      <rPr>
        <sz val="14"/>
        <rFont val="Times New Roman"/>
        <family val="1"/>
      </rPr>
      <t xml:space="preserve">Tener en cuenta la perioricidad para la realización de las conciliaciones año 2019
</t>
    </r>
  </si>
  <si>
    <t>Se observaron las conciliaciones de enero a diciembre de 2018 realizadas con la Subdireccion de Recursos Publicos.</t>
  </si>
  <si>
    <r>
      <rPr>
        <b/>
        <sz val="14"/>
        <rFont val="Times New Roman"/>
        <family val="1"/>
      </rPr>
      <t>Agosto 2018:</t>
    </r>
    <r>
      <rPr>
        <sz val="14"/>
        <rFont val="Times New Roman"/>
        <family val="1"/>
      </rPr>
      <t xml:space="preserve"> El àrea no reporta avance
</t>
    </r>
    <r>
      <rPr>
        <b/>
        <sz val="14"/>
        <rFont val="Times New Roman"/>
        <family val="1"/>
      </rPr>
      <t xml:space="preserve">Recomendaciòn: </t>
    </r>
    <r>
      <rPr>
        <sz val="14"/>
        <rFont val="Times New Roman"/>
        <family val="1"/>
      </rPr>
      <t xml:space="preserve">Contar en el próximo seguimiento con los soportes que permitan validar el cumplimiento de la acción, en caso contrario podría materializarse el riesgo de aplicar la Resolución Orgánica 012 de 2018 por parte de la Contraloría de Bogotá en el seguimiento que este ente de control realiza con corte a 31 de diciembre de 2018.
</t>
    </r>
    <r>
      <rPr>
        <b/>
        <sz val="14"/>
        <rFont val="Times New Roman"/>
        <family val="1"/>
      </rPr>
      <t xml:space="preserve">Diciembre 2018:  </t>
    </r>
    <r>
      <rPr>
        <sz val="14"/>
        <rFont val="Times New Roman"/>
        <family val="1"/>
      </rPr>
      <t xml:space="preserve">Se observaron los siguientes radicados de legalización asi: 
Septiembre 2018: Radicados Nos: 3-2018-05344 del 26 de septiembre de 2018 y 3-2018-05343 del 26 de septiembre de 2018. (2)
Octubre 2018: Radicados Nos: 3-2018-05529 del 4 de octubre de 2018 y 3-2018-06168 del 30 de octubre de 2018. (2)
Noviembre 2018: Radicados Nos: 3-2018-06344 del 6 de noviembre de 2018 y 3-2018-05597 del 15 de noviembre de 2018. (2)
Diciembre 2018: Radicados Nos: 3-2018-07182 del 5 de diciembre de 2018, 3-2018-07939 del 29 de diciembre de 20018 y 2-2018-68579 del 29 de diciembre de 2018 y 3-2018-07792 del 26 de diciembre de 2018. (4)
Aunque se aporta un reintegro por parte de la fundaciòn social HOLCIM COLOMBIA realizada en la vigencia 2016, no aplica por cuanto la acciòn esta enmarcada en el periodo de la acciòn , entre el mes de agosto de 2018 al mes de enero de 2019. 
</t>
    </r>
    <r>
      <rPr>
        <b/>
        <sz val="14"/>
        <rFont val="Times New Roman"/>
        <family val="1"/>
      </rPr>
      <t>Recomendaciòn:</t>
    </r>
    <r>
      <rPr>
        <sz val="14"/>
        <rFont val="Times New Roman"/>
        <family val="1"/>
      </rPr>
      <t xml:space="preserve"> Contra con legalizaciones remitidas a la Subdirecciòn Financiera correspondiente al mes de enero de 2019, y reporte de reintegros en el periodo de la acciòn.</t>
    </r>
  </si>
  <si>
    <t xml:space="preserve">Radicados de legalización asi: 
Septe 2018: Radicados Nos: 3-2018-05344 y 3-2018-05343. (2)
Oct 2018: Radicados Nos: 3-2018-05529 y 3-2018-06168 . (2)
Noviembre 2018: Radicados Nos: 3-2018-06344  y 3-2018-05597  (2)
Dic 2018: Radicados Nos: 3-2018-07182, 3-2018-07939, 2-2018-68579 y 3-2018-07792. (4)
</t>
  </si>
  <si>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observaron   las conciliaciones de enero a diciembre de 2018 realizadas con la Subdireccion de Recursos Publicos.
</t>
    </r>
    <r>
      <rPr>
        <b/>
        <sz val="14"/>
        <rFont val="Times New Roman"/>
        <family val="1"/>
      </rPr>
      <t>Recomendación</t>
    </r>
    <r>
      <rPr>
        <sz val="14"/>
        <rFont val="Times New Roman"/>
        <family val="1"/>
      </rPr>
      <t xml:space="preserve">: Tener en cuenta la perioricidad para la realización de las conciliaciones año 2019
</t>
    </r>
  </si>
  <si>
    <t>Se observaron   las conciliaciones de enero a diciembre de 2018 realizadas con la Subdireccion de Recursos Publicos.</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</si>
  <si>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 La actividad será evaluada en el próximo seguimiento debido a que su fecha de inicio es en agosto de 2018, sin embargo se revisaron los soportes remitidos:
- Balances de prueba por terceros de las cuentas 13110201 y 13110202  28 de agosto de 2018. 
- Comprobante de ajuste contable clase 013 - Descripción: Reclasificación ORMECO - Estado: Asentado - Fecha: 31-01-2018 - Valor: $61.560.050,57</t>
    </r>
    <r>
      <rPr>
        <b/>
        <sz val="14"/>
        <rFont val="Times New Roman"/>
        <family val="1"/>
      </rPr>
      <t xml:space="preserve">
Recomendaciòn: </t>
    </r>
    <r>
      <rPr>
        <sz val="14"/>
        <rFont val="Times New Roman"/>
        <family val="1"/>
      </rPr>
      <t xml:space="preserve">Contar en el pròximo seguimiento con avance significativo tenmiendo en cuenta los tiempos establecidos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Diciembre 2018: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</si>
  <si>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t>:Se observó  correo del mes de noviembre  y diciembre de 2018 ,en el cual se solicita por parte del contador reporte de terceros con saldos contrarios cuenta para realizar los ajustes respectivos
Igualmente respuesta dada por los funcionarios del area por medio de correo electronico informando los ajustes realizados.  (Comprobante de reclasificación realizado)</t>
  </si>
  <si>
    <r>
      <rPr>
        <b/>
        <sz val="14"/>
        <rFont val="Times New Roman"/>
        <family val="1"/>
      </rPr>
      <t>Agosto 1 de 2018:</t>
    </r>
    <r>
      <rPr>
        <sz val="14"/>
        <rFont val="Times New Roman"/>
        <family val="1"/>
      </rPr>
      <t xml:space="preserve"> Se suscribio Plan en el SIVICOF
</t>
    </r>
    <r>
      <rPr>
        <b/>
        <sz val="14"/>
        <rFont val="Times New Roman"/>
        <family val="1"/>
      </rPr>
      <t>Agosto 2018:</t>
    </r>
    <r>
      <rPr>
        <sz val="14"/>
        <rFont val="Times New Roman"/>
        <family val="1"/>
      </rPr>
      <t xml:space="preserve">  La actividad será evaluada en el próximo seguimiento debido a que su fecha de inicio es en agosto de 2018, sin embargo se revisaron los soportes remitidos:
- Correos electrónicos del 12, 25, 27 y 30 de julio en donde se evidencia que al interior de la Subdirección Financiera se gestiona la revisión de los movimientos de los terceros.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:Se observó  correo del mes de noviembre y diciembre ,en el cual se solicita por parte del contador reporte de terceros con saldos contrarios cuenta para realizar los ajustes respectivos
Igualmente respuesta dada por los funcionarios del area por medio de correo electronico informando los ajustes realizados
Se remite el comprobante de reclasificación realizado
</t>
    </r>
  </si>
  <si>
    <r>
      <rPr>
        <b/>
        <sz val="14"/>
        <rFont val="Times New Roman"/>
        <family val="1"/>
      </rPr>
      <t xml:space="preserve">Agosto 1 de 2018: </t>
    </r>
    <r>
      <rPr>
        <sz val="14"/>
        <rFont val="Times New Roman"/>
        <family val="1"/>
      </rPr>
      <t xml:space="preserve">Se suscribio Plan en el SIVICOF
</t>
    </r>
    <r>
      <rPr>
        <b/>
        <sz val="14"/>
        <rFont val="Times New Roman"/>
        <family val="1"/>
      </rPr>
      <t xml:space="preserve">Agosto 2018: </t>
    </r>
    <r>
      <rPr>
        <sz val="14"/>
        <rFont val="Times New Roman"/>
        <family val="1"/>
      </rPr>
      <t xml:space="preserve"> Se evidenció la conciliación de agosto de 2018 entre la información de la cuenta 19080102 y la información reportada por la Subdirección Recursos Públicos. 
</t>
    </r>
    <r>
      <rPr>
        <b/>
        <sz val="14"/>
        <rFont val="Times New Roman"/>
        <family val="1"/>
      </rPr>
      <t xml:space="preserve">Recomendación: </t>
    </r>
    <r>
      <rPr>
        <sz val="14"/>
        <rFont val="Times New Roman"/>
        <family val="1"/>
      </rPr>
      <t xml:space="preserve">Realizar conciliaciones con la Subdirecciones de Recursos Privados, como lo establece la acción. El indicador debe medir las conciliaciones realizadas sobre las programadas. La meta y el resultado del indicador deben tener la misma unidad de medida (numérico o porcentual). 
</t>
    </r>
    <r>
      <rPr>
        <b/>
        <sz val="14"/>
        <rFont val="Times New Roman"/>
        <family val="1"/>
      </rPr>
      <t>Alerta</t>
    </r>
    <r>
      <rPr>
        <sz val="14"/>
        <rFont val="Times New Roman"/>
        <family val="1"/>
      </rPr>
      <t xml:space="preserve">: 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Con memo No. 2-2018-63076 del 13 de diciembre de 2018, se solicitò modificaciòn de descripción de la acción, indicador, variables del indicador, meta.
</t>
    </r>
    <r>
      <rPr>
        <b/>
        <sz val="14"/>
        <rFont val="Times New Roman"/>
        <family val="1"/>
      </rPr>
      <t>Diciembre 2018</t>
    </r>
    <r>
      <rPr>
        <sz val="14"/>
        <rFont val="Times New Roman"/>
        <family val="1"/>
      </rPr>
      <t xml:space="preserve">:Se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
</t>
    </r>
    <r>
      <rPr>
        <b/>
        <sz val="14"/>
        <rFont val="Times New Roman"/>
        <family val="1"/>
      </rPr>
      <t>Recomendación</t>
    </r>
    <r>
      <rPr>
        <sz val="14"/>
        <rFont val="Times New Roman"/>
        <family val="1"/>
      </rPr>
      <t xml:space="preserve">: Tener en cuenta la perioricidad para la realización de las conciliaciones año 2019
</t>
    </r>
  </si>
  <si>
    <t>Se observo las conciliaciones de enero a diciembre de 2018 realizadas con la Subdireccion de Recursos Publicos.
Igualmente se evidencia actas de conciliación de convenios con la Subdirección de gestión del suelo de los meses de junio, julio,agosto,septiembre, octubre,noviembre,diciembre.</t>
  </si>
  <si>
    <r>
      <t xml:space="preserve">Agosto 2018: </t>
    </r>
    <r>
      <rPr>
        <sz val="14"/>
        <rFont val="Times New Roman"/>
        <family val="1"/>
      </rPr>
      <t xml:space="preserve">De acuerdo al plan anual de auditoria se incluyó entre los meses de agosto y octubre la realización de la auditoria al sistema de control interno contable; se modifica el porcentaje de avance ya que esta acción fue objeto de modificacion
</t>
    </r>
    <r>
      <rPr>
        <b/>
        <sz val="14"/>
        <rFont val="Times New Roman"/>
        <family val="1"/>
      </rPr>
      <t>Diciembre 201</t>
    </r>
    <r>
      <rPr>
        <sz val="14"/>
        <rFont val="Times New Roman"/>
        <family val="1"/>
      </rPr>
      <t>8: Se evidenció que se realizó una auditoria al sistema de control interno contable, el informe final fue notificado el 2 de noviembre de 2018 mediante memorando No.  3-2018-06775 del 21 de noviembre de 2018</t>
    </r>
  </si>
  <si>
    <t xml:space="preserve"> Se evidenció que se realizó una auditoria al sistema de control interno contable, el informe final fue notificado el 2 de noviembre de 2018 mediante memorando No.  3-2018-06775 del 21 de noviembre de 2018</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</si>
  <si>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</si>
  <si>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Por el estado de la acciòn queda pendiente que el procedimiento se encuentre incluido en el SIG y  su aplicabilidad</t>
  </si>
  <si>
    <r>
      <rPr>
        <b/>
        <sz val="14"/>
        <rFont val="Times New Roman"/>
        <family val="1"/>
      </rPr>
      <t>Agosto 2018:</t>
    </r>
    <r>
      <rPr>
        <sz val="14"/>
        <rFont val="Times New Roman"/>
        <family val="1"/>
      </rPr>
      <t xml:space="preserve"> El àrea no reporto avance.
</t>
    </r>
    <r>
      <rPr>
        <b/>
        <sz val="14"/>
        <rFont val="Times New Roman"/>
        <family val="1"/>
      </rPr>
      <t xml:space="preserve">Alerta:  </t>
    </r>
    <r>
      <rPr>
        <sz val="14"/>
        <rFont val="Times New Roman"/>
        <family val="1"/>
      </rPr>
      <t xml:space="preserve">Contar en el próximo seguimiento con un estado de avance significativo que permita  eliminar el riesgo de incumplimiento de la acción en las fechas establecidas.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</si>
  <si>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Si bien la Res. 874 del 21 de diciembre de 2018 crea el comitè de adquisiciones, a la fecha no se ha realizado el primer comitè, por lo tanto no se observa avance.</t>
    </r>
  </si>
  <si>
    <t xml:space="preserve"> Si bien la Res. 874 del 21 de diciembre de 2018 crea el comitè de adquisiciones, a la fecha no se ha realizado el primer comitè, por lo tanto no se observa avance.</t>
  </si>
  <si>
    <t>JUNIO</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</si>
  <si>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t>
    </r>
    <r>
      <rPr>
        <sz val="14"/>
        <rFont val="Times New Roman"/>
        <family val="1"/>
      </rPr>
      <t xml:space="preserve"> 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
</t>
    </r>
    <r>
      <rPr>
        <b/>
        <sz val="14"/>
        <rFont val="Times New Roman"/>
        <family val="1"/>
      </rPr>
      <t>Recomendaciones:</t>
    </r>
    <r>
      <rPr>
        <sz val="14"/>
        <rFont val="Times New Roman"/>
        <family val="1"/>
      </rPr>
      <t xml:space="preserve">  Se recomiendacontar con soportes de las reuniones realizadas, de tal forma que se se pueda tener trazabilidad de lo que se identificó y lo que se corrigió</t>
    </r>
  </si>
  <si>
    <t>Se evidenció a tráves de listas de asistencia la realización de dos mesas de trabajo entre la subdirección de programas y proyectos y el web master de la Oficina Asesora de Comunicaciones en donde se realizó la revisión de información publciada por programas y proyectos en la página web, con el fin de realizar los ajustes necesarios.Se verificó que se creo el boton de busqueda para ubicar de forma más eficiente la información. Sin embargo, no hay evidencias que permitan validar los errores que se identificaron en la página web y que fueron corregidos.</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</si>
  <si>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de 2018</t>
    </r>
    <r>
      <rPr>
        <sz val="14"/>
        <rFont val="Times New Roman"/>
        <family val="1"/>
      </rPr>
      <t xml:space="preserve">: 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r>
  </si>
  <si>
    <t xml:space="preserve">Se observo la creaciòn de un buscador fichas EBID ,con el fin de facilitar la busqueda y ubicacion de las mismas por proyecto de inversion, asi mismo la verificacion de las publicaciones a la fecha, en el enlace: https://www.habitatbogota.gov.co/transparencia/planeacion/programas-proyectos, para el mes de diciembre fecha de inicio del seguimiento no fue solicitada la actualizacion de las fichas pero es de aclarar que durante la vigencia 2018 fueron realizadas las actualizaciones como se evidencia en el enlace adicionalmente se continuara realizando la actividad.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</si>
  <si>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evidenció el envió comunicación la Subdirección de Programas y Proyectos, mediante memorando con radicado No. 3-2018-06753 del 21 de noviembre de 2018, con el reporte de los hogares victimas asignados durante la vigencia 2017 con respecto a la meta 6 del PI  vigencia 2017.</t>
    </r>
  </si>
  <si>
    <t xml:space="preserve"> Se evidenció el envió comunicación la Subdirección de Programas y Proyectos, mediante memorando con radicado No. 3-2018-06753 del 21 de noviembre de 2018, con el reporte de los hogares victimas asignados durante la vigencia 2017 con respecto a la meta 6 del PI  vigencia 2017.</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</si>
  <si>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S</t>
    </r>
    <r>
      <rPr>
        <sz val="14"/>
        <rFont val="Times New Roman"/>
        <family val="1"/>
      </rPr>
      <t>e evidenció que el la Subdirectora de Programas y Proyectos a tráves del oficio de radicado No. 2-2018-62245 del 12 de diciembre de 2018 solicitó a la Secretaría de Planeación les indicaran el procedimiento a seguir para ajustar los datos de la meta del PI 1075 "Beneficiar 500 hogares víctimas del conflicto armado interno con el Programa de Financiación de Vivivienda " correspondiente a la vigencia 2017. Sin embargo, el día 26 de diciembre de 2018 se recibió repsuesta de la Secretaría de Planeación a traves del radicado No. 1-2018-49579 en donde se informa que no es posible modificar o ajustar la información que reposa en la Base de datos del SEGPLAN para la vigencia 2017, dicho oficio es comunicado a la Subsecretaria de Gestión Financiera a traves del radicado No. 3-2019-00067 del 06 de enero de 2019, con el fin de dar respuesta a la solicitud del radicado 3-2018-06753</t>
    </r>
  </si>
  <si>
    <t>Se observo  que con radicado No. 2-2018-62245 de dic de 2018 solicitó a la Secretaría de Planeación les indicaran el procedimiento a seguir para ajustar los datos de la meta del PI 1075 "Beneficiar 500 hogares víctimas del conflicto armado interno con el Programa de Financiación de Vivivienda " vig 2017. Con radicado No. 1-2018-49579 de dic de 20185 recibió repsuesta donde se informa que no es posible modificar o ajustar la información que reposa en la Base de datos del SEGPLAN para la vigencia 2017.. Se comunico a la Subsecretaria de Gestión Financiera con rad No. 3-2019-00067 de 2019.</t>
  </si>
  <si>
    <t>OCTUBRE</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</si>
  <si>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</si>
  <si>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 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</si>
  <si>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informa que con memorando No. 3-2019-00510 del 25 de enero de 2019 de la Subsecretaria Juridica se convoco mesa de trabajo, adicional se cuenta con listado de asistencia a dicha reuniòn realizada el pasado 31 de enero de 2019.</t>
    </r>
  </si>
  <si>
    <t xml:space="preserve"> El area informa que con memorando No. 3-2019-00510 del 25 de enero de 2019 de la Subsecretaria Juridica se convoco mesa de trabajo, adicional se cuenta con listado de asistencia a dicha reuniòn realizada el pasado 31 de enero de 2019.</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</si>
  <si>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r>
  </si>
  <si>
    <t xml:space="preserve">Se observo que En el área reposa con una carpeta donde se refleja las consultas realizadas en el VUR en referencia a la tenencia de propiedad de los hogares relacionadas en el hallazgo 3.2.2.1.1 pagina 33 a la 40.En el próximo seguimiento se realizara una revisión  de los beneficiarios frente a los beneficiarios que se encuentran en el hallazgo </t>
  </si>
  <si>
    <t>El area informa que con memorando No. 3-2019-00510 del 25 de enero de 2019 de la Subsecretaria Juridica se convoco mesa de trabajo, adicional se cuenta con listado de asistencia a dicha reuniòn realizada el pasado 31 de enero de 2019.</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</si>
  <si>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xml:space="preserve">Recomendacion: </t>
    </r>
    <r>
      <rPr>
        <sz val="14"/>
        <rFont val="Times New Roman"/>
        <family val="1"/>
      </rPr>
      <t>Contar con actas que soporten la efectividad de la accion.</t>
    </r>
  </si>
  <si>
    <r>
      <t xml:space="preserve">Se evidencio que se han convocados a reunión el 29 de noviembre de 2018, el 7 de diciembre de 2018 y 28 de enero de 2019, no obstante, se cuenta con acta de reunión convocada del 29 de noviembre de 2018 y el memorando No. 2-2019-01818 del 21 de enero de 2019 donde se informa que se llevo a acabo una reuniòn en referencia al tema.
</t>
    </r>
    <r>
      <rPr>
        <b/>
        <sz val="14"/>
        <rFont val="Times New Roman"/>
        <family val="1"/>
      </rPr>
      <t/>
    </r>
  </si>
  <si>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 E</t>
    </r>
    <r>
      <rPr>
        <sz val="14"/>
        <rFont val="Times New Roman"/>
        <family val="1"/>
      </rPr>
      <t xml:space="preserve">n el hallazgo se establece 10 hogares de los cuales se registra las convocatorias a los mismos asi:
1) 5 hogares se convocaron mediante aviso en la pagina web de la Secretaría Distrital del Hàbitat, de acuerdo con lo establecido en el articulo 65 de la Resolución 844 de 2014 de la SDHT, donde se informabá a estos cinco hogares que a partir del 1 de enero de 2019, no se ampliaría la vigencia de los subsidios que les fueron asignados por ser propietarios de vivienda en el territorio nacional.
2) 3 hogares fueron convocados mediante oficio a la dirección de correspondencia registrada en el sistema de información SIPIVE de la SDHT.
3) 2 hogares estan en proceso de ser contactados, ya que la información registrada en el sistema de información SIPIVE, esta desactualizada.. </t>
    </r>
  </si>
  <si>
    <t>El hallazg establece 10 hogares de los cuales se registra las convocatorias a los mismos asi:
5 hogares se convocaron mediante aviso en la pagina web de la SDHT,3 hogares fueron convocados mediante oficio a la dirección de correspondencia registrada en el sistema de información SIPIVE de la SDHT y 2 hogares estan en proceso de ser contactados, ya que la información registrada en el sistema de información SIPIVE, esta desactualizada.</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</si>
  <si>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No se reporto avance con corte al seguimiento ( 31 de diciembre de 2018)</t>
    </r>
  </si>
  <si>
    <t>No se reporto avance con corte al seguimiento ( 31 de diciembre de 2018)</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</si>
  <si>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El area reporta que no se han presentado solicitudes de la oficina jurídica, durante el periodo de vigencia de la acción. Por el tiempo trascurrido de la accion se calcula el porcentaje de avance.</t>
    </r>
  </si>
  <si>
    <t>El area reporta que no se han presentado solicitudes de la oficina jurídica, durante el periodo de vigencia de la acción. Por el tiempo trascurrido de la accion se calcula el porcentaje de avance.</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</si>
  <si>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r>
  </si>
  <si>
    <t xml:space="preserve"> Se observó inicio del proceso sancionatorio, específicamente, auto de imputación de cargos. Se encuentra en eatapa de notificación del auto que corre traslado para presentar alegatos de conclusión auto N. 001 de 2019. Esta pendiente notificar, que la contraparte presente alegatos y emitir decisión que sancione o absuelva.</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</si>
  <si>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 xml:space="preserve">Se cuenta con un acta del 25 de enero de 2019 con la Constructora MARVAL ( Proyecto Reservas y Senderos de Campo Verde) , donde se informa que:
El proyecto Sendero de Campo Verde a la fecha se cuenta con 888 certificasdos de existencia y habitabilidad por parte de la SDHT expedidos por las viviendas.  
El Proyecto Reservas de Campo Verde a la fecha se cuenta con 504 certificados de existencia y habitabilidad por parte de la SDHT expedidos por las viviendas.  No obstante el area "continuara remitiendo listado de hogares a la constructora para continuar con el proceso de comercializaciòn enlas unidades disponibles".
2, Con oficio No. 2-2018-62990 del 13 de diciembre de 2018 para el proyecto Parques de Villa Javier, el area informa que "se estaba adelantando el proceso de comercialización para la unidad disponible, y con el último listado enviado se logró la postulación de un hogar la unidad habitacional que estaba sin vinculación.". 
</t>
    </r>
    <r>
      <rPr>
        <b/>
        <sz val="14"/>
        <rFont val="Times New Roman"/>
        <family val="1"/>
      </rPr>
      <t xml:space="preserve">Recomendacion: </t>
    </r>
    <r>
      <rPr>
        <sz val="14"/>
        <rFont val="Times New Roman"/>
        <family val="1"/>
      </rPr>
      <t>Contar en el proximo seguimiento con soporte de mesa de trabajo del proyecto Villa Javier</t>
    </r>
  </si>
  <si>
    <t xml:space="preserve">Se cuenta con un acta de enero de 2019 con la Constructora MARVAL ( Proyecto Reservas y Senderos de Campo Verde) , donde se informa que los proyectos: Sendero de Campo Verde a la fecha se cuenta con 888 certificados de existencia y habitabilidad por parte de la SDHT expedidos por las viviendas, Reservas de Campo Verde a la fecha se cuenta con 504 certificados de existencia y habitabilidad por parte de la SDHT expedidos por las viviendas.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</si>
  <si>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Se cuenta  como documento de seguimiento el formato PG03-FO387-V5 "Solicitud creaciòn , anulaciòn o modificaciòn de documentos, donde se registra el envio del proyecto de procedimiento  al SPP .
Por el estado de la acciòn queda pendiente que el procedimiento se encuentre incluido en el SIG y  su aplicabilidad</t>
    </r>
  </si>
  <si>
    <t xml:space="preserve">Se observo que la Subsecretaria de Gestiòn Financiera  presenta a la Subdirecciòn de Programas y Proyecto-SPP el 25 de enero de 2019 , el proyecto de procedimiento denominado  " Procedimiento de control y seguimiento a los recursos de subsidio distritales para el acceso a la vivienda nueva  a los proyectos seleccionados por el Comitè de Elegibilidad de la SDHT" que permite establecer control y seguimiento a los  recursos de desembolsados  en esquema fiduciarios. </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</si>
  <si>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r>
  </si>
  <si>
    <t>Teniendo en cuenta los 23 Proyectos (8 Fiducias) enunciados en el hallazgo se observo que se  remitieron comunicaciones a las fiduciarias :
1. Parque de Villa Javier - Fiduciaria Colmena. Radicado No. 2-2018-62577 del 12 de diciembre de 2018.- A la Fiducia
2. Faisanes Reservado- Alianza Fiduciaria. Radicado No. 2-2018-59005 del 28 de noviembre de 2018- A la Fiduciaria
3. San Miguel I- Fiduciaria Central- Radicado No. 2-2018-053814 del 1 de noviembre de 2018- A la Fiduciaria
Registro: 31 documentos , presentados 3 documentos=9,67%</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</si>
  <si>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Diciembre 2018:</t>
    </r>
    <r>
      <rPr>
        <sz val="14"/>
        <rFont val="Times New Roman"/>
        <family val="1"/>
      </rPr>
      <t xml:space="preserve"> Teniendo en cuenta 3 Proyectos (3 Fiducias) enunciados en las observaciones el área remitió comunicaciones a las fiduciarias con copia a los respectivos oferentes así:
Solicitud de Aclaración:
1. Parque de Buenos Aires.  Radicado No. 2-2018-54914 del 7 de noviembre de 2018.- Acción Fiduciaria.
Solicitud de Certificaciones sobre los rendimientos causados:
1. Fiduciaria Bogotá- Proyectos Rincon de Bolonia I.II y MZ 3ª y 3B - Radicado 2-2019-03683 del 29 de enero de 2019- Copia CGCOINSTRUCTORA S.A.S
2. Acción Fiduciaria- Proyecto Buenos Aires-Radicado No. 2-2019-03564 del 29 de enero de 2019- Copia MD S.A.S
3. Fiduciaria Bogotá- Proyecto XIE- Radicado No. 2-2019-03665 del 29 de enero de 2019- Copia INGENAL S.A INGENIERIA Y EQUIPOS 
Recomendaciòn: Contar con las comunicaciones faltante a los oferentes en referencia a la acciòn.
Registro: 7 documentos, registrados 4 = 57%</t>
    </r>
  </si>
  <si>
    <t>De los proyectos enunciados en el hallazgo el área remitió comunicaciones vigencia 2019: 1. Parque de Buenos Aires.  Radicado No. 2-2018-54914 de noviembre de 2018.- Acción Fiduciaria. Solicitud de Certificaciones sobre los rendimientos causados: 1. Fiduciaria Bogotá- Proyectos Rincon de Bolonia I.II y MZ 3ª y 3B - Radicado 2-2019-03683 de enero  3. Acción Fiduciaria- Proyecto Buenos Aires-Radicado No. 2-2019-03564 de enero - Copia MD S.A.S 4. Fiduciaria Bogotá- Proyecto XIE- Radicado No. 2-2019-03665 de enero- Copia INGENAL S.A INGENIERIA Y EQUIPOS  Registro: 7 documentos, registrados 4 = 57%</t>
  </si>
  <si>
    <r>
      <rPr>
        <b/>
        <sz val="14"/>
        <rFont val="Times New Roman"/>
        <family val="1"/>
      </rPr>
      <t>Noviembre 1 de 2018:</t>
    </r>
    <r>
      <rPr>
        <sz val="14"/>
        <rFont val="Times New Roman"/>
        <family val="1"/>
      </rPr>
      <t xml:space="preserve"> Esta acciòn se suscribioen el SIVICOF el 25 de octubre de 2018
</t>
    </r>
    <r>
      <rPr>
        <b/>
        <sz val="14"/>
        <rFont val="Times New Roman"/>
        <family val="1"/>
      </rPr>
      <t xml:space="preserve">Diciembre 2018: </t>
    </r>
    <r>
      <rPr>
        <sz val="14"/>
        <rFont val="Times New Roman"/>
        <family val="1"/>
      </rPr>
      <t>Se observó la citacion de  2 reuniones de fechas de citaciòn  del 22 de noviembre de 2018 y 27 de diciembre de 2018, no obstante no se cuenta con actas o documentos oficiales ( listado de asistencia a las mesas) que permita validar le ejecuciòn de la misma.
Por otra parte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Secretarìa Distrital del Habitat.
Contar en el proximo seguimiento con la lista de asistencia a las reuniones enunciadas.</t>
    </r>
  </si>
  <si>
    <t>Se observó la citacion de  2 reuniones de fechas de citaciòn  del 22 de noviembre de 2018 y 27 de diciembre de 2018, no obstante no se cuenta con actas o documentos oficiales ( listado de asistencia a las mesas) que permita validar la ejecuciòn de la misma. Se cuenta con radicados Nos: 2-2018-60604 del 5 de diciembre de 2018 , 1-2018-00845 del 14 de enero de 2018 y 2-2018-64491 del 19 de diciembre de 2018 donde observa el tramite de modificaciòn del Manual Operativo que finalizo con la firma del Supervisor del Convenio por parte del FNA y el Supervisor n actual por parte de la SDHT</t>
  </si>
  <si>
    <t>DICIEMBRE</t>
  </si>
  <si>
    <t>El 28 de diciembre de 2018  la Contraloria de Bogotà remitiò el Informe Final de esta Auditoria y de acuerdo  a lo establecido en la Resoluciòn No. 012 de 2018 de la Contraloria de Bogotà, se sucribiò el plan de mejoramiento 14 de enero de 2019 a traves del aplicativo del SIVICOF</t>
  </si>
  <si>
    <r>
      <rPr>
        <b/>
        <sz val="14"/>
        <rFont val="Times New Roman"/>
        <family val="1"/>
      </rPr>
      <t xml:space="preserve">Agosto 1 de 2018: </t>
    </r>
    <r>
      <rPr>
        <sz val="14"/>
        <rFont val="Times New Roman"/>
        <family val="1"/>
      </rPr>
      <t xml:space="preserve">Se suscribio Plan en el SIVICOF
</t>
    </r>
    <r>
      <rPr>
        <b/>
        <sz val="14"/>
        <rFont val="Times New Roman"/>
        <family val="1"/>
      </rPr>
      <t>Agosto 2018: E</t>
    </r>
    <r>
      <rPr>
        <sz val="14"/>
        <rFont val="Times New Roman"/>
        <family val="1"/>
      </rPr>
      <t xml:space="preserve">l proceso manifiesta que dará inicio a la acción en el mes de septiembre de 2018. 
</t>
    </r>
    <r>
      <rPr>
        <b/>
        <sz val="14"/>
        <rFont val="Times New Roman"/>
        <family val="1"/>
      </rPr>
      <t xml:space="preserve">Diciembre de 2018: </t>
    </r>
    <r>
      <rPr>
        <sz val="14"/>
        <rFont val="Times New Roman"/>
        <family val="1"/>
      </rPr>
      <t xml:space="preserve"> No se reporta avance, dado que la acción tiene como fecha de inicio el 01 de marzo de 2019
</t>
    </r>
    <r>
      <rPr>
        <b/>
        <sz val="14"/>
        <rFont val="Times New Roman"/>
        <family val="1"/>
      </rPr>
      <t xml:space="preserve">Mayo 2019: </t>
    </r>
    <r>
      <rPr>
        <sz val="14"/>
        <rFont val="Times New Roman"/>
        <family val="1"/>
      </rPr>
      <t>Con radicado No. 2-2019-27796 del 30 de mayo de 2019 la Secretaria Distrital del Habitat solicitò modificaciòn de fecha de la acciòn, con radicado No. 1-2019-22293 del 7 de junio de 2019, la Contralorìa de Bogotà informa la aprobaciòn de dicha modificaciòn .</t>
    </r>
  </si>
  <si>
    <t>Realiza la publicaciòn de los documentos de ejecuciòn de la contrataciòn de 2017 que se adelanto por la plataforma SECOP I cuya ejecuciòn no ha culminado</t>
  </si>
  <si>
    <t>Procesos contractuales vigencia 2017 verificados</t>
  </si>
  <si>
    <t>Numero de contratos con la publicaciòn de los documentos contractuales de la vigencias 2017 / inventario de contratos vigentes pactados en el 2017</t>
  </si>
  <si>
    <t>(Número de estudios previos elaborados en la nueva versión / Total de procesos adelantados a partir de la implementación de la nueva versión del estudio previo)</t>
  </si>
  <si>
    <t>Presentar en Comité de Adquisiciones "Modelo de documento en el que se justifique la contratación de objetos iguales," e implementarlo</t>
  </si>
  <si>
    <t xml:space="preserve">Modelo de documento de  justificaciòn  de contratación de objetos iguales.  </t>
  </si>
  <si>
    <t>Documento presentado e implementado</t>
  </si>
  <si>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Diciembre 2018: S</t>
    </r>
    <r>
      <rPr>
        <sz val="14"/>
        <rFont val="Times New Roman"/>
        <family val="1"/>
      </rPr>
      <t xml:space="preserve">i bien la Res. 874 del 21 de diciembre de 2018 crea el comitè de adquisiciones, a la fecha no se ha realizado el primer comitè, por lo tanto no se observa avance.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meta y fecha de terminación, con radicado No. 1-2019-22293 del 7 de junio de 2019 la Contraloria de Bogotà  aprobó dichas modificaciónes.</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</si>
  <si>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observa borrador del formato ajustado. Se espera evidenciar su aprobaciòn por planeaciòn en el pròximo seguimiento; de esta forma poder verificar los Estudios previos implementados con el formato.
</t>
    </r>
    <r>
      <rPr>
        <b/>
        <sz val="14"/>
        <rFont val="Times New Roman"/>
        <family val="1"/>
      </rPr>
      <t>Mayo 2019:</t>
    </r>
    <r>
      <rPr>
        <sz val="14"/>
        <rFont val="Times New Roman"/>
        <family val="1"/>
      </rPr>
      <t xml:space="preserve"> Con radicado No. 2-2019-27796 del 30 de mayo de 2019 la Secretaria Distrital del Hábitat solicitó modificación de la formula del indicador y la fecha de terminación, con radicado No. 1-2019-22656 del 10 de junio de 2019 la Contraloria de Bogotà informa la aprobaciòn de las modificaciones.</t>
    </r>
  </si>
  <si>
    <r>
      <rPr>
        <b/>
        <sz val="14"/>
        <rFont val="Times New Roman"/>
        <family val="1"/>
      </rPr>
      <t>Agosto 1 de 2018:</t>
    </r>
    <r>
      <rPr>
        <sz val="14"/>
        <rFont val="Times New Roman"/>
        <family val="1"/>
      </rPr>
      <t xml:space="preserve"> Se suscribio Plan en el SIVICOF
</t>
    </r>
    <r>
      <rPr>
        <b/>
        <sz val="14"/>
        <rFont val="Times New Roman"/>
        <family val="1"/>
      </rPr>
      <t xml:space="preserve">Agosto 2018: </t>
    </r>
    <r>
      <rPr>
        <sz val="14"/>
        <rFont val="Times New Roman"/>
        <family val="1"/>
      </rPr>
      <t xml:space="preserve">El àrea no remite soportes para realizar el seguimiento del cumplimiento de la acción.
</t>
    </r>
    <r>
      <rPr>
        <b/>
        <sz val="14"/>
        <rFont val="Times New Roman"/>
        <family val="1"/>
      </rPr>
      <t>Recomendación:</t>
    </r>
    <r>
      <rPr>
        <sz val="14"/>
        <rFont val="Times New Roman"/>
        <family val="1"/>
      </rPr>
      <t xml:space="preserve"> Contar en el proximo seguimiento con un estado de avance significativo que permita  eliminar el riesgo de incumplimiento de la acción en las fechas establecidas.
</t>
    </r>
    <r>
      <rPr>
        <b/>
        <sz val="14"/>
        <rFont val="Times New Roman"/>
        <family val="1"/>
      </rPr>
      <t xml:space="preserve">Diciembre 2018: </t>
    </r>
    <r>
      <rPr>
        <sz val="14"/>
        <rFont val="Times New Roman"/>
        <family val="1"/>
      </rPr>
      <t xml:space="preserve">Se observó memorando 3-2018-07247 del 07/12/2018, como actividad para realizar el levantamiento dela base de datos de procesos publicados en el SECOP 1 y también establecer documentos faltantes de publicación. Por lo tanto a la fecha no se puede eterminar cuantos son los procesos que deben estar publicados en el SECOP 1
</t>
    </r>
    <r>
      <rPr>
        <b/>
        <sz val="14"/>
        <rFont val="Times New Roman"/>
        <family val="1"/>
      </rPr>
      <t>Mayo 2019:</t>
    </r>
    <r>
      <rPr>
        <sz val="14"/>
        <rFont val="Times New Roman"/>
        <family val="1"/>
      </rPr>
      <t xml:space="preserve"> Con radicado No. 2-2019-27796 del 30 de mayo de 2019 la Secretaria Distrital del Hábitat solicitó modificación de la descripción de la acción, nombre del indicador, formula del indicador y fecha de terminación, con radicado No. 1-2019-22293 del 7 de junio de 2019 la Contraloria de Bogotà informa la aprobaciòn de las modificaciones.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</si>
</sst>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 #,##0;[Red]\-&quot;$&quot;\ #,##0"/>
    <numFmt numFmtId="41" formatCode="_-* #,##0_-;\-* #,##0_-;_-* &quot;-&quot;_-;_-@_-"/>
    <numFmt numFmtId="164" formatCode="_-* #,##0.00\ _€_-;\-* #,##0.00\ _€_-;_-* &quot;-&quot;??\ _€_-;_-@_-"/>
    <numFmt numFmtId="165" formatCode="_(&quot;$&quot;\ * #,##0.00_);_(&quot;$&quot;\ * \(#,##0.00\);_(&quot;$&quot;\ * &quot;-&quot;??_);_(@_)"/>
    <numFmt numFmtId="166" formatCode="yyyy/mm/dd"/>
    <numFmt numFmtId="167" formatCode="0;[Red]0"/>
    <numFmt numFmtId="168" formatCode="#,##0_ ;\-#,##0\ "/>
    <numFmt numFmtId="169" formatCode="d/mm/yyyy;@"/>
    <numFmt numFmtId="170" formatCode="_(&quot;$&quot;\ * #,##0_);_(&quot;$&quot;\ * \(#,##0\);_(&quot;$&quot;\ * &quot;-&quot;??_);_(@_)"/>
    <numFmt numFmtId="171" formatCode="dd\.mm\.yyyy;@"/>
    <numFmt numFmtId="172" formatCode="_-* #,##0\ _€_-;\-* #,##0\ _€_-;_-* &quot;-&quot;??\ _€_-;_-@_-"/>
    <numFmt numFmtId="173" formatCode="&quot;$&quot;\ #,##0"/>
    <numFmt numFmtId="174" formatCode="dd/mm/yyyy;@"/>
  </numFmts>
  <fonts count="59" x14ac:knownFonts="1">
    <font>
      <sz val="11"/>
      <color theme="1"/>
      <name val="Calibri"/>
      <family val="2"/>
      <scheme val="minor"/>
    </font>
    <font>
      <sz val="10"/>
      <name val="Arial"/>
      <family val="2"/>
    </font>
    <font>
      <sz val="11"/>
      <color theme="1"/>
      <name val="Calibri"/>
      <family val="2"/>
      <scheme val="minor"/>
    </font>
    <font>
      <sz val="11"/>
      <color indexed="8"/>
      <name val="Calibri"/>
      <family val="2"/>
      <scheme val="minor"/>
    </font>
    <font>
      <b/>
      <sz val="11"/>
      <color indexed="9"/>
      <name val="Calibri"/>
      <family val="2"/>
    </font>
    <font>
      <sz val="11"/>
      <color rgb="FF006100"/>
      <name val="Calibri"/>
      <family val="2"/>
      <scheme val="minor"/>
    </font>
    <font>
      <sz val="14"/>
      <name val="Times New Roman"/>
      <family val="1"/>
    </font>
    <font>
      <b/>
      <sz val="14"/>
      <name val="Times New Roman"/>
      <family val="1"/>
    </font>
    <font>
      <sz val="14"/>
      <color theme="1"/>
      <name val="Times New Roman"/>
      <family val="1"/>
    </font>
    <font>
      <b/>
      <sz val="14"/>
      <color theme="1"/>
      <name val="Times New Roman"/>
      <family val="1"/>
    </font>
    <font>
      <sz val="14"/>
      <color rgb="FFFF0000"/>
      <name val="Times New Roman"/>
      <family val="1"/>
    </font>
    <font>
      <b/>
      <sz val="12"/>
      <color theme="1"/>
      <name val="Times New Roman"/>
      <family val="1"/>
    </font>
    <font>
      <sz val="12"/>
      <color theme="1"/>
      <name val="Times New Roman"/>
      <family val="1"/>
    </font>
    <font>
      <sz val="14"/>
      <color indexed="8"/>
      <name val="Times New Roman"/>
      <family val="1"/>
    </font>
    <font>
      <b/>
      <sz val="11"/>
      <color theme="1"/>
      <name val="Calibri"/>
      <family val="2"/>
    </font>
    <font>
      <sz val="12"/>
      <name val="Times New Roman"/>
      <family val="1"/>
    </font>
    <font>
      <b/>
      <sz val="12"/>
      <name val="Times New Roman"/>
      <family val="1"/>
    </font>
    <font>
      <i/>
      <sz val="12"/>
      <color theme="1"/>
      <name val="Times New Roman"/>
      <family val="1"/>
    </font>
    <font>
      <i/>
      <sz val="14"/>
      <color theme="1"/>
      <name val="Times New Roman"/>
      <family val="1"/>
    </font>
    <font>
      <sz val="12"/>
      <name val="Calibri"/>
      <family val="2"/>
      <scheme val="minor"/>
    </font>
    <font>
      <b/>
      <sz val="14"/>
      <name val="Calibri"/>
      <family val="2"/>
      <scheme val="minor"/>
    </font>
    <font>
      <b/>
      <sz val="12"/>
      <name val="Calibri"/>
      <family val="2"/>
      <scheme val="minor"/>
    </font>
    <font>
      <sz val="16"/>
      <color theme="1"/>
      <name val="Times New Roman"/>
      <family val="1"/>
    </font>
    <font>
      <b/>
      <sz val="9"/>
      <color indexed="81"/>
      <name val="Tahoma"/>
      <family val="2"/>
    </font>
    <font>
      <sz val="9"/>
      <color indexed="81"/>
      <name val="Tahoma"/>
      <family val="2"/>
    </font>
    <font>
      <b/>
      <sz val="22"/>
      <color theme="1"/>
      <name val="Calibri"/>
      <family val="2"/>
    </font>
    <font>
      <sz val="12"/>
      <color rgb="FFFF0000"/>
      <name val="Times New Roman"/>
      <family val="1"/>
    </font>
    <font>
      <i/>
      <sz val="12"/>
      <name val="Times New Roman"/>
      <family val="1"/>
    </font>
    <font>
      <sz val="11"/>
      <name val="Calibri"/>
      <family val="2"/>
    </font>
    <font>
      <sz val="12"/>
      <name val="Calibri"/>
      <family val="2"/>
    </font>
    <font>
      <i/>
      <sz val="14"/>
      <name val="Times New Roman"/>
      <family val="1"/>
    </font>
    <font>
      <sz val="14"/>
      <name val="Calibri"/>
      <family val="2"/>
      <scheme val="minor"/>
    </font>
    <font>
      <u/>
      <sz val="14"/>
      <color theme="1"/>
      <name val="Times New Roman"/>
      <family val="1"/>
    </font>
    <font>
      <b/>
      <sz val="8"/>
      <color indexed="81"/>
      <name val="Tahoma"/>
      <family val="2"/>
    </font>
    <font>
      <sz val="7"/>
      <name val="Times New Roman"/>
      <family val="1"/>
    </font>
    <font>
      <b/>
      <i/>
      <sz val="14"/>
      <name val="Times New Roman"/>
      <family val="1"/>
    </font>
    <font>
      <b/>
      <sz val="14"/>
      <color theme="0"/>
      <name val="Times New Roman"/>
      <family val="1"/>
    </font>
    <font>
      <b/>
      <sz val="14"/>
      <color theme="3" tint="-0.249977111117893"/>
      <name val="Times New Roman"/>
      <family val="1"/>
    </font>
    <font>
      <sz val="10"/>
      <name val="Arial"/>
      <family val="2"/>
    </font>
    <font>
      <sz val="11"/>
      <name val="Times New Roman"/>
      <family val="1"/>
    </font>
    <font>
      <sz val="14"/>
      <color indexed="81"/>
      <name val="Tahoma"/>
      <family val="2"/>
    </font>
    <font>
      <sz val="14"/>
      <name val="Calibri"/>
      <family val="2"/>
    </font>
    <font>
      <sz val="10"/>
      <name val="Arial"/>
      <family val="2"/>
    </font>
    <font>
      <sz val="8"/>
      <name val="Times New Roman"/>
      <family val="1"/>
    </font>
    <font>
      <i/>
      <sz val="7"/>
      <name val="Times New Roman"/>
      <family val="1"/>
    </font>
    <font>
      <sz val="10"/>
      <name val="Arial"/>
    </font>
    <font>
      <b/>
      <sz val="8"/>
      <color theme="0"/>
      <name val="Times New Roman"/>
      <family val="1"/>
    </font>
    <font>
      <b/>
      <sz val="14"/>
      <color rgb="FF000000"/>
      <name val="Times New Roman"/>
      <family val="1"/>
    </font>
    <font>
      <sz val="12"/>
      <color indexed="8"/>
      <name val="Times New Roman"/>
      <family val="1"/>
    </font>
    <font>
      <b/>
      <sz val="12"/>
      <color indexed="8"/>
      <name val="Times New Roman"/>
      <family val="1"/>
    </font>
    <font>
      <b/>
      <sz val="12"/>
      <color rgb="FF000000"/>
      <name val="Times New Roman"/>
      <family val="1"/>
    </font>
    <font>
      <sz val="12"/>
      <color rgb="FF000000"/>
      <name val="Times New Roman"/>
      <family val="1"/>
    </font>
    <font>
      <i/>
      <sz val="12"/>
      <color rgb="FF000000"/>
      <name val="Times New Roman"/>
      <family val="1"/>
    </font>
    <font>
      <u/>
      <sz val="12"/>
      <color theme="1"/>
      <name val="Times New Roman"/>
      <family val="1"/>
    </font>
    <font>
      <b/>
      <u/>
      <sz val="12"/>
      <name val="Times New Roman"/>
      <family val="1"/>
    </font>
    <font>
      <sz val="18"/>
      <name val="Times New Roman"/>
      <family val="1"/>
    </font>
    <font>
      <b/>
      <sz val="18"/>
      <name val="Times New Roman"/>
      <family val="1"/>
    </font>
    <font>
      <sz val="12"/>
      <name val="Arial"/>
      <family val="2"/>
    </font>
    <font>
      <sz val="11"/>
      <name val="Arial"/>
      <family val="2"/>
    </font>
  </fonts>
  <fills count="18">
    <fill>
      <patternFill patternType="none"/>
    </fill>
    <fill>
      <patternFill patternType="gray125"/>
    </fill>
    <fill>
      <patternFill patternType="solid">
        <fgColor theme="0"/>
        <bgColor indexed="64"/>
      </patternFill>
    </fill>
    <fill>
      <patternFill patternType="solid">
        <fgColor indexed="54"/>
      </patternFill>
    </fill>
    <fill>
      <patternFill patternType="solid">
        <fgColor rgb="FFC6EFCE"/>
      </patternFill>
    </fill>
    <fill>
      <patternFill patternType="solid">
        <fgColor rgb="FFFFFF00"/>
        <bgColor indexed="64"/>
      </patternFill>
    </fill>
    <fill>
      <patternFill patternType="solid">
        <fgColor theme="6" tint="0.59999389629810485"/>
        <bgColor indexed="64"/>
      </patternFill>
    </fill>
    <fill>
      <patternFill patternType="solid">
        <fgColor indexed="22"/>
        <bgColor indexed="64"/>
      </patternFill>
    </fill>
    <fill>
      <patternFill patternType="solid">
        <fgColor theme="0" tint="-0.249977111117893"/>
        <bgColor indexed="64"/>
      </patternFill>
    </fill>
    <fill>
      <patternFill patternType="solid">
        <fgColor theme="8" tint="0.399975585192419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indexed="9"/>
        <bgColor indexed="64"/>
      </patternFill>
    </fill>
    <fill>
      <patternFill patternType="solid">
        <fgColor theme="0"/>
        <bgColor rgb="FF000000"/>
      </patternFill>
    </fill>
    <fill>
      <patternFill patternType="solid">
        <fgColor theme="0" tint="-0.14999847407452621"/>
        <bgColor indexed="64"/>
      </patternFill>
    </fill>
    <fill>
      <patternFill patternType="solid">
        <fgColor rgb="FFFFFFFF"/>
        <bgColor rgb="FF000000"/>
      </patternFill>
    </fill>
    <fill>
      <patternFill patternType="solid">
        <fgColor theme="6" tint="0.59999389629810485"/>
        <bgColor rgb="FF000000"/>
      </patternFill>
    </fill>
    <fill>
      <patternFill patternType="solid">
        <fgColor rgb="FF92D050"/>
        <bgColor indexed="64"/>
      </patternFill>
    </fill>
  </fills>
  <borders count="23">
    <border>
      <left/>
      <right/>
      <top/>
      <bottom/>
      <diagonal/>
    </border>
    <border>
      <left style="thin">
        <color indexed="64"/>
      </left>
      <right style="thin">
        <color indexed="64"/>
      </right>
      <top/>
      <bottom style="thin">
        <color indexed="64"/>
      </bottom>
      <diagonal/>
    </border>
    <border>
      <left style="medium">
        <color auto="1"/>
      </left>
      <right style="medium">
        <color auto="1"/>
      </right>
      <top style="medium">
        <color auto="1"/>
      </top>
      <bottom style="medium">
        <color auto="1"/>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thin">
        <color indexed="8"/>
      </left>
      <right/>
      <top style="thin">
        <color indexed="8"/>
      </top>
      <bottom/>
      <diagonal/>
    </border>
    <border>
      <left style="thin">
        <color indexed="64"/>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s>
  <cellStyleXfs count="15">
    <xf numFmtId="0" fontId="0" fillId="0" borderId="0"/>
    <xf numFmtId="0" fontId="1" fillId="0" borderId="0"/>
    <xf numFmtId="0" fontId="3" fillId="0" borderId="0"/>
    <xf numFmtId="0" fontId="1" fillId="0" borderId="0"/>
    <xf numFmtId="9" fontId="3" fillId="0" borderId="0" applyFont="0" applyFill="0" applyBorder="0" applyAlignment="0" applyProtection="0"/>
    <xf numFmtId="0" fontId="5" fillId="4" borderId="0" applyNumberFormat="0" applyBorder="0" applyAlignment="0" applyProtection="0"/>
    <xf numFmtId="165" fontId="2" fillId="0" borderId="0" applyFont="0" applyFill="0" applyBorder="0" applyAlignment="0" applyProtection="0"/>
    <xf numFmtId="0" fontId="1" fillId="0" borderId="0"/>
    <xf numFmtId="164" fontId="3" fillId="0" borderId="0" applyFont="0" applyFill="0" applyBorder="0" applyAlignment="0" applyProtection="0"/>
    <xf numFmtId="9" fontId="2" fillId="0" borderId="0" applyFont="0" applyFill="0" applyBorder="0" applyAlignment="0" applyProtection="0"/>
    <xf numFmtId="41" fontId="2" fillId="0" borderId="0" applyFont="0" applyFill="0" applyBorder="0" applyAlignment="0" applyProtection="0"/>
    <xf numFmtId="0" fontId="38" fillId="0" borderId="0"/>
    <xf numFmtId="0" fontId="1" fillId="0" borderId="0"/>
    <xf numFmtId="0" fontId="42" fillId="0" borderId="0"/>
    <xf numFmtId="0" fontId="45" fillId="0" borderId="0"/>
  </cellStyleXfs>
  <cellXfs count="617">
    <xf numFmtId="0" fontId="0" fillId="0" borderId="0" xfId="0"/>
    <xf numFmtId="0" fontId="12" fillId="2" borderId="0" xfId="0" applyFont="1" applyFill="1"/>
    <xf numFmtId="0" fontId="0" fillId="0" borderId="0" xfId="0" applyAlignment="1">
      <alignment horizontal="center"/>
    </xf>
    <xf numFmtId="0" fontId="2" fillId="2" borderId="0" xfId="0" applyFont="1" applyFill="1"/>
    <xf numFmtId="0" fontId="12" fillId="2" borderId="0" xfId="0" applyFont="1" applyFill="1" applyAlignment="1">
      <alignment horizontal="center"/>
    </xf>
    <xf numFmtId="0" fontId="11" fillId="2" borderId="0" xfId="0" applyFont="1" applyFill="1"/>
    <xf numFmtId="0" fontId="2" fillId="2" borderId="0" xfId="0" applyFont="1" applyFill="1" applyAlignment="1">
      <alignment horizontal="center" vertical="center"/>
    </xf>
    <xf numFmtId="0" fontId="12" fillId="2" borderId="0" xfId="0" applyFont="1" applyFill="1" applyAlignment="1">
      <alignment horizontal="center" vertical="center"/>
    </xf>
    <xf numFmtId="0" fontId="4" fillId="3" borderId="4" xfId="0" applyFont="1" applyFill="1" applyBorder="1" applyAlignment="1">
      <alignment horizontal="center" vertical="center" wrapText="1"/>
    </xf>
    <xf numFmtId="0" fontId="22" fillId="2" borderId="0" xfId="0" applyFont="1" applyFill="1" applyAlignment="1">
      <alignment horizontal="center"/>
    </xf>
    <xf numFmtId="0" fontId="9" fillId="2" borderId="4" xfId="0" applyFont="1" applyFill="1" applyBorder="1" applyAlignment="1">
      <alignment horizontal="center" vertical="center"/>
    </xf>
    <xf numFmtId="0" fontId="8" fillId="2" borderId="4" xfId="0" applyFont="1" applyFill="1" applyBorder="1" applyAlignment="1" applyProtection="1">
      <alignment horizontal="center" vertical="center"/>
      <protection locked="0"/>
    </xf>
    <xf numFmtId="0" fontId="8" fillId="2" borderId="4" xfId="0" applyFont="1" applyFill="1" applyBorder="1" applyAlignment="1" applyProtection="1">
      <alignment horizontal="center" vertical="center" wrapText="1"/>
      <protection locked="0"/>
    </xf>
    <xf numFmtId="9" fontId="8" fillId="2" borderId="4" xfId="0" applyNumberFormat="1" applyFont="1" applyFill="1" applyBorder="1" applyAlignment="1">
      <alignment horizontal="center" vertical="center"/>
    </xf>
    <xf numFmtId="0" fontId="8" fillId="2" borderId="4" xfId="0" applyFont="1" applyFill="1" applyBorder="1" applyAlignment="1">
      <alignment horizontal="justify" vertical="center" wrapText="1"/>
    </xf>
    <xf numFmtId="166" fontId="8" fillId="2" borderId="4" xfId="0" applyNumberFormat="1" applyFont="1" applyFill="1" applyBorder="1" applyAlignment="1" applyProtection="1">
      <alignment horizontal="center" vertical="center"/>
      <protection locked="0"/>
    </xf>
    <xf numFmtId="0" fontId="8" fillId="2" borderId="0" xfId="0" applyFont="1" applyFill="1"/>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4" xfId="2" applyFont="1" applyFill="1" applyBorder="1" applyAlignment="1" applyProtection="1">
      <alignment horizontal="center" vertical="center" wrapText="1"/>
      <protection locked="0"/>
    </xf>
    <xf numFmtId="0" fontId="8" fillId="2" borderId="4" xfId="0" applyFont="1" applyFill="1" applyBorder="1" applyAlignment="1">
      <alignment vertical="center" wrapText="1"/>
    </xf>
    <xf numFmtId="0" fontId="12" fillId="2" borderId="4" xfId="0" applyFont="1" applyFill="1" applyBorder="1" applyAlignment="1">
      <alignment horizontal="justify" vertical="center" wrapText="1"/>
    </xf>
    <xf numFmtId="9" fontId="8" fillId="2" borderId="4" xfId="4" applyFont="1" applyFill="1" applyBorder="1" applyAlignment="1">
      <alignment horizontal="center" vertical="center"/>
    </xf>
    <xf numFmtId="0" fontId="8" fillId="2" borderId="4" xfId="0" applyFont="1" applyFill="1" applyBorder="1" applyAlignment="1">
      <alignment horizontal="center" vertical="center"/>
    </xf>
    <xf numFmtId="0" fontId="8" fillId="2" borderId="4" xfId="0" applyFont="1" applyFill="1" applyBorder="1" applyAlignment="1" applyProtection="1">
      <alignment horizontal="justify" vertical="center" wrapText="1"/>
      <protection locked="0"/>
    </xf>
    <xf numFmtId="0" fontId="8" fillId="2" borderId="5" xfId="0" applyFont="1" applyFill="1" applyBorder="1" applyAlignment="1" applyProtection="1">
      <alignment horizontal="center" vertical="center" wrapText="1"/>
      <protection locked="0"/>
    </xf>
    <xf numFmtId="0" fontId="6" fillId="2" borderId="4" xfId="0" applyFont="1" applyFill="1" applyBorder="1" applyAlignment="1">
      <alignment horizontal="justify" vertical="center" wrapText="1"/>
    </xf>
    <xf numFmtId="0" fontId="8" fillId="2" borderId="4" xfId="1" applyFont="1" applyFill="1" applyBorder="1" applyAlignment="1">
      <alignment horizontal="center" vertical="center" wrapText="1"/>
    </xf>
    <xf numFmtId="9" fontId="8" fillId="2" borderId="4" xfId="0" applyNumberFormat="1" applyFont="1" applyFill="1" applyBorder="1" applyAlignment="1" applyProtection="1">
      <alignment horizontal="center" vertical="center" wrapText="1"/>
      <protection hidden="1"/>
    </xf>
    <xf numFmtId="0" fontId="8" fillId="2" borderId="4" xfId="0" applyFont="1" applyFill="1" applyBorder="1" applyAlignment="1" applyProtection="1">
      <alignment horizontal="justify" vertical="center" wrapText="1"/>
      <protection hidden="1"/>
    </xf>
    <xf numFmtId="1" fontId="8" fillId="2" borderId="4" xfId="0" applyNumberFormat="1" applyFont="1" applyFill="1" applyBorder="1" applyAlignment="1">
      <alignment horizontal="center" vertical="center"/>
    </xf>
    <xf numFmtId="167" fontId="8" fillId="2" borderId="4" xfId="1" applyNumberFormat="1" applyFont="1" applyFill="1" applyBorder="1" applyAlignment="1">
      <alignment horizontal="center" vertical="center" wrapText="1"/>
    </xf>
    <xf numFmtId="0" fontId="8" fillId="2" borderId="4" xfId="2" applyFont="1" applyFill="1" applyBorder="1" applyAlignment="1" applyProtection="1">
      <alignment horizontal="center" vertical="center" wrapText="1"/>
      <protection hidden="1"/>
    </xf>
    <xf numFmtId="0" fontId="12" fillId="2" borderId="4" xfId="0" applyFont="1" applyFill="1" applyBorder="1" applyAlignment="1" applyProtection="1">
      <alignment horizontal="justify" vertical="center" wrapText="1"/>
      <protection hidden="1"/>
    </xf>
    <xf numFmtId="0" fontId="8" fillId="2" borderId="4" xfId="1" applyFont="1" applyFill="1" applyBorder="1" applyAlignment="1">
      <alignment horizontal="justify" vertical="center" wrapText="1"/>
    </xf>
    <xf numFmtId="0" fontId="8" fillId="2" borderId="4" xfId="5" applyFont="1" applyFill="1" applyBorder="1" applyAlignment="1">
      <alignment horizontal="justify" vertical="center" wrapText="1"/>
    </xf>
    <xf numFmtId="0" fontId="9" fillId="2" borderId="4" xfId="1" applyFont="1" applyFill="1" applyBorder="1" applyAlignment="1">
      <alignment horizontal="justify" vertical="center" wrapText="1"/>
    </xf>
    <xf numFmtId="1" fontId="8" fillId="2" borderId="4" xfId="1" applyNumberFormat="1" applyFont="1" applyFill="1" applyBorder="1" applyAlignment="1">
      <alignment horizontal="center" vertical="center" wrapText="1"/>
    </xf>
    <xf numFmtId="9" fontId="8" fillId="2" borderId="4" xfId="1" applyNumberFormat="1" applyFont="1" applyFill="1" applyBorder="1" applyAlignment="1">
      <alignment horizontal="center" vertical="center" wrapText="1"/>
    </xf>
    <xf numFmtId="0" fontId="6" fillId="2" borderId="4" xfId="1" applyFont="1" applyFill="1" applyBorder="1" applyAlignment="1">
      <alignment horizontal="justify" vertical="center" wrapText="1"/>
    </xf>
    <xf numFmtId="0" fontId="8" fillId="2" borderId="4" xfId="0" applyFont="1" applyFill="1" applyBorder="1" applyAlignment="1" applyProtection="1">
      <alignment horizontal="center" vertical="center" wrapText="1"/>
      <protection hidden="1"/>
    </xf>
    <xf numFmtId="0" fontId="8" fillId="2" borderId="2" xfId="2" applyFont="1" applyFill="1" applyBorder="1" applyAlignment="1" applyProtection="1">
      <alignment horizontal="center" vertical="center" wrapText="1"/>
      <protection hidden="1"/>
    </xf>
    <xf numFmtId="1" fontId="8" fillId="2" borderId="4" xfId="2" applyNumberFormat="1" applyFont="1" applyFill="1" applyBorder="1" applyAlignment="1" applyProtection="1">
      <alignment horizontal="center" vertical="center" wrapText="1"/>
      <protection hidden="1"/>
    </xf>
    <xf numFmtId="0" fontId="9" fillId="2" borderId="4" xfId="0" applyFont="1" applyFill="1" applyBorder="1" applyAlignment="1" applyProtection="1">
      <alignment horizontal="justify" vertical="center" wrapText="1"/>
      <protection hidden="1"/>
    </xf>
    <xf numFmtId="0" fontId="9" fillId="2" borderId="4" xfId="0" applyFont="1" applyFill="1" applyBorder="1" applyAlignment="1">
      <alignment horizontal="center" vertical="center" wrapText="1"/>
    </xf>
    <xf numFmtId="9" fontId="8" fillId="2" borderId="4" xfId="4" applyFont="1" applyFill="1" applyBorder="1" applyAlignment="1" applyProtection="1">
      <alignment horizontal="center" vertical="center" wrapText="1"/>
      <protection hidden="1"/>
    </xf>
    <xf numFmtId="1" fontId="8" fillId="2" borderId="6" xfId="2" applyNumberFormat="1" applyFont="1" applyFill="1" applyBorder="1" applyAlignment="1" applyProtection="1">
      <alignment horizontal="center" vertical="center" wrapText="1"/>
      <protection hidden="1"/>
    </xf>
    <xf numFmtId="0" fontId="6" fillId="2" borderId="0" xfId="0" applyFont="1" applyFill="1"/>
    <xf numFmtId="0" fontId="6" fillId="2" borderId="0" xfId="0" applyFont="1" applyFill="1" applyAlignment="1">
      <alignment horizontal="center" vertical="center"/>
    </xf>
    <xf numFmtId="0" fontId="6" fillId="2" borderId="4" xfId="0" applyFont="1" applyFill="1" applyBorder="1" applyAlignment="1">
      <alignment horizontal="center" vertical="center"/>
    </xf>
    <xf numFmtId="164" fontId="6" fillId="2" borderId="0" xfId="8" applyFont="1" applyFill="1"/>
    <xf numFmtId="9" fontId="6" fillId="2" borderId="0" xfId="4" applyFont="1" applyFill="1"/>
    <xf numFmtId="0" fontId="12" fillId="2" borderId="4" xfId="2" applyFont="1" applyFill="1" applyBorder="1" applyAlignment="1">
      <alignment horizontal="center" vertical="center" wrapText="1"/>
    </xf>
    <xf numFmtId="0" fontId="16" fillId="2" borderId="4" xfId="0" applyFont="1" applyFill="1" applyBorder="1" applyAlignment="1">
      <alignment horizontal="center" vertical="center"/>
    </xf>
    <xf numFmtId="0" fontId="15" fillId="2" borderId="4" xfId="0" applyFont="1" applyFill="1" applyBorder="1" applyAlignment="1" applyProtection="1">
      <alignment horizontal="center" vertical="center"/>
      <protection locked="0"/>
    </xf>
    <xf numFmtId="0" fontId="15" fillId="2" borderId="4" xfId="0" applyFont="1" applyFill="1" applyBorder="1" applyAlignment="1">
      <alignment horizontal="center" vertical="center"/>
    </xf>
    <xf numFmtId="0" fontId="15" fillId="2" borderId="4" xfId="0" applyFont="1" applyFill="1" applyBorder="1" applyAlignment="1" applyProtection="1">
      <alignment horizontal="center" vertical="center" wrapText="1"/>
      <protection locked="0"/>
    </xf>
    <xf numFmtId="0" fontId="15" fillId="2" borderId="4" xfId="0" applyFont="1" applyFill="1" applyBorder="1" applyAlignment="1" applyProtection="1">
      <alignment horizontal="justify" vertical="center" wrapText="1"/>
      <protection locked="0"/>
    </xf>
    <xf numFmtId="0" fontId="16" fillId="2" borderId="4" xfId="0" applyFont="1" applyFill="1" applyBorder="1" applyAlignment="1">
      <alignment horizontal="center" vertical="center" wrapText="1"/>
    </xf>
    <xf numFmtId="166" fontId="15" fillId="2" borderId="4" xfId="0" applyNumberFormat="1" applyFont="1" applyFill="1" applyBorder="1" applyAlignment="1" applyProtection="1">
      <alignment horizontal="center" vertical="center" wrapText="1"/>
      <protection locked="0"/>
    </xf>
    <xf numFmtId="9" fontId="15" fillId="2" borderId="4" xfId="0" applyNumberFormat="1" applyFont="1" applyFill="1" applyBorder="1" applyAlignment="1">
      <alignment horizontal="center" vertical="center"/>
    </xf>
    <xf numFmtId="0" fontId="15" fillId="2" borderId="4" xfId="0" applyFont="1" applyFill="1" applyBorder="1" applyAlignment="1">
      <alignment horizontal="left" vertical="center" wrapText="1"/>
    </xf>
    <xf numFmtId="0" fontId="15" fillId="2" borderId="4" xfId="0" applyFont="1" applyFill="1" applyBorder="1" applyAlignment="1">
      <alignment horizontal="center" vertical="center" wrapText="1"/>
    </xf>
    <xf numFmtId="0" fontId="20" fillId="2" borderId="4" xfId="0" applyFont="1" applyFill="1" applyBorder="1" applyAlignment="1">
      <alignment horizontal="center" vertical="center"/>
    </xf>
    <xf numFmtId="0" fontId="19" fillId="2" borderId="4" xfId="0" applyFont="1" applyFill="1" applyBorder="1" applyAlignment="1" applyProtection="1">
      <alignment horizontal="center" vertical="center" wrapText="1"/>
      <protection locked="0"/>
    </xf>
    <xf numFmtId="0" fontId="19" fillId="2" borderId="4" xfId="0" applyFont="1" applyFill="1" applyBorder="1" applyAlignment="1" applyProtection="1">
      <alignment horizontal="justify" vertical="center" wrapText="1"/>
      <protection locked="0"/>
    </xf>
    <xf numFmtId="14" fontId="19" fillId="2" borderId="4" xfId="0" applyNumberFormat="1" applyFont="1" applyFill="1" applyBorder="1" applyAlignment="1" applyProtection="1">
      <alignment horizontal="center" vertical="center" wrapText="1"/>
      <protection locked="0"/>
    </xf>
    <xf numFmtId="0" fontId="4" fillId="3" borderId="7" xfId="0" applyFont="1" applyFill="1" applyBorder="1" applyAlignment="1">
      <alignment horizontal="center" vertical="center"/>
    </xf>
    <xf numFmtId="0" fontId="4" fillId="3" borderId="9" xfId="0" applyFont="1" applyFill="1" applyBorder="1" applyAlignment="1">
      <alignment horizontal="center" vertical="center" wrapText="1"/>
    </xf>
    <xf numFmtId="0" fontId="11" fillId="2" borderId="7" xfId="0" applyFont="1" applyFill="1" applyBorder="1" applyAlignment="1">
      <alignment horizontal="center" vertical="center"/>
    </xf>
    <xf numFmtId="0" fontId="14" fillId="2" borderId="7" xfId="0" applyFont="1" applyFill="1" applyBorder="1" applyAlignment="1">
      <alignment horizontal="center" vertical="center"/>
    </xf>
    <xf numFmtId="166" fontId="25" fillId="5" borderId="8" xfId="0" applyNumberFormat="1" applyFont="1" applyFill="1" applyBorder="1" applyAlignment="1">
      <alignment horizontal="center" vertical="center"/>
    </xf>
    <xf numFmtId="0" fontId="4" fillId="3" borderId="9" xfId="0" applyFont="1" applyFill="1" applyBorder="1" applyAlignment="1">
      <alignment horizontal="center" vertical="center"/>
    </xf>
    <xf numFmtId="0" fontId="4" fillId="3" borderId="10" xfId="0" applyFont="1" applyFill="1" applyBorder="1" applyAlignment="1">
      <alignment horizontal="center" vertical="center" wrapText="1"/>
    </xf>
    <xf numFmtId="166" fontId="8" fillId="2" borderId="6" xfId="0" applyNumberFormat="1" applyFont="1" applyFill="1" applyBorder="1" applyAlignment="1" applyProtection="1">
      <alignment horizontal="center" vertical="center"/>
      <protection locked="0"/>
    </xf>
    <xf numFmtId="0" fontId="8" fillId="2" borderId="6" xfId="0" applyFont="1" applyFill="1" applyBorder="1" applyAlignment="1">
      <alignment vertical="center" wrapText="1"/>
    </xf>
    <xf numFmtId="0" fontId="8" fillId="2" borderId="6" xfId="0" applyFont="1" applyFill="1" applyBorder="1" applyAlignment="1">
      <alignment horizontal="justify" vertical="center" wrapText="1"/>
    </xf>
    <xf numFmtId="0" fontId="2" fillId="2" borderId="4" xfId="0" applyFont="1" applyFill="1" applyBorder="1" applyAlignment="1">
      <alignment horizontal="center" vertical="center"/>
    </xf>
    <xf numFmtId="0" fontId="16" fillId="0" borderId="12" xfId="0" applyFont="1" applyBorder="1" applyAlignment="1">
      <alignment horizontal="center" vertical="center" wrapText="1"/>
    </xf>
    <xf numFmtId="0" fontId="15" fillId="2" borderId="4" xfId="0" applyFont="1" applyFill="1" applyBorder="1" applyAlignment="1">
      <alignment horizontal="justify" vertical="center" wrapText="1"/>
    </xf>
    <xf numFmtId="0" fontId="20" fillId="0" borderId="4" xfId="0" applyFont="1" applyBorder="1" applyAlignment="1">
      <alignment horizontal="center" vertical="center"/>
    </xf>
    <xf numFmtId="0" fontId="21" fillId="0" borderId="12" xfId="0" applyFont="1" applyBorder="1" applyAlignment="1">
      <alignment horizontal="center" vertical="center" wrapText="1"/>
    </xf>
    <xf numFmtId="0" fontId="21" fillId="2" borderId="12" xfId="0" applyFont="1" applyFill="1" applyBorder="1" applyAlignment="1">
      <alignment horizontal="center" vertical="center" wrapText="1"/>
    </xf>
    <xf numFmtId="1" fontId="16" fillId="2" borderId="4" xfId="0" applyNumberFormat="1" applyFont="1" applyFill="1" applyBorder="1" applyAlignment="1">
      <alignment horizontal="center" vertical="center" wrapText="1"/>
    </xf>
    <xf numFmtId="166" fontId="15" fillId="2" borderId="4" xfId="0" applyNumberFormat="1" applyFont="1" applyFill="1" applyBorder="1" applyAlignment="1">
      <alignment horizontal="center" vertical="center" wrapText="1"/>
    </xf>
    <xf numFmtId="168" fontId="15" fillId="2" borderId="4" xfId="10" applyNumberFormat="1" applyFont="1" applyFill="1" applyBorder="1" applyAlignment="1">
      <alignment horizontal="center" vertical="center" wrapText="1"/>
    </xf>
    <xf numFmtId="0" fontId="28" fillId="2" borderId="4" xfId="0" applyFont="1" applyFill="1" applyBorder="1" applyAlignment="1">
      <alignment horizontal="center" vertical="center" wrapText="1"/>
    </xf>
    <xf numFmtId="9" fontId="28" fillId="2" borderId="4" xfId="4" applyFont="1" applyFill="1" applyBorder="1" applyAlignment="1">
      <alignment horizontal="center" vertical="center" wrapText="1"/>
    </xf>
    <xf numFmtId="0" fontId="15" fillId="2" borderId="4" xfId="0" applyFont="1" applyFill="1" applyBorder="1" applyAlignment="1">
      <alignment vertical="center" wrapText="1"/>
    </xf>
    <xf numFmtId="0" fontId="29" fillId="2" borderId="4" xfId="0" applyFont="1" applyFill="1" applyBorder="1" applyAlignment="1">
      <alignment horizontal="justify" vertical="center" wrapText="1"/>
    </xf>
    <xf numFmtId="0" fontId="19" fillId="2" borderId="4" xfId="0" applyFont="1" applyFill="1" applyBorder="1" applyAlignment="1" applyProtection="1">
      <alignment horizontal="center" vertical="center"/>
      <protection locked="0"/>
    </xf>
    <xf numFmtId="0" fontId="29" fillId="2" borderId="4" xfId="0" applyFont="1" applyFill="1" applyBorder="1" applyAlignment="1">
      <alignment horizontal="center" vertical="center" wrapText="1"/>
    </xf>
    <xf numFmtId="0" fontId="19" fillId="2" borderId="4" xfId="0" applyFont="1" applyFill="1" applyBorder="1" applyAlignment="1">
      <alignment horizontal="center" vertical="center"/>
    </xf>
    <xf numFmtId="0" fontId="19" fillId="2" borderId="4" xfId="0" applyFont="1" applyFill="1" applyBorder="1" applyAlignment="1">
      <alignment horizontal="center" vertical="center" wrapText="1"/>
    </xf>
    <xf numFmtId="1" fontId="15" fillId="2" borderId="4" xfId="0" applyNumberFormat="1" applyFont="1" applyFill="1" applyBorder="1" applyAlignment="1">
      <alignment horizontal="center" vertical="center"/>
    </xf>
    <xf numFmtId="0" fontId="7" fillId="2" borderId="4" xfId="0" applyFont="1" applyFill="1" applyBorder="1" applyAlignment="1">
      <alignment horizontal="center" vertical="center"/>
    </xf>
    <xf numFmtId="0" fontId="6" fillId="2" borderId="4" xfId="0" applyFont="1" applyFill="1" applyBorder="1" applyAlignment="1" applyProtection="1">
      <alignment horizontal="center" vertical="center"/>
      <protection locked="0"/>
    </xf>
    <xf numFmtId="0" fontId="7" fillId="2" borderId="4"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justify" vertical="center" wrapText="1"/>
      <protection locked="0"/>
    </xf>
    <xf numFmtId="0" fontId="6" fillId="2" borderId="4" xfId="2" applyFont="1" applyFill="1" applyBorder="1" applyAlignment="1" applyProtection="1">
      <alignment horizontal="center" vertical="center" wrapText="1"/>
      <protection locked="0"/>
    </xf>
    <xf numFmtId="9" fontId="6" fillId="2" borderId="4" xfId="2" applyNumberFormat="1" applyFont="1" applyFill="1" applyBorder="1" applyAlignment="1" applyProtection="1">
      <alignment horizontal="center" vertical="center" wrapText="1"/>
      <protection locked="0"/>
    </xf>
    <xf numFmtId="166" fontId="6" fillId="2" borderId="4" xfId="0" applyNumberFormat="1" applyFont="1" applyFill="1" applyBorder="1" applyAlignment="1" applyProtection="1">
      <alignment horizontal="center" vertical="center" wrapText="1"/>
      <protection locked="0"/>
    </xf>
    <xf numFmtId="9" fontId="6" fillId="2" borderId="4" xfId="0" applyNumberFormat="1" applyFont="1" applyFill="1" applyBorder="1" applyAlignment="1">
      <alignment horizontal="center" vertical="center"/>
    </xf>
    <xf numFmtId="0" fontId="6" fillId="2" borderId="4" xfId="0" applyFont="1" applyFill="1" applyBorder="1" applyAlignment="1" applyProtection="1">
      <alignment vertical="center"/>
      <protection locked="0"/>
    </xf>
    <xf numFmtId="166" fontId="6" fillId="2" borderId="4" xfId="0" applyNumberFormat="1" applyFont="1" applyFill="1" applyBorder="1" applyAlignment="1" applyProtection="1">
      <alignment horizontal="center" vertical="center"/>
      <protection locked="0"/>
    </xf>
    <xf numFmtId="0" fontId="6" fillId="2" borderId="4" xfId="0" applyFont="1" applyFill="1" applyBorder="1" applyAlignment="1">
      <alignment horizontal="center" vertical="center" wrapText="1"/>
    </xf>
    <xf numFmtId="0" fontId="6" fillId="2" borderId="4" xfId="0" applyFont="1" applyFill="1" applyBorder="1"/>
    <xf numFmtId="0" fontId="6" fillId="2" borderId="4" xfId="0" applyFont="1" applyFill="1" applyBorder="1" applyAlignment="1">
      <alignment horizontal="left" vertical="center" wrapText="1"/>
    </xf>
    <xf numFmtId="9" fontId="6" fillId="2" borderId="4" xfId="4" applyFont="1" applyFill="1" applyBorder="1" applyAlignment="1">
      <alignment horizontal="center" vertical="center"/>
    </xf>
    <xf numFmtId="0" fontId="7" fillId="2" borderId="4" xfId="0" applyFont="1" applyFill="1" applyBorder="1" applyAlignment="1">
      <alignment horizontal="justify" vertical="center" wrapText="1"/>
    </xf>
    <xf numFmtId="0" fontId="6" fillId="2" borderId="4" xfId="2" applyFont="1" applyFill="1" applyBorder="1" applyAlignment="1">
      <alignment horizontal="center" vertical="center"/>
    </xf>
    <xf numFmtId="0" fontId="6" fillId="2" borderId="4" xfId="0" applyFont="1" applyFill="1" applyBorder="1" applyAlignment="1">
      <alignment vertical="top" wrapText="1"/>
    </xf>
    <xf numFmtId="0" fontId="6" fillId="2" borderId="4" xfId="0" applyFont="1" applyFill="1" applyBorder="1" applyAlignment="1">
      <alignment wrapText="1"/>
    </xf>
    <xf numFmtId="0" fontId="6" fillId="2" borderId="4" xfId="1" applyFont="1" applyFill="1" applyBorder="1" applyAlignment="1">
      <alignment horizontal="center" vertical="center" wrapText="1"/>
    </xf>
    <xf numFmtId="1" fontId="6" fillId="2" borderId="4" xfId="0" applyNumberFormat="1" applyFont="1" applyFill="1" applyBorder="1" applyAlignment="1">
      <alignment horizontal="center" vertical="center"/>
    </xf>
    <xf numFmtId="0" fontId="19" fillId="2" borderId="4" xfId="0" applyFont="1" applyFill="1" applyBorder="1" applyAlignment="1">
      <alignment horizontal="justify" vertical="center" wrapText="1"/>
    </xf>
    <xf numFmtId="14" fontId="6" fillId="2" borderId="4" xfId="0" applyNumberFormat="1" applyFont="1" applyFill="1" applyBorder="1" applyAlignment="1" applyProtection="1">
      <alignment horizontal="center" vertical="center" wrapText="1"/>
      <protection locked="0"/>
    </xf>
    <xf numFmtId="0" fontId="6" fillId="2" borderId="11" xfId="0" applyFont="1" applyFill="1" applyBorder="1" applyAlignment="1">
      <alignment horizontal="left" vertical="center"/>
    </xf>
    <xf numFmtId="0" fontId="6" fillId="2" borderId="0" xfId="0" applyFont="1" applyFill="1" applyAlignment="1">
      <alignment vertical="center"/>
    </xf>
    <xf numFmtId="0" fontId="7" fillId="2" borderId="4" xfId="0" applyFont="1" applyFill="1" applyBorder="1" applyAlignment="1">
      <alignment horizontal="center" vertical="center" wrapText="1"/>
    </xf>
    <xf numFmtId="0" fontId="7" fillId="2" borderId="4" xfId="1" applyFont="1" applyFill="1" applyBorder="1" applyAlignment="1">
      <alignment horizontal="center" vertical="center" wrapText="1"/>
    </xf>
    <xf numFmtId="9" fontId="6" fillId="2" borderId="4" xfId="1" applyNumberFormat="1" applyFont="1" applyFill="1" applyBorder="1" applyAlignment="1">
      <alignment horizontal="center" vertical="center" wrapText="1"/>
    </xf>
    <xf numFmtId="166" fontId="6" fillId="2" borderId="4" xfId="1" applyNumberFormat="1" applyFont="1" applyFill="1" applyBorder="1" applyAlignment="1" applyProtection="1">
      <alignment horizontal="center" vertical="center" wrapText="1"/>
      <protection locked="0"/>
    </xf>
    <xf numFmtId="0" fontId="6" fillId="2" borderId="1" xfId="0" applyFont="1" applyFill="1" applyBorder="1" applyAlignment="1" applyProtection="1">
      <alignment horizontal="justify" vertical="center" wrapText="1"/>
      <protection hidden="1"/>
    </xf>
    <xf numFmtId="9" fontId="6" fillId="2" borderId="4" xfId="9" applyFont="1" applyFill="1" applyBorder="1" applyAlignment="1" applyProtection="1">
      <alignment horizontal="center" vertical="center" wrapText="1"/>
      <protection hidden="1"/>
    </xf>
    <xf numFmtId="14" fontId="6" fillId="2" borderId="4" xfId="0" applyNumberFormat="1" applyFont="1" applyFill="1" applyBorder="1" applyAlignment="1" applyProtection="1">
      <alignment horizontal="center" vertical="center" wrapText="1"/>
      <protection hidden="1"/>
    </xf>
    <xf numFmtId="0" fontId="6" fillId="0" borderId="0" xfId="0" applyFont="1" applyFill="1" applyAlignment="1" applyProtection="1">
      <alignment vertical="center"/>
      <protection hidden="1"/>
    </xf>
    <xf numFmtId="0" fontId="37" fillId="2" borderId="15" xfId="0" applyFont="1" applyFill="1" applyBorder="1" applyAlignment="1">
      <alignment horizontal="center" vertical="center" wrapText="1"/>
    </xf>
    <xf numFmtId="0" fontId="37" fillId="2" borderId="15" xfId="0" applyFont="1" applyFill="1" applyBorder="1" applyAlignment="1">
      <alignment vertical="center" wrapText="1"/>
    </xf>
    <xf numFmtId="0" fontId="37" fillId="2" borderId="0" xfId="0" applyFont="1" applyFill="1" applyBorder="1" applyAlignment="1">
      <alignment horizontal="center" vertical="center" wrapText="1"/>
    </xf>
    <xf numFmtId="0" fontId="37" fillId="2" borderId="0" xfId="0" applyFont="1" applyFill="1" applyBorder="1" applyAlignment="1">
      <alignment vertical="center" wrapText="1"/>
    </xf>
    <xf numFmtId="0" fontId="6" fillId="7" borderId="0" xfId="0" applyFont="1" applyFill="1" applyAlignment="1" applyProtection="1">
      <alignment horizontal="center" vertical="center"/>
      <protection hidden="1"/>
    </xf>
    <xf numFmtId="0" fontId="9" fillId="9" borderId="13" xfId="0" applyFont="1" applyFill="1" applyBorder="1" applyAlignment="1" applyProtection="1">
      <alignment horizontal="center" vertical="center" wrapText="1"/>
      <protection hidden="1"/>
    </xf>
    <xf numFmtId="0" fontId="9" fillId="9" borderId="4" xfId="0" applyFont="1" applyFill="1" applyBorder="1" applyAlignment="1" applyProtection="1">
      <alignment horizontal="center" vertical="center" wrapText="1"/>
      <protection hidden="1"/>
    </xf>
    <xf numFmtId="0" fontId="9" fillId="11" borderId="4" xfId="0" applyFont="1" applyFill="1" applyBorder="1" applyAlignment="1" applyProtection="1">
      <alignment horizontal="center" vertical="center" wrapText="1"/>
      <protection hidden="1"/>
    </xf>
    <xf numFmtId="0" fontId="9" fillId="11" borderId="11" xfId="0" applyFont="1" applyFill="1" applyBorder="1" applyAlignment="1" applyProtection="1">
      <alignment horizontal="center" vertical="center" wrapText="1"/>
      <protection hidden="1"/>
    </xf>
    <xf numFmtId="0" fontId="7" fillId="2" borderId="0" xfId="0" applyFont="1" applyFill="1" applyAlignment="1">
      <alignment horizontal="right" vertical="center"/>
    </xf>
    <xf numFmtId="0" fontId="6" fillId="2" borderId="0" xfId="0" applyFont="1" applyFill="1" applyBorder="1" applyAlignment="1">
      <alignment horizontal="center" vertical="center"/>
    </xf>
    <xf numFmtId="0" fontId="6" fillId="2" borderId="0" xfId="0" applyFont="1" applyFill="1" applyBorder="1" applyAlignment="1" applyProtection="1">
      <alignment horizontal="center" vertical="center"/>
      <protection hidden="1"/>
    </xf>
    <xf numFmtId="0" fontId="6" fillId="0" borderId="0" xfId="0" applyFont="1" applyAlignment="1" applyProtection="1">
      <alignment horizontal="center" vertical="center"/>
      <protection hidden="1"/>
    </xf>
    <xf numFmtId="0" fontId="6" fillId="0" borderId="0" xfId="0" applyFont="1" applyAlignment="1" applyProtection="1">
      <alignment vertical="center"/>
      <protection hidden="1"/>
    </xf>
    <xf numFmtId="0" fontId="6" fillId="12" borderId="0" xfId="0" applyFont="1" applyFill="1" applyAlignment="1" applyProtection="1">
      <alignment horizontal="center" vertical="center"/>
      <protection hidden="1"/>
    </xf>
    <xf numFmtId="0" fontId="6" fillId="2" borderId="1" xfId="0" applyFont="1" applyFill="1" applyBorder="1" applyAlignment="1" applyProtection="1">
      <alignment vertical="center" wrapText="1"/>
      <protection hidden="1"/>
    </xf>
    <xf numFmtId="0" fontId="6" fillId="2" borderId="1" xfId="0" applyFont="1" applyFill="1" applyBorder="1" applyAlignment="1" applyProtection="1">
      <alignment horizontal="left" vertical="center" wrapText="1"/>
      <protection hidden="1"/>
    </xf>
    <xf numFmtId="0" fontId="6" fillId="2" borderId="4" xfId="3" applyFont="1" applyFill="1" applyBorder="1" applyAlignment="1">
      <alignment horizontal="left" vertical="center" wrapText="1"/>
    </xf>
    <xf numFmtId="0" fontId="6" fillId="6" borderId="4" xfId="3" applyFont="1" applyFill="1" applyBorder="1" applyAlignment="1" applyProtection="1">
      <alignment horizontal="center" vertical="center" wrapText="1"/>
      <protection hidden="1"/>
    </xf>
    <xf numFmtId="0" fontId="8" fillId="6" borderId="4" xfId="3" applyFont="1" applyFill="1" applyBorder="1" applyAlignment="1" applyProtection="1">
      <alignment horizontal="center" vertical="center" wrapText="1"/>
      <protection hidden="1"/>
    </xf>
    <xf numFmtId="0" fontId="8" fillId="6" borderId="1" xfId="3" applyFont="1" applyFill="1" applyBorder="1" applyAlignment="1" applyProtection="1">
      <alignment horizontal="center" vertical="center" wrapText="1"/>
      <protection hidden="1"/>
    </xf>
    <xf numFmtId="0" fontId="6" fillId="6" borderId="1" xfId="0" applyFont="1" applyFill="1" applyBorder="1" applyAlignment="1" applyProtection="1">
      <alignment horizontal="center" vertical="center" wrapText="1"/>
      <protection hidden="1"/>
    </xf>
    <xf numFmtId="0" fontId="6" fillId="6" borderId="4" xfId="0" applyFont="1" applyFill="1" applyBorder="1" applyAlignment="1" applyProtection="1">
      <alignment horizontal="center" vertical="center" wrapText="1"/>
      <protection hidden="1"/>
    </xf>
    <xf numFmtId="0" fontId="6" fillId="6" borderId="1" xfId="0" applyFont="1" applyFill="1" applyBorder="1" applyAlignment="1" applyProtection="1">
      <alignment horizontal="justify" vertical="center" wrapText="1"/>
      <protection hidden="1"/>
    </xf>
    <xf numFmtId="0" fontId="6" fillId="14" borderId="0" xfId="0" applyFont="1" applyFill="1" applyBorder="1" applyAlignment="1">
      <alignment vertical="center"/>
    </xf>
    <xf numFmtId="0" fontId="6" fillId="14" borderId="0" xfId="0" applyFont="1" applyFill="1" applyBorder="1" applyAlignment="1" applyProtection="1">
      <alignment vertical="center"/>
      <protection hidden="1"/>
    </xf>
    <xf numFmtId="0" fontId="6" fillId="14" borderId="0" xfId="3" applyFont="1" applyFill="1" applyBorder="1" applyAlignment="1" applyProtection="1">
      <alignment vertical="center"/>
      <protection hidden="1"/>
    </xf>
    <xf numFmtId="0" fontId="31" fillId="14" borderId="0" xfId="3" applyFont="1" applyFill="1" applyBorder="1" applyAlignment="1">
      <alignment vertical="center"/>
    </xf>
    <xf numFmtId="0" fontId="6" fillId="14" borderId="0" xfId="3" applyFont="1" applyFill="1" applyBorder="1" applyAlignment="1">
      <alignment vertical="center"/>
    </xf>
    <xf numFmtId="0" fontId="10" fillId="14" borderId="0" xfId="3" applyFont="1" applyFill="1" applyBorder="1" applyAlignment="1" applyProtection="1">
      <alignment vertical="center"/>
      <protection hidden="1"/>
    </xf>
    <xf numFmtId="0" fontId="6" fillId="14" borderId="0" xfId="0" applyFont="1" applyFill="1" applyBorder="1" applyAlignment="1" applyProtection="1">
      <alignment horizontal="justify" vertical="center" wrapText="1"/>
      <protection hidden="1"/>
    </xf>
    <xf numFmtId="0" fontId="6" fillId="2" borderId="4" xfId="3" applyFont="1" applyFill="1" applyBorder="1" applyAlignment="1">
      <alignment horizontal="center" vertical="center" wrapText="1"/>
    </xf>
    <xf numFmtId="0" fontId="8" fillId="2" borderId="4" xfId="3" applyFont="1" applyFill="1" applyBorder="1" applyAlignment="1" applyProtection="1">
      <alignment horizontal="center" vertical="center"/>
      <protection hidden="1"/>
    </xf>
    <xf numFmtId="169" fontId="8" fillId="2" borderId="4" xfId="3" applyNumberFormat="1" applyFont="1" applyFill="1" applyBorder="1" applyAlignment="1" applyProtection="1">
      <alignment horizontal="center" vertical="center" wrapText="1"/>
      <protection hidden="1"/>
    </xf>
    <xf numFmtId="14" fontId="8" fillId="2" borderId="4" xfId="3" applyNumberFormat="1" applyFont="1" applyFill="1" applyBorder="1" applyAlignment="1" applyProtection="1">
      <alignment horizontal="center" vertical="center" wrapText="1"/>
      <protection hidden="1"/>
    </xf>
    <xf numFmtId="9" fontId="6" fillId="2" borderId="4" xfId="4" applyFont="1" applyFill="1" applyBorder="1" applyAlignment="1" applyProtection="1">
      <alignment horizontal="center" vertical="center" wrapText="1"/>
      <protection hidden="1"/>
    </xf>
    <xf numFmtId="0" fontId="6" fillId="2" borderId="4" xfId="3" applyFont="1" applyFill="1" applyBorder="1" applyAlignment="1" applyProtection="1">
      <alignment horizontal="left" vertical="center" wrapText="1"/>
      <protection hidden="1"/>
    </xf>
    <xf numFmtId="169" fontId="8" fillId="2" borderId="4" xfId="0" applyNumberFormat="1" applyFont="1" applyFill="1" applyBorder="1" applyAlignment="1" applyProtection="1">
      <alignment horizontal="center" vertical="center" wrapText="1"/>
      <protection hidden="1"/>
    </xf>
    <xf numFmtId="14" fontId="8" fillId="2" borderId="4" xfId="0" applyNumberFormat="1" applyFont="1" applyFill="1" applyBorder="1" applyAlignment="1" applyProtection="1">
      <alignment horizontal="center" vertical="center" wrapText="1"/>
      <protection hidden="1"/>
    </xf>
    <xf numFmtId="169" fontId="6" fillId="2" borderId="4" xfId="0" applyNumberFormat="1" applyFont="1" applyFill="1" applyBorder="1" applyAlignment="1" applyProtection="1">
      <alignment horizontal="center" vertical="center" wrapText="1"/>
      <protection hidden="1"/>
    </xf>
    <xf numFmtId="0" fontId="6" fillId="2" borderId="3" xfId="3" applyFont="1" applyFill="1" applyBorder="1" applyAlignment="1" applyProtection="1">
      <alignment horizontal="center" vertical="center"/>
      <protection hidden="1"/>
    </xf>
    <xf numFmtId="0" fontId="6" fillId="2" borderId="3" xfId="3" applyFont="1" applyFill="1" applyBorder="1" applyAlignment="1" applyProtection="1">
      <alignment horizontal="center" vertical="center" wrapText="1"/>
      <protection hidden="1"/>
    </xf>
    <xf numFmtId="0" fontId="6" fillId="2" borderId="3" xfId="0" applyFont="1" applyFill="1" applyBorder="1" applyAlignment="1" applyProtection="1">
      <alignment horizontal="justify" vertical="center" wrapText="1"/>
      <protection hidden="1"/>
    </xf>
    <xf numFmtId="169" fontId="6" fillId="2" borderId="3" xfId="0" applyNumberFormat="1" applyFont="1" applyFill="1" applyBorder="1" applyAlignment="1" applyProtection="1">
      <alignment horizontal="center" vertical="center" wrapText="1"/>
      <protection hidden="1"/>
    </xf>
    <xf numFmtId="0" fontId="6" fillId="2" borderId="3" xfId="0" applyFont="1" applyFill="1" applyBorder="1" applyAlignment="1" applyProtection="1">
      <alignment horizontal="center" vertical="center" wrapText="1"/>
      <protection hidden="1"/>
    </xf>
    <xf numFmtId="14" fontId="6" fillId="2" borderId="3" xfId="0" applyNumberFormat="1" applyFont="1" applyFill="1" applyBorder="1" applyAlignment="1" applyProtection="1">
      <alignment horizontal="center" vertical="center" wrapText="1"/>
      <protection hidden="1"/>
    </xf>
    <xf numFmtId="9" fontId="6" fillId="2" borderId="4" xfId="0" applyNumberFormat="1" applyFont="1" applyFill="1" applyBorder="1" applyAlignment="1" applyProtection="1">
      <alignment horizontal="center" vertical="center" wrapText="1"/>
      <protection hidden="1"/>
    </xf>
    <xf numFmtId="0" fontId="6" fillId="2" borderId="4" xfId="0" applyFont="1" applyFill="1" applyBorder="1" applyAlignment="1" applyProtection="1">
      <alignment horizontal="left" vertical="center" wrapText="1"/>
      <protection hidden="1"/>
    </xf>
    <xf numFmtId="0" fontId="30" fillId="2" borderId="4" xfId="0" applyFont="1" applyFill="1" applyBorder="1" applyAlignment="1" applyProtection="1">
      <alignment horizontal="justify" vertical="center" wrapText="1"/>
      <protection hidden="1"/>
    </xf>
    <xf numFmtId="0" fontId="6" fillId="2" borderId="1" xfId="1" applyFont="1" applyFill="1" applyBorder="1" applyAlignment="1" applyProtection="1">
      <alignment horizontal="justify" vertical="center" wrapText="1"/>
      <protection hidden="1"/>
    </xf>
    <xf numFmtId="169" fontId="6" fillId="2" borderId="1" xfId="1" applyNumberFormat="1" applyFont="1" applyFill="1" applyBorder="1" applyAlignment="1" applyProtection="1">
      <alignment horizontal="center" vertical="center" wrapText="1"/>
      <protection hidden="1"/>
    </xf>
    <xf numFmtId="0" fontId="6" fillId="2" borderId="1" xfId="1" applyFont="1" applyFill="1" applyBorder="1" applyAlignment="1" applyProtection="1">
      <alignment horizontal="center" vertical="center" wrapText="1"/>
      <protection hidden="1"/>
    </xf>
    <xf numFmtId="0" fontId="6" fillId="2" borderId="1" xfId="1" applyFont="1" applyFill="1" applyBorder="1" applyAlignment="1" applyProtection="1">
      <alignment horizontal="left" vertical="center" wrapText="1"/>
      <protection hidden="1"/>
    </xf>
    <xf numFmtId="14" fontId="6" fillId="2" borderId="1" xfId="1" applyNumberFormat="1" applyFont="1" applyFill="1" applyBorder="1" applyAlignment="1" applyProtection="1">
      <alignment horizontal="center" vertical="center" wrapText="1"/>
      <protection hidden="1"/>
    </xf>
    <xf numFmtId="0" fontId="6" fillId="2" borderId="4" xfId="1" applyFont="1" applyFill="1" applyBorder="1" applyAlignment="1" applyProtection="1">
      <alignment horizontal="justify" vertical="center" wrapText="1"/>
      <protection hidden="1"/>
    </xf>
    <xf numFmtId="0" fontId="6"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center" vertical="center"/>
      <protection hidden="1"/>
    </xf>
    <xf numFmtId="0" fontId="8" fillId="6" borderId="1" xfId="3" applyFont="1" applyFill="1" applyBorder="1" applyAlignment="1" applyProtection="1">
      <alignment horizontal="justify" vertical="center" wrapText="1"/>
      <protection hidden="1"/>
    </xf>
    <xf numFmtId="169" fontId="8" fillId="6" borderId="1" xfId="3" applyNumberFormat="1" applyFont="1" applyFill="1" applyBorder="1" applyAlignment="1" applyProtection="1">
      <alignment horizontal="center" vertical="center" wrapText="1"/>
      <protection hidden="1"/>
    </xf>
    <xf numFmtId="0" fontId="8" fillId="6" borderId="1" xfId="3" applyFont="1" applyFill="1" applyBorder="1" applyAlignment="1" applyProtection="1">
      <alignment horizontal="left" vertical="center" wrapText="1"/>
      <protection hidden="1"/>
    </xf>
    <xf numFmtId="166" fontId="8" fillId="6" borderId="1" xfId="1" applyNumberFormat="1" applyFont="1" applyFill="1" applyBorder="1" applyAlignment="1" applyProtection="1">
      <alignment horizontal="center" vertical="center" wrapText="1"/>
      <protection locked="0"/>
    </xf>
    <xf numFmtId="0" fontId="8" fillId="6" borderId="1" xfId="3" applyFont="1" applyFill="1" applyBorder="1" applyAlignment="1" applyProtection="1">
      <alignment horizontal="justify" vertical="center" wrapText="1"/>
      <protection locked="0"/>
    </xf>
    <xf numFmtId="9" fontId="8" fillId="6" borderId="1" xfId="3" applyNumberFormat="1" applyFont="1" applyFill="1" applyBorder="1" applyAlignment="1" applyProtection="1">
      <alignment horizontal="center" vertical="center" wrapText="1"/>
      <protection hidden="1"/>
    </xf>
    <xf numFmtId="14" fontId="8" fillId="6" borderId="1"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center" vertical="center"/>
      <protection hidden="1"/>
    </xf>
    <xf numFmtId="0" fontId="8" fillId="6" borderId="4" xfId="3" applyFont="1" applyFill="1" applyBorder="1" applyAlignment="1" applyProtection="1">
      <alignment horizontal="justify" vertical="center" wrapText="1"/>
      <protection hidden="1"/>
    </xf>
    <xf numFmtId="169" fontId="8" fillId="6" borderId="4" xfId="3" applyNumberFormat="1" applyFont="1" applyFill="1" applyBorder="1" applyAlignment="1" applyProtection="1">
      <alignment horizontal="center" vertical="center" wrapText="1"/>
      <protection hidden="1"/>
    </xf>
    <xf numFmtId="14" fontId="8" fillId="6" borderId="4" xfId="3" applyNumberFormat="1" applyFont="1" applyFill="1" applyBorder="1" applyAlignment="1" applyProtection="1">
      <alignment horizontal="center" vertical="center" wrapText="1"/>
      <protection hidden="1"/>
    </xf>
    <xf numFmtId="9" fontId="8" fillId="6" borderId="4" xfId="3" applyNumberFormat="1" applyFont="1" applyFill="1" applyBorder="1" applyAlignment="1" applyProtection="1">
      <alignment horizontal="center" vertical="center" wrapText="1"/>
      <protection hidden="1"/>
    </xf>
    <xf numFmtId="170" fontId="8" fillId="6" borderId="4" xfId="6" applyNumberFormat="1" applyFont="1" applyFill="1" applyBorder="1" applyAlignment="1" applyProtection="1">
      <alignment horizontal="justify" vertical="center" wrapText="1"/>
      <protection hidden="1"/>
    </xf>
    <xf numFmtId="0" fontId="9" fillId="6" borderId="1" xfId="3" applyFont="1" applyFill="1" applyBorder="1" applyAlignment="1" applyProtection="1">
      <alignment horizontal="justify" vertical="center" wrapText="1"/>
      <protection hidden="1"/>
    </xf>
    <xf numFmtId="14" fontId="8" fillId="6" borderId="4" xfId="3" applyNumberFormat="1" applyFont="1" applyFill="1" applyBorder="1" applyAlignment="1" applyProtection="1">
      <alignment horizontal="justify" vertical="center" wrapText="1"/>
      <protection hidden="1"/>
    </xf>
    <xf numFmtId="170" fontId="8" fillId="6" borderId="1" xfId="6" applyNumberFormat="1" applyFont="1" applyFill="1" applyBorder="1" applyAlignment="1" applyProtection="1">
      <alignment horizontal="justify" vertical="center" wrapText="1"/>
      <protection hidden="1"/>
    </xf>
    <xf numFmtId="9" fontId="8" fillId="6" borderId="1" xfId="4" applyFont="1" applyFill="1" applyBorder="1" applyAlignment="1" applyProtection="1">
      <alignment horizontal="center" vertical="center" wrapText="1"/>
      <protection hidden="1"/>
    </xf>
    <xf numFmtId="0" fontId="8" fillId="6" borderId="4" xfId="7" applyFont="1" applyFill="1" applyBorder="1" applyAlignment="1" applyProtection="1">
      <alignment horizontal="center" vertical="center"/>
      <protection hidden="1"/>
    </xf>
    <xf numFmtId="0" fontId="8" fillId="6" borderId="4" xfId="3" applyFont="1" applyFill="1" applyBorder="1" applyAlignment="1" applyProtection="1">
      <alignment horizontal="left" vertical="center" wrapText="1"/>
      <protection hidden="1"/>
    </xf>
    <xf numFmtId="9" fontId="9" fillId="6" borderId="4" xfId="3" applyNumberFormat="1" applyFont="1" applyFill="1" applyBorder="1" applyAlignment="1" applyProtection="1">
      <alignment horizontal="center" vertical="center" wrapText="1"/>
      <protection hidden="1"/>
    </xf>
    <xf numFmtId="14" fontId="8" fillId="6" borderId="4" xfId="7" applyNumberFormat="1" applyFont="1" applyFill="1" applyBorder="1" applyAlignment="1" applyProtection="1">
      <alignment horizontal="center" vertical="center" wrapText="1"/>
      <protection hidden="1"/>
    </xf>
    <xf numFmtId="0" fontId="8" fillId="6" borderId="4" xfId="7" applyFont="1" applyFill="1" applyBorder="1" applyAlignment="1" applyProtection="1">
      <alignment horizontal="justify" vertical="center" wrapText="1"/>
      <protection hidden="1"/>
    </xf>
    <xf numFmtId="9" fontId="8" fillId="6" borderId="4" xfId="7" applyNumberFormat="1" applyFont="1" applyFill="1" applyBorder="1" applyAlignment="1" applyProtection="1">
      <alignment horizontal="center" vertical="center" wrapText="1"/>
      <protection hidden="1"/>
    </xf>
    <xf numFmtId="0" fontId="8" fillId="6" borderId="4" xfId="3" applyFont="1" applyFill="1" applyBorder="1" applyAlignment="1" applyProtection="1">
      <alignment vertical="center" wrapText="1"/>
      <protection hidden="1"/>
    </xf>
    <xf numFmtId="0" fontId="6" fillId="6" borderId="4" xfId="3" applyFont="1" applyFill="1" applyBorder="1" applyAlignment="1" applyProtection="1">
      <alignment horizontal="justify" vertical="center" wrapText="1"/>
      <protection hidden="1"/>
    </xf>
    <xf numFmtId="169" fontId="6" fillId="6" borderId="4" xfId="3" applyNumberFormat="1" applyFont="1" applyFill="1" applyBorder="1" applyAlignment="1" applyProtection="1">
      <alignment horizontal="center" vertical="center" wrapText="1"/>
      <protection hidden="1"/>
    </xf>
    <xf numFmtId="0" fontId="6" fillId="6" borderId="4" xfId="3" applyFont="1" applyFill="1" applyBorder="1" applyAlignment="1" applyProtection="1">
      <alignment horizontal="left" vertical="center" wrapText="1"/>
      <protection hidden="1"/>
    </xf>
    <xf numFmtId="14" fontId="6" fillId="6" borderId="4" xfId="3" applyNumberFormat="1" applyFont="1" applyFill="1" applyBorder="1" applyAlignment="1" applyProtection="1">
      <alignment horizontal="center" vertical="center" wrapText="1"/>
      <protection hidden="1"/>
    </xf>
    <xf numFmtId="14" fontId="6" fillId="6" borderId="4" xfId="7" applyNumberFormat="1" applyFont="1" applyFill="1" applyBorder="1" applyAlignment="1" applyProtection="1">
      <alignment horizontal="center" vertical="center" wrapText="1"/>
      <protection hidden="1"/>
    </xf>
    <xf numFmtId="9" fontId="6" fillId="6" borderId="4" xfId="3" applyNumberFormat="1" applyFont="1" applyFill="1" applyBorder="1" applyAlignment="1" applyProtection="1">
      <alignment horizontal="center" vertical="center" wrapText="1"/>
      <protection hidden="1"/>
    </xf>
    <xf numFmtId="0" fontId="6" fillId="6" borderId="4" xfId="7" applyFont="1" applyFill="1" applyBorder="1" applyAlignment="1" applyProtection="1">
      <alignment horizontal="center" vertical="center"/>
      <protection hidden="1"/>
    </xf>
    <xf numFmtId="0" fontId="8" fillId="6" borderId="1" xfId="0" applyFont="1" applyFill="1" applyBorder="1" applyAlignment="1" applyProtection="1">
      <alignment horizontal="justify" vertical="center" wrapText="1"/>
      <protection hidden="1"/>
    </xf>
    <xf numFmtId="169" fontId="8" fillId="6" borderId="1" xfId="0" applyNumberFormat="1" applyFont="1" applyFill="1" applyBorder="1" applyAlignment="1" applyProtection="1">
      <alignment horizontal="center" vertical="center" wrapText="1"/>
      <protection hidden="1"/>
    </xf>
    <xf numFmtId="0" fontId="8" fillId="6" borderId="1" xfId="0" applyFont="1" applyFill="1" applyBorder="1" applyAlignment="1" applyProtection="1">
      <alignment horizontal="center" vertical="center" wrapText="1"/>
      <protection hidden="1"/>
    </xf>
    <xf numFmtId="14" fontId="8" fillId="6" borderId="1" xfId="0" applyNumberFormat="1" applyFont="1" applyFill="1" applyBorder="1" applyAlignment="1" applyProtection="1">
      <alignment horizontal="center" vertical="center" wrapText="1"/>
      <protection hidden="1"/>
    </xf>
    <xf numFmtId="0" fontId="9" fillId="6" borderId="4" xfId="3" applyFont="1" applyFill="1" applyBorder="1" applyAlignment="1" applyProtection="1">
      <alignment horizontal="justify" vertical="center" wrapText="1"/>
      <protection hidden="1"/>
    </xf>
    <xf numFmtId="9" fontId="8"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center" vertical="center" wrapText="1"/>
      <protection hidden="1"/>
    </xf>
    <xf numFmtId="14" fontId="6" fillId="6" borderId="4" xfId="0" applyNumberFormat="1" applyFont="1" applyFill="1" applyBorder="1" applyAlignment="1" applyProtection="1">
      <alignment horizontal="center" vertical="center" wrapText="1"/>
      <protection hidden="1"/>
    </xf>
    <xf numFmtId="14" fontId="6" fillId="6" borderId="4" xfId="3" applyNumberFormat="1" applyFont="1" applyFill="1" applyBorder="1" applyAlignment="1" applyProtection="1">
      <alignment horizontal="center" vertical="center"/>
      <protection hidden="1"/>
    </xf>
    <xf numFmtId="0" fontId="6" fillId="6" borderId="4" xfId="0" applyFont="1" applyFill="1" applyBorder="1" applyAlignment="1" applyProtection="1">
      <alignment vertical="center" wrapText="1"/>
      <protection hidden="1"/>
    </xf>
    <xf numFmtId="9" fontId="6" fillId="6" borderId="4" xfId="3" applyNumberFormat="1" applyFont="1" applyFill="1" applyBorder="1" applyAlignment="1" applyProtection="1">
      <alignment horizontal="center" vertical="center"/>
      <protection hidden="1"/>
    </xf>
    <xf numFmtId="14" fontId="6" fillId="6" borderId="1" xfId="3" applyNumberFormat="1" applyFont="1" applyFill="1" applyBorder="1" applyAlignment="1" applyProtection="1">
      <alignment horizontal="center" vertical="center" wrapText="1"/>
      <protection hidden="1"/>
    </xf>
    <xf numFmtId="0" fontId="6" fillId="6" borderId="1" xfId="3" applyFont="1" applyFill="1" applyBorder="1" applyAlignment="1" applyProtection="1">
      <alignment horizontal="center" vertical="center" wrapText="1"/>
      <protection hidden="1"/>
    </xf>
    <xf numFmtId="9" fontId="8" fillId="6" borderId="1" xfId="3" applyNumberFormat="1" applyFont="1" applyFill="1" applyBorder="1" applyAlignment="1" applyProtection="1">
      <alignment horizontal="center" vertical="center"/>
      <protection hidden="1"/>
    </xf>
    <xf numFmtId="0" fontId="6" fillId="6" borderId="1" xfId="3" applyFont="1" applyFill="1" applyBorder="1" applyAlignment="1" applyProtection="1">
      <alignment vertical="center" wrapText="1"/>
      <protection hidden="1"/>
    </xf>
    <xf numFmtId="169" fontId="6" fillId="6" borderId="1" xfId="0" applyNumberFormat="1" applyFont="1" applyFill="1" applyBorder="1" applyAlignment="1" applyProtection="1">
      <alignment horizontal="center" vertical="center" wrapText="1"/>
      <protection hidden="1"/>
    </xf>
    <xf numFmtId="14" fontId="6" fillId="6" borderId="1" xfId="0" applyNumberFormat="1" applyFont="1" applyFill="1" applyBorder="1" applyAlignment="1" applyProtection="1">
      <alignment horizontal="center" vertical="center" wrapText="1"/>
      <protection hidden="1"/>
    </xf>
    <xf numFmtId="14" fontId="6" fillId="6" borderId="19" xfId="3" applyNumberFormat="1" applyFont="1" applyFill="1" applyBorder="1" applyAlignment="1" applyProtection="1">
      <alignment horizontal="center" vertical="center"/>
      <protection hidden="1"/>
    </xf>
    <xf numFmtId="0" fontId="6" fillId="6" borderId="4" xfId="3" applyFont="1" applyFill="1" applyBorder="1" applyAlignment="1" applyProtection="1">
      <alignment vertical="center" wrapText="1"/>
      <protection hidden="1"/>
    </xf>
    <xf numFmtId="0" fontId="7" fillId="6" borderId="1" xfId="3" applyFont="1" applyFill="1" applyBorder="1" applyAlignment="1" applyProtection="1">
      <alignment vertical="center" wrapText="1"/>
      <protection hidden="1"/>
    </xf>
    <xf numFmtId="9" fontId="6" fillId="6" borderId="1" xfId="3" applyNumberFormat="1" applyFont="1" applyFill="1" applyBorder="1" applyAlignment="1" applyProtection="1">
      <alignment horizontal="center" vertical="center"/>
      <protection hidden="1"/>
    </xf>
    <xf numFmtId="0" fontId="15" fillId="6" borderId="4" xfId="3" applyFont="1" applyFill="1" applyBorder="1" applyAlignment="1" applyProtection="1">
      <alignment vertical="center" wrapText="1"/>
      <protection hidden="1"/>
    </xf>
    <xf numFmtId="0" fontId="7" fillId="6" borderId="4" xfId="3" applyFont="1" applyFill="1" applyBorder="1" applyAlignment="1" applyProtection="1">
      <alignment vertical="center" wrapText="1"/>
      <protection hidden="1"/>
    </xf>
    <xf numFmtId="0" fontId="6" fillId="6" borderId="1" xfId="3" applyFont="1" applyFill="1" applyBorder="1" applyAlignment="1" applyProtection="1">
      <alignment horizontal="justify" vertical="center" wrapText="1"/>
      <protection hidden="1"/>
    </xf>
    <xf numFmtId="0" fontId="7" fillId="6" borderId="4" xfId="3" applyFont="1" applyFill="1" applyBorder="1" applyAlignment="1" applyProtection="1">
      <alignment horizontal="left" vertical="center" wrapText="1"/>
      <protection hidden="1"/>
    </xf>
    <xf numFmtId="14" fontId="8" fillId="6" borderId="4" xfId="3" applyNumberFormat="1" applyFont="1" applyFill="1" applyBorder="1" applyAlignment="1" applyProtection="1">
      <alignment horizontal="center" vertical="center"/>
      <protection hidden="1"/>
    </xf>
    <xf numFmtId="0" fontId="6" fillId="6" borderId="0" xfId="3" applyFont="1" applyFill="1" applyBorder="1" applyAlignment="1" applyProtection="1">
      <alignment vertical="center"/>
      <protection hidden="1"/>
    </xf>
    <xf numFmtId="0" fontId="31" fillId="6" borderId="0" xfId="3" applyFont="1" applyFill="1" applyBorder="1" applyAlignment="1">
      <alignment vertical="center"/>
    </xf>
    <xf numFmtId="0" fontId="6" fillId="6" borderId="0" xfId="3" applyFont="1" applyFill="1" applyBorder="1" applyAlignment="1">
      <alignment vertical="center"/>
    </xf>
    <xf numFmtId="0" fontId="10" fillId="6" borderId="0" xfId="3" applyFont="1" applyFill="1" applyBorder="1" applyAlignment="1" applyProtection="1">
      <alignment vertical="center"/>
      <protection hidden="1"/>
    </xf>
    <xf numFmtId="14" fontId="6" fillId="2" borderId="4" xfId="1" applyNumberFormat="1" applyFont="1" applyFill="1" applyBorder="1" applyAlignment="1" applyProtection="1">
      <alignment horizontal="center" vertical="center" wrapText="1"/>
      <protection hidden="1"/>
    </xf>
    <xf numFmtId="0" fontId="7" fillId="2" borderId="0" xfId="0" applyFont="1" applyFill="1" applyAlignment="1">
      <alignment horizontal="center"/>
    </xf>
    <xf numFmtId="0" fontId="7" fillId="2" borderId="21" xfId="0" applyFont="1" applyFill="1" applyBorder="1" applyAlignment="1">
      <alignment horizontal="center" vertical="center"/>
    </xf>
    <xf numFmtId="0" fontId="6" fillId="2" borderId="21" xfId="0" applyFont="1" applyFill="1" applyBorder="1" applyAlignment="1">
      <alignment horizontal="center" vertical="center"/>
    </xf>
    <xf numFmtId="0" fontId="7" fillId="6" borderId="4" xfId="0" applyFont="1" applyFill="1" applyBorder="1" applyAlignment="1">
      <alignment horizontal="center" vertical="center" wrapText="1"/>
    </xf>
    <xf numFmtId="0" fontId="6" fillId="2" borderId="4" xfId="2" applyFont="1" applyFill="1" applyBorder="1" applyAlignment="1" applyProtection="1">
      <alignment horizontal="justify" vertical="center" wrapText="1"/>
      <protection locked="0"/>
    </xf>
    <xf numFmtId="172" fontId="6" fillId="2" borderId="4" xfId="8" applyNumberFormat="1" applyFont="1" applyFill="1" applyBorder="1" applyAlignment="1" applyProtection="1">
      <alignment horizontal="center" vertical="center" wrapText="1"/>
      <protection locked="0"/>
    </xf>
    <xf numFmtId="0" fontId="6" fillId="2" borderId="4" xfId="0" applyFont="1" applyFill="1" applyBorder="1" applyAlignment="1">
      <alignment horizontal="justify" vertical="top" wrapText="1"/>
    </xf>
    <xf numFmtId="0" fontId="6" fillId="2" borderId="4" xfId="2" applyFont="1" applyFill="1" applyBorder="1" applyAlignment="1">
      <alignment horizontal="center"/>
    </xf>
    <xf numFmtId="9" fontId="6" fillId="2" borderId="4" xfId="2" applyNumberFormat="1" applyFont="1" applyFill="1" applyBorder="1" applyAlignment="1" applyProtection="1">
      <alignment horizontal="center" vertical="center" wrapText="1"/>
      <protection hidden="1"/>
    </xf>
    <xf numFmtId="9" fontId="6" fillId="2" borderId="4" xfId="2" applyNumberFormat="1" applyFont="1" applyFill="1" applyBorder="1" applyAlignment="1">
      <alignment horizontal="center" vertical="center" wrapText="1"/>
    </xf>
    <xf numFmtId="14" fontId="6" fillId="2" borderId="4" xfId="0" applyNumberFormat="1" applyFont="1" applyFill="1" applyBorder="1" applyAlignment="1">
      <alignment horizontal="center" vertical="center" wrapText="1"/>
    </xf>
    <xf numFmtId="0" fontId="6" fillId="2" borderId="19" xfId="0" applyFont="1" applyFill="1" applyBorder="1" applyAlignment="1">
      <alignment horizontal="center" vertical="center"/>
    </xf>
    <xf numFmtId="0" fontId="7" fillId="2" borderId="19" xfId="0" applyFont="1" applyFill="1" applyBorder="1" applyAlignment="1">
      <alignment horizontal="center" vertical="center"/>
    </xf>
    <xf numFmtId="0" fontId="6" fillId="2" borderId="19" xfId="0" applyFont="1" applyFill="1" applyBorder="1" applyAlignment="1" applyProtection="1">
      <alignment horizontal="center" vertical="center"/>
      <protection locked="0"/>
    </xf>
    <xf numFmtId="0" fontId="6" fillId="2" borderId="19" xfId="0" applyFont="1" applyFill="1" applyBorder="1" applyAlignment="1">
      <alignment horizontal="center" vertical="center" wrapText="1"/>
    </xf>
    <xf numFmtId="0" fontId="6" fillId="2" borderId="19" xfId="0" applyFont="1" applyFill="1" applyBorder="1" applyAlignment="1" applyProtection="1">
      <alignment horizontal="center" vertical="center" wrapText="1"/>
      <protection locked="0"/>
    </xf>
    <xf numFmtId="0" fontId="19" fillId="2" borderId="19" xfId="0" applyFont="1" applyFill="1" applyBorder="1" applyAlignment="1">
      <alignment horizontal="justify" vertical="center" wrapText="1"/>
    </xf>
    <xf numFmtId="0" fontId="6" fillId="2" borderId="19" xfId="0" applyFont="1" applyFill="1" applyBorder="1" applyAlignment="1" applyProtection="1">
      <alignment horizontal="justify" vertical="center" wrapText="1"/>
      <protection locked="0"/>
    </xf>
    <xf numFmtId="0" fontId="6" fillId="2" borderId="19" xfId="0" applyFont="1" applyFill="1" applyBorder="1" applyAlignment="1">
      <alignment horizontal="justify" vertical="center" wrapText="1"/>
    </xf>
    <xf numFmtId="14" fontId="6" fillId="2" borderId="19" xfId="0" applyNumberFormat="1" applyFont="1" applyFill="1" applyBorder="1" applyAlignment="1" applyProtection="1">
      <alignment horizontal="center" vertical="center" wrapText="1"/>
      <protection locked="0"/>
    </xf>
    <xf numFmtId="166" fontId="6" fillId="2" borderId="19" xfId="0" applyNumberFormat="1" applyFont="1" applyFill="1" applyBorder="1" applyAlignment="1" applyProtection="1">
      <alignment horizontal="center" vertical="center" wrapText="1"/>
      <protection locked="0"/>
    </xf>
    <xf numFmtId="9" fontId="6" fillId="2" borderId="19" xfId="0" applyNumberFormat="1" applyFont="1" applyFill="1" applyBorder="1" applyAlignment="1">
      <alignment horizontal="center" vertical="center"/>
    </xf>
    <xf numFmtId="0" fontId="6" fillId="2" borderId="19" xfId="0" applyFont="1" applyFill="1" applyBorder="1"/>
    <xf numFmtId="14" fontId="6" fillId="2" borderId="19" xfId="0" applyNumberFormat="1" applyFont="1" applyFill="1" applyBorder="1" applyAlignment="1">
      <alignment horizontal="center" vertical="center"/>
    </xf>
    <xf numFmtId="0" fontId="6" fillId="2" borderId="11" xfId="0" applyFont="1" applyFill="1" applyBorder="1" applyAlignment="1">
      <alignment horizontal="left" vertical="center" wrapText="1"/>
    </xf>
    <xf numFmtId="0" fontId="16" fillId="2" borderId="4" xfId="0" applyFont="1" applyFill="1" applyBorder="1" applyAlignment="1" applyProtection="1">
      <alignment horizontal="center" vertical="center"/>
      <protection locked="0"/>
    </xf>
    <xf numFmtId="0" fontId="28" fillId="2" borderId="19" xfId="0" applyFont="1" applyFill="1" applyBorder="1" applyAlignment="1">
      <alignment horizontal="center" vertical="center" wrapText="1"/>
    </xf>
    <xf numFmtId="0" fontId="19" fillId="2" borderId="19" xfId="0" applyFont="1" applyFill="1" applyBorder="1" applyAlignment="1">
      <alignment horizontal="center" vertical="center"/>
    </xf>
    <xf numFmtId="0" fontId="19" fillId="2" borderId="19" xfId="0" applyFont="1" applyFill="1" applyBorder="1" applyAlignment="1">
      <alignment horizontal="center" vertical="center" wrapText="1"/>
    </xf>
    <xf numFmtId="0" fontId="6" fillId="2" borderId="11" xfId="0" applyFont="1" applyFill="1" applyBorder="1" applyAlignment="1">
      <alignment horizontal="justify" vertical="center" wrapText="1"/>
    </xf>
    <xf numFmtId="0" fontId="6" fillId="0" borderId="1" xfId="0" applyFont="1" applyFill="1" applyBorder="1" applyAlignment="1" applyProtection="1">
      <alignment horizontal="justify" vertical="center" wrapText="1"/>
      <protection hidden="1"/>
    </xf>
    <xf numFmtId="0" fontId="6" fillId="0" borderId="0"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justify" vertical="center" wrapText="1"/>
      <protection hidden="1"/>
    </xf>
    <xf numFmtId="0" fontId="6" fillId="12" borderId="4" xfId="0" applyFont="1" applyFill="1" applyBorder="1" applyAlignment="1" applyProtection="1">
      <alignment horizontal="justify" vertical="center" wrapText="1"/>
      <protection hidden="1"/>
    </xf>
    <xf numFmtId="0" fontId="10" fillId="12" borderId="4"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center" vertical="center" wrapText="1"/>
      <protection hidden="1"/>
    </xf>
    <xf numFmtId="0" fontId="6" fillId="12" borderId="4" xfId="0" applyFont="1" applyFill="1" applyBorder="1" applyAlignment="1" applyProtection="1">
      <alignment horizontal="center" vertical="center" wrapText="1"/>
      <protection hidden="1"/>
    </xf>
    <xf numFmtId="0" fontId="15" fillId="2" borderId="4" xfId="1" applyFont="1" applyFill="1" applyBorder="1" applyAlignment="1" applyProtection="1">
      <alignment horizontal="justify" vertical="center" wrapText="1"/>
      <protection hidden="1"/>
    </xf>
    <xf numFmtId="0" fontId="15" fillId="2" borderId="1" xfId="0" applyFont="1" applyFill="1" applyBorder="1" applyAlignment="1" applyProtection="1">
      <alignment horizontal="left" vertical="center" wrapText="1"/>
      <protection hidden="1"/>
    </xf>
    <xf numFmtId="0" fontId="6" fillId="2" borderId="4" xfId="0" applyFont="1" applyFill="1" applyBorder="1" applyAlignment="1" applyProtection="1">
      <alignment horizontal="center" vertical="center" wrapText="1"/>
      <protection hidden="1"/>
    </xf>
    <xf numFmtId="0" fontId="6" fillId="2" borderId="4" xfId="0" applyFont="1" applyFill="1" applyBorder="1" applyAlignment="1">
      <alignment vertical="center" wrapText="1"/>
    </xf>
    <xf numFmtId="14" fontId="6" fillId="2" borderId="4" xfId="0" applyNumberFormat="1" applyFont="1" applyFill="1" applyBorder="1" applyAlignment="1">
      <alignment horizontal="center" vertical="center"/>
    </xf>
    <xf numFmtId="0" fontId="6" fillId="2" borderId="4" xfId="0" applyFont="1" applyFill="1" applyBorder="1" applyAlignment="1" applyProtection="1">
      <alignment horizontal="justify" vertical="center" wrapText="1"/>
      <protection hidden="1"/>
    </xf>
    <xf numFmtId="169" fontId="6" fillId="2" borderId="1" xfId="0" applyNumberFormat="1"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14" fontId="6" fillId="2" borderId="1" xfId="0" applyNumberFormat="1" applyFont="1" applyFill="1" applyBorder="1" applyAlignment="1" applyProtection="1">
      <alignment horizontal="center" vertical="center" wrapText="1"/>
      <protection hidden="1"/>
    </xf>
    <xf numFmtId="0" fontId="6" fillId="2" borderId="4" xfId="0" applyFont="1" applyFill="1" applyBorder="1" applyAlignment="1" applyProtection="1">
      <alignment vertical="center" wrapText="1"/>
      <protection hidden="1"/>
    </xf>
    <xf numFmtId="0" fontId="7" fillId="2" borderId="0" xfId="0" applyFont="1" applyFill="1"/>
    <xf numFmtId="166" fontId="7" fillId="5" borderId="4" xfId="0" applyNumberFormat="1" applyFont="1" applyFill="1" applyBorder="1" applyAlignment="1">
      <alignment horizontal="center" vertical="center"/>
    </xf>
    <xf numFmtId="0" fontId="7" fillId="2" borderId="22" xfId="0" applyFont="1" applyFill="1" applyBorder="1" applyAlignment="1">
      <alignment horizontal="center" vertical="center"/>
    </xf>
    <xf numFmtId="0" fontId="7" fillId="6" borderId="4" xfId="2" applyFont="1" applyFill="1" applyBorder="1" applyAlignment="1">
      <alignment horizontal="center" vertical="center" wrapText="1"/>
    </xf>
    <xf numFmtId="0" fontId="6" fillId="6" borderId="0" xfId="0" applyFont="1" applyFill="1" applyAlignment="1">
      <alignment horizontal="center"/>
    </xf>
    <xf numFmtId="0" fontId="41" fillId="2" borderId="4" xfId="0" applyFont="1" applyFill="1" applyBorder="1" applyAlignment="1">
      <alignment horizontal="justify" vertical="center" wrapText="1"/>
    </xf>
    <xf numFmtId="0" fontId="41" fillId="2" borderId="4" xfId="0" applyFont="1" applyFill="1" applyBorder="1" applyAlignment="1">
      <alignment horizontal="center" vertical="center" wrapText="1"/>
    </xf>
    <xf numFmtId="0" fontId="6" fillId="2" borderId="4" xfId="2" applyNumberFormat="1" applyFont="1" applyFill="1" applyBorder="1" applyAlignment="1" applyProtection="1">
      <alignment horizontal="center" vertical="center" wrapText="1"/>
      <protection locked="0"/>
    </xf>
    <xf numFmtId="0" fontId="6" fillId="2" borderId="0" xfId="0" applyFont="1" applyFill="1" applyAlignment="1">
      <alignment horizontal="center" vertical="center" wrapText="1"/>
    </xf>
    <xf numFmtId="0" fontId="31" fillId="2" borderId="19" xfId="0" applyFont="1" applyFill="1" applyBorder="1" applyAlignment="1">
      <alignment horizontal="center" vertical="center" wrapText="1"/>
    </xf>
    <xf numFmtId="0" fontId="31" fillId="2" borderId="4" xfId="0" applyFont="1" applyFill="1" applyBorder="1" applyAlignment="1" applyProtection="1">
      <alignment horizontal="center" vertical="center" wrapText="1"/>
      <protection locked="0"/>
    </xf>
    <xf numFmtId="166" fontId="6" fillId="2" borderId="4" xfId="2" applyNumberFormat="1" applyFont="1" applyFill="1" applyBorder="1" applyAlignment="1" applyProtection="1">
      <alignment horizontal="center" vertical="center" wrapText="1"/>
      <protection locked="0"/>
    </xf>
    <xf numFmtId="166" fontId="6" fillId="2" borderId="4" xfId="0" applyNumberFormat="1" applyFont="1" applyFill="1" applyBorder="1" applyAlignment="1">
      <alignment horizontal="center" vertical="center" wrapText="1"/>
    </xf>
    <xf numFmtId="0" fontId="31" fillId="2" borderId="4" xfId="0" applyFont="1" applyFill="1" applyBorder="1" applyAlignment="1">
      <alignment horizontal="center" vertical="center" wrapText="1"/>
    </xf>
    <xf numFmtId="0" fontId="39" fillId="2" borderId="0" xfId="0" applyFont="1" applyFill="1" applyAlignment="1">
      <alignment vertical="center" wrapText="1"/>
    </xf>
    <xf numFmtId="0" fontId="15" fillId="2" borderId="12" xfId="0" applyFont="1" applyFill="1" applyBorder="1" applyAlignment="1">
      <alignment horizontal="left" vertical="center" wrapText="1"/>
    </xf>
    <xf numFmtId="3" fontId="6" fillId="2" borderId="4" xfId="0" applyNumberFormat="1" applyFont="1" applyFill="1" applyBorder="1" applyAlignment="1">
      <alignment horizontal="center" vertical="center"/>
    </xf>
    <xf numFmtId="0" fontId="15" fillId="2" borderId="12" xfId="0" applyFont="1" applyFill="1" applyBorder="1" applyAlignment="1">
      <alignment horizontal="justify" vertical="center" wrapText="1"/>
    </xf>
    <xf numFmtId="9" fontId="15" fillId="2" borderId="4" xfId="0" applyNumberFormat="1" applyFont="1" applyFill="1" applyBorder="1" applyAlignment="1">
      <alignment horizontal="center" vertical="center" wrapText="1"/>
    </xf>
    <xf numFmtId="1" fontId="15" fillId="2" borderId="4" xfId="0" applyNumberFormat="1" applyFont="1" applyFill="1" applyBorder="1" applyAlignment="1">
      <alignment horizontal="center" vertical="center" wrapText="1"/>
    </xf>
    <xf numFmtId="0" fontId="15" fillId="2" borderId="12" xfId="0" applyFont="1" applyFill="1" applyBorder="1" applyAlignment="1" applyProtection="1">
      <alignment horizontal="justify" vertical="center" wrapText="1"/>
      <protection locked="0"/>
    </xf>
    <xf numFmtId="0" fontId="15" fillId="2" borderId="4" xfId="0" applyNumberFormat="1" applyFont="1" applyFill="1" applyBorder="1" applyAlignment="1" applyProtection="1">
      <alignment horizontal="center" vertical="center"/>
      <protection locked="0"/>
    </xf>
    <xf numFmtId="9" fontId="15" fillId="2" borderId="4" xfId="0" applyNumberFormat="1" applyFont="1" applyFill="1" applyBorder="1" applyAlignment="1" applyProtection="1">
      <alignment horizontal="center" vertical="center"/>
      <protection locked="0"/>
    </xf>
    <xf numFmtId="0" fontId="15" fillId="2" borderId="12" xfId="0" applyFont="1" applyFill="1" applyBorder="1" applyAlignment="1" applyProtection="1">
      <alignment horizontal="left" vertical="center" wrapText="1"/>
      <protection locked="0"/>
    </xf>
    <xf numFmtId="0" fontId="6" fillId="2" borderId="11" xfId="0" applyFont="1" applyFill="1" applyBorder="1" applyAlignment="1" applyProtection="1">
      <alignment horizontal="justify" vertical="center" wrapText="1"/>
      <protection locked="0"/>
    </xf>
    <xf numFmtId="0" fontId="6" fillId="2" borderId="11" xfId="0" applyFont="1" applyFill="1" applyBorder="1" applyAlignment="1" applyProtection="1">
      <alignment horizontal="center" vertical="center" wrapText="1"/>
      <protection locked="0"/>
    </xf>
    <xf numFmtId="1" fontId="6" fillId="2" borderId="4" xfId="4" applyNumberFormat="1" applyFont="1" applyFill="1" applyBorder="1" applyAlignment="1">
      <alignment horizontal="center" vertical="center" wrapText="1"/>
    </xf>
    <xf numFmtId="49" fontId="6" fillId="2" borderId="4" xfId="10" applyNumberFormat="1" applyFont="1" applyFill="1" applyBorder="1" applyAlignment="1">
      <alignment horizontal="center" vertical="center" wrapText="1"/>
    </xf>
    <xf numFmtId="0" fontId="6" fillId="2" borderId="1" xfId="0" applyFont="1" applyFill="1" applyBorder="1" applyAlignment="1">
      <alignment horizontal="center" vertical="center"/>
    </xf>
    <xf numFmtId="173" fontId="6" fillId="2" borderId="4" xfId="0" applyNumberFormat="1" applyFont="1" applyFill="1" applyBorder="1" applyAlignment="1">
      <alignment horizontal="center" vertical="center"/>
    </xf>
    <xf numFmtId="1" fontId="6" fillId="2" borderId="4" xfId="0" applyNumberFormat="1" applyFont="1" applyFill="1" applyBorder="1" applyAlignment="1">
      <alignment horizontal="center" vertical="center" wrapText="1"/>
    </xf>
    <xf numFmtId="0" fontId="6" fillId="2" borderId="4" xfId="0" applyNumberFormat="1" applyFont="1" applyFill="1" applyBorder="1" applyAlignment="1">
      <alignment horizontal="center" vertical="center" wrapText="1"/>
    </xf>
    <xf numFmtId="0" fontId="6" fillId="2" borderId="4" xfId="3" applyFont="1" applyFill="1" applyBorder="1" applyAlignment="1" applyProtection="1">
      <alignment horizontal="center" vertical="center"/>
      <protection hidden="1"/>
    </xf>
    <xf numFmtId="0" fontId="6" fillId="2" borderId="4" xfId="3" applyFont="1" applyFill="1" applyBorder="1" applyAlignment="1" applyProtection="1">
      <alignment horizontal="center" vertical="center" wrapText="1"/>
      <protection hidden="1"/>
    </xf>
    <xf numFmtId="0" fontId="6" fillId="2" borderId="4" xfId="3" applyFont="1" applyFill="1" applyBorder="1" applyAlignment="1">
      <alignment horizontal="justify" vertical="center" wrapText="1"/>
    </xf>
    <xf numFmtId="169" fontId="6" fillId="2" borderId="4" xfId="3" applyNumberFormat="1" applyFont="1" applyFill="1" applyBorder="1" applyAlignment="1" applyProtection="1">
      <alignment horizontal="center" vertical="center" wrapText="1"/>
      <protection hidden="1"/>
    </xf>
    <xf numFmtId="0" fontId="6" fillId="2" borderId="4" xfId="3" applyFont="1" applyFill="1" applyBorder="1" applyAlignment="1" applyProtection="1">
      <alignment horizontal="justify" vertical="center" wrapText="1"/>
      <protection hidden="1"/>
    </xf>
    <xf numFmtId="14" fontId="6" fillId="2" borderId="4" xfId="3" applyNumberFormat="1" applyFont="1" applyFill="1" applyBorder="1" applyAlignment="1" applyProtection="1">
      <alignment horizontal="center" vertical="center" wrapText="1"/>
      <protection hidden="1"/>
    </xf>
    <xf numFmtId="14" fontId="6" fillId="2" borderId="4" xfId="1" applyNumberFormat="1" applyFont="1" applyFill="1" applyBorder="1" applyAlignment="1" applyProtection="1">
      <alignment horizontal="center" vertical="center" wrapText="1"/>
      <protection locked="0"/>
    </xf>
    <xf numFmtId="0" fontId="8" fillId="2" borderId="4" xfId="3" applyFont="1" applyFill="1" applyBorder="1" applyAlignment="1" applyProtection="1">
      <alignment horizontal="justify" vertical="center" wrapText="1"/>
      <protection hidden="1"/>
    </xf>
    <xf numFmtId="9" fontId="8" fillId="2" borderId="4" xfId="3" applyNumberFormat="1" applyFont="1" applyFill="1" applyBorder="1" applyAlignment="1" applyProtection="1">
      <alignment horizontal="center" vertical="center" wrapText="1"/>
      <protection hidden="1"/>
    </xf>
    <xf numFmtId="0" fontId="8" fillId="2" borderId="4" xfId="3" applyFont="1" applyFill="1" applyBorder="1" applyAlignment="1" applyProtection="1">
      <alignment horizontal="center" vertical="center" wrapText="1"/>
      <protection hidden="1"/>
    </xf>
    <xf numFmtId="14" fontId="6" fillId="2" borderId="11" xfId="3" applyNumberFormat="1" applyFont="1" applyFill="1" applyBorder="1" applyAlignment="1" applyProtection="1">
      <alignment horizontal="center" vertical="center" wrapText="1"/>
      <protection hidden="1"/>
    </xf>
    <xf numFmtId="0" fontId="43" fillId="12" borderId="4" xfId="13" applyFont="1" applyFill="1" applyBorder="1" applyAlignment="1" applyProtection="1">
      <alignment horizontal="center" vertical="center" wrapText="1"/>
      <protection hidden="1"/>
    </xf>
    <xf numFmtId="0" fontId="43" fillId="12" borderId="1" xfId="13" applyFont="1" applyFill="1" applyBorder="1" applyAlignment="1" applyProtection="1">
      <alignment horizontal="center" vertical="center" wrapText="1"/>
      <protection hidden="1"/>
    </xf>
    <xf numFmtId="0" fontId="43" fillId="2" borderId="19" xfId="13" applyFont="1" applyFill="1" applyBorder="1" applyAlignment="1" applyProtection="1">
      <alignment horizontal="center" vertical="center" wrapText="1"/>
      <protection hidden="1"/>
    </xf>
    <xf numFmtId="0" fontId="6" fillId="2" borderId="11" xfId="3" applyFont="1" applyFill="1" applyBorder="1" applyAlignment="1" applyProtection="1">
      <alignment horizontal="center" vertical="center" wrapText="1"/>
      <protection hidden="1"/>
    </xf>
    <xf numFmtId="0" fontId="6" fillId="0" borderId="4" xfId="0" applyFont="1" applyBorder="1" applyAlignment="1" applyProtection="1">
      <alignment horizontal="center" vertical="center"/>
      <protection hidden="1"/>
    </xf>
    <xf numFmtId="0" fontId="6" fillId="0" borderId="4" xfId="0" applyFont="1" applyBorder="1" applyAlignment="1" applyProtection="1">
      <alignment vertical="center"/>
      <protection hidden="1"/>
    </xf>
    <xf numFmtId="0" fontId="6" fillId="12" borderId="4" xfId="0" applyFont="1" applyFill="1" applyBorder="1" applyAlignment="1" applyProtection="1">
      <alignment horizontal="center" vertical="center"/>
      <protection hidden="1"/>
    </xf>
    <xf numFmtId="0" fontId="6" fillId="2" borderId="0" xfId="3" applyFont="1" applyFill="1" applyBorder="1" applyAlignment="1" applyProtection="1">
      <alignment horizontal="center" vertical="center"/>
      <protection hidden="1"/>
    </xf>
    <xf numFmtId="0" fontId="6" fillId="2" borderId="0" xfId="3" applyFont="1" applyFill="1" applyBorder="1" applyAlignment="1" applyProtection="1">
      <alignment horizontal="center" vertical="center" wrapText="1"/>
      <protection hidden="1"/>
    </xf>
    <xf numFmtId="0" fontId="6" fillId="2" borderId="0" xfId="3" applyFont="1" applyFill="1" applyBorder="1" applyAlignment="1">
      <alignment horizontal="justify" vertical="center" wrapText="1"/>
    </xf>
    <xf numFmtId="169" fontId="6" fillId="2" borderId="0" xfId="3" applyNumberFormat="1" applyFont="1" applyFill="1" applyBorder="1" applyAlignment="1" applyProtection="1">
      <alignment horizontal="center" vertical="center" wrapText="1"/>
      <protection hidden="1"/>
    </xf>
    <xf numFmtId="0" fontId="6" fillId="2" borderId="0" xfId="3" applyFont="1" applyFill="1" applyBorder="1" applyAlignment="1" applyProtection="1">
      <alignment horizontal="justify" vertical="center" wrapText="1"/>
      <protection hidden="1"/>
    </xf>
    <xf numFmtId="14" fontId="6" fillId="2" borderId="0" xfId="3" applyNumberFormat="1" applyFont="1" applyFill="1" applyBorder="1" applyAlignment="1" applyProtection="1">
      <alignment horizontal="center" vertical="center" wrapText="1"/>
      <protection hidden="1"/>
    </xf>
    <xf numFmtId="0" fontId="7" fillId="2" borderId="20" xfId="0" applyFont="1" applyFill="1" applyBorder="1" applyAlignment="1">
      <alignment horizontal="center" vertical="center"/>
    </xf>
    <xf numFmtId="0" fontId="6" fillId="2" borderId="0" xfId="0" applyFont="1" applyFill="1" applyAlignment="1">
      <alignment horizontal="center"/>
    </xf>
    <xf numFmtId="0" fontId="6" fillId="2" borderId="0" xfId="0" applyFont="1" applyFill="1" applyAlignment="1">
      <alignment horizontal="center" vertical="center"/>
    </xf>
    <xf numFmtId="0" fontId="6" fillId="0" borderId="0" xfId="0" applyFont="1" applyBorder="1" applyAlignment="1" applyProtection="1">
      <alignment horizontal="center" vertical="center"/>
      <protection hidden="1"/>
    </xf>
    <xf numFmtId="0" fontId="6" fillId="0" borderId="0" xfId="0" applyFont="1" applyBorder="1" applyAlignment="1" applyProtection="1">
      <alignment vertical="center"/>
      <protection hidden="1"/>
    </xf>
    <xf numFmtId="0" fontId="6" fillId="12" borderId="0" xfId="0" applyFont="1" applyFill="1" applyBorder="1" applyAlignment="1" applyProtection="1">
      <alignment horizontal="center" vertical="center"/>
      <protection hidden="1"/>
    </xf>
    <xf numFmtId="0" fontId="43" fillId="12" borderId="1" xfId="0" applyFont="1" applyFill="1" applyBorder="1" applyAlignment="1" applyProtection="1">
      <alignment horizontal="justify" vertical="center" wrapText="1"/>
      <protection hidden="1"/>
    </xf>
    <xf numFmtId="0" fontId="34" fillId="12" borderId="1" xfId="0" applyFont="1" applyFill="1" applyBorder="1" applyAlignment="1" applyProtection="1">
      <alignment horizontal="justify" vertical="center" wrapText="1"/>
      <protection hidden="1"/>
    </xf>
    <xf numFmtId="0" fontId="46" fillId="0" borderId="1" xfId="0" applyFont="1" applyFill="1" applyBorder="1" applyAlignment="1" applyProtection="1">
      <alignment horizontal="justify" vertical="center" wrapText="1"/>
      <protection hidden="1"/>
    </xf>
    <xf numFmtId="0" fontId="43" fillId="0" borderId="1" xfId="0" applyFont="1" applyFill="1" applyBorder="1" applyAlignment="1" applyProtection="1">
      <alignment horizontal="justify" vertical="center" wrapText="1"/>
      <protection hidden="1"/>
    </xf>
    <xf numFmtId="0" fontId="34" fillId="12" borderId="4" xfId="0" applyFont="1" applyFill="1" applyBorder="1" applyAlignment="1" applyProtection="1">
      <alignment horizontal="justify" vertical="center" wrapText="1"/>
      <protection hidden="1"/>
    </xf>
    <xf numFmtId="0" fontId="43" fillId="15" borderId="4" xfId="0" applyFont="1" applyFill="1" applyBorder="1" applyAlignment="1" applyProtection="1">
      <alignment horizontal="justify" vertical="center" wrapText="1"/>
      <protection hidden="1"/>
    </xf>
    <xf numFmtId="9" fontId="6" fillId="12" borderId="1"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center" vertical="center" wrapText="1"/>
      <protection hidden="1"/>
    </xf>
    <xf numFmtId="14" fontId="6" fillId="12" borderId="1" xfId="0" applyNumberFormat="1" applyFont="1" applyFill="1" applyBorder="1" applyAlignment="1" applyProtection="1">
      <alignment horizontal="justify" vertical="center" wrapText="1"/>
      <protection hidden="1"/>
    </xf>
    <xf numFmtId="0" fontId="36" fillId="0" borderId="1" xfId="0" applyFont="1" applyFill="1" applyBorder="1" applyAlignment="1" applyProtection="1">
      <alignment horizontal="justify" vertical="center" wrapText="1"/>
      <protection hidden="1"/>
    </xf>
    <xf numFmtId="0" fontId="6" fillId="12" borderId="1" xfId="0" applyFont="1" applyFill="1" applyBorder="1" applyAlignment="1" applyProtection="1">
      <alignment horizontal="center" vertical="center" wrapText="1"/>
      <protection hidden="1"/>
    </xf>
    <xf numFmtId="9" fontId="6" fillId="12" borderId="4" xfId="0" applyNumberFormat="1" applyFont="1" applyFill="1" applyBorder="1" applyAlignment="1" applyProtection="1">
      <alignment horizontal="center" vertical="center" wrapText="1"/>
      <protection hidden="1"/>
    </xf>
    <xf numFmtId="14" fontId="6" fillId="12" borderId="4" xfId="0" applyNumberFormat="1" applyFont="1" applyFill="1" applyBorder="1" applyAlignment="1" applyProtection="1">
      <alignment horizontal="justify" vertical="center" wrapText="1"/>
      <protection hidden="1"/>
    </xf>
    <xf numFmtId="0" fontId="6" fillId="6" borderId="4" xfId="3" applyFont="1" applyFill="1" applyBorder="1" applyAlignment="1">
      <alignment horizontal="justify" vertical="center" wrapText="1"/>
    </xf>
    <xf numFmtId="14" fontId="6" fillId="6" borderId="4" xfId="1" applyNumberFormat="1" applyFont="1" applyFill="1" applyBorder="1" applyAlignment="1" applyProtection="1">
      <alignment horizontal="center" vertical="center" wrapText="1"/>
      <protection locked="0"/>
    </xf>
    <xf numFmtId="0" fontId="6" fillId="6" borderId="4" xfId="0" applyFont="1" applyFill="1" applyBorder="1" applyAlignment="1" applyProtection="1">
      <alignment horizontal="center" vertical="center"/>
      <protection hidden="1"/>
    </xf>
    <xf numFmtId="0" fontId="15" fillId="2" borderId="4" xfId="3" applyFont="1" applyFill="1" applyBorder="1" applyAlignment="1" applyProtection="1">
      <alignment horizontal="center" vertical="center" wrapText="1"/>
      <protection hidden="1"/>
    </xf>
    <xf numFmtId="0" fontId="12" fillId="2" borderId="4" xfId="3" applyFont="1" applyFill="1" applyBorder="1" applyAlignment="1" applyProtection="1">
      <alignment horizontal="center" vertical="center" wrapText="1"/>
      <protection hidden="1"/>
    </xf>
    <xf numFmtId="0" fontId="15" fillId="2" borderId="4" xfId="3" applyFont="1" applyFill="1" applyBorder="1" applyAlignment="1" applyProtection="1">
      <alignment horizontal="justify" vertical="center" wrapText="1"/>
      <protection hidden="1"/>
    </xf>
    <xf numFmtId="9" fontId="15" fillId="2" borderId="4" xfId="3" applyNumberFormat="1" applyFont="1" applyFill="1" applyBorder="1" applyAlignment="1" applyProtection="1">
      <alignment horizontal="center" vertical="center" wrapText="1"/>
      <protection hidden="1"/>
    </xf>
    <xf numFmtId="14" fontId="12" fillId="2" borderId="4" xfId="3" applyNumberFormat="1" applyFont="1" applyFill="1" applyBorder="1" applyAlignment="1" applyProtection="1">
      <alignment horizontal="center" vertical="center" wrapText="1"/>
      <protection hidden="1"/>
    </xf>
    <xf numFmtId="0" fontId="12" fillId="2" borderId="4" xfId="3" applyFont="1" applyFill="1" applyBorder="1" applyAlignment="1" applyProtection="1">
      <alignment horizontal="justify" vertical="center" wrapText="1"/>
      <protection hidden="1"/>
    </xf>
    <xf numFmtId="9" fontId="12" fillId="2" borderId="4" xfId="3" applyNumberFormat="1" applyFont="1" applyFill="1" applyBorder="1" applyAlignment="1" applyProtection="1">
      <alignment horizontal="center" vertical="center" wrapText="1"/>
      <protection hidden="1"/>
    </xf>
    <xf numFmtId="0" fontId="12" fillId="2" borderId="4" xfId="7" applyFont="1" applyFill="1" applyBorder="1" applyAlignment="1" applyProtection="1">
      <alignment horizontal="center" vertical="center"/>
      <protection hidden="1"/>
    </xf>
    <xf numFmtId="9" fontId="12" fillId="2" borderId="4" xfId="4" applyFont="1" applyFill="1" applyBorder="1" applyAlignment="1" applyProtection="1">
      <alignment horizontal="center" vertical="center" wrapText="1"/>
      <protection hidden="1"/>
    </xf>
    <xf numFmtId="9" fontId="15" fillId="0" borderId="4" xfId="4" applyFont="1" applyFill="1" applyBorder="1" applyAlignment="1" applyProtection="1">
      <alignment horizontal="center" vertical="center" wrapText="1"/>
      <protection hidden="1"/>
    </xf>
    <xf numFmtId="9" fontId="8" fillId="6" borderId="4" xfId="4" applyFont="1" applyFill="1" applyBorder="1" applyAlignment="1" applyProtection="1">
      <alignment horizontal="center" vertical="center" wrapText="1"/>
      <protection hidden="1"/>
    </xf>
    <xf numFmtId="0" fontId="12" fillId="0" borderId="4" xfId="3" applyFont="1" applyFill="1" applyBorder="1" applyAlignment="1" applyProtection="1">
      <alignment horizontal="justify" vertical="center" wrapText="1"/>
      <protection hidden="1"/>
    </xf>
    <xf numFmtId="9" fontId="12" fillId="0" borderId="4" xfId="4" applyFont="1" applyFill="1" applyBorder="1" applyAlignment="1" applyProtection="1">
      <alignment horizontal="center" vertical="center" wrapText="1"/>
      <protection hidden="1"/>
    </xf>
    <xf numFmtId="0" fontId="15" fillId="0" borderId="1" xfId="3" applyFont="1" applyFill="1" applyBorder="1" applyAlignment="1" applyProtection="1">
      <alignment horizontal="justify" vertical="center" wrapText="1"/>
      <protection hidden="1"/>
    </xf>
    <xf numFmtId="9" fontId="12" fillId="0" borderId="1" xfId="4" applyFont="1" applyFill="1" applyBorder="1" applyAlignment="1" applyProtection="1">
      <alignment horizontal="center" vertical="center" wrapText="1"/>
      <protection hidden="1"/>
    </xf>
    <xf numFmtId="9" fontId="15" fillId="0" borderId="1" xfId="4" applyFont="1" applyFill="1" applyBorder="1" applyAlignment="1" applyProtection="1">
      <alignment horizontal="center" vertical="center" wrapText="1"/>
      <protection hidden="1"/>
    </xf>
    <xf numFmtId="0" fontId="8" fillId="6" borderId="4" xfId="0" applyFont="1" applyFill="1" applyBorder="1" applyAlignment="1" applyProtection="1">
      <alignment horizontal="justify" vertical="center" wrapText="1"/>
      <protection hidden="1"/>
    </xf>
    <xf numFmtId="169" fontId="8" fillId="6" borderId="4" xfId="0" applyNumberFormat="1" applyFont="1" applyFill="1" applyBorder="1" applyAlignment="1" applyProtection="1">
      <alignment horizontal="center" vertical="center" wrapText="1"/>
      <protection hidden="1"/>
    </xf>
    <xf numFmtId="0" fontId="8" fillId="6" borderId="4" xfId="0" applyFont="1" applyFill="1" applyBorder="1" applyAlignment="1" applyProtection="1">
      <alignment horizontal="center" vertical="center" wrapText="1"/>
      <protection hidden="1"/>
    </xf>
    <xf numFmtId="14" fontId="8" fillId="6" borderId="4" xfId="0" applyNumberFormat="1" applyFont="1" applyFill="1" applyBorder="1" applyAlignment="1" applyProtection="1">
      <alignment horizontal="center" vertical="center" wrapText="1"/>
      <protection hidden="1"/>
    </xf>
    <xf numFmtId="0" fontId="13" fillId="6" borderId="4" xfId="3" applyFont="1" applyFill="1" applyBorder="1" applyAlignment="1" applyProtection="1">
      <alignment vertical="center" wrapText="1"/>
      <protection hidden="1"/>
    </xf>
    <xf numFmtId="0" fontId="48" fillId="2" borderId="1" xfId="3" applyFont="1" applyFill="1" applyBorder="1" applyAlignment="1" applyProtection="1">
      <alignment horizontal="justify" vertical="center" wrapText="1"/>
      <protection hidden="1"/>
    </xf>
    <xf numFmtId="0" fontId="48" fillId="2" borderId="1" xfId="3" applyFont="1" applyFill="1" applyBorder="1" applyAlignment="1" applyProtection="1">
      <alignment vertical="center" wrapText="1"/>
      <protection hidden="1"/>
    </xf>
    <xf numFmtId="9" fontId="12" fillId="0" borderId="1" xfId="3" applyNumberFormat="1" applyFont="1" applyFill="1" applyBorder="1" applyAlignment="1" applyProtection="1">
      <alignment horizontal="center" vertical="center"/>
      <protection hidden="1"/>
    </xf>
    <xf numFmtId="0" fontId="48" fillId="0" borderId="1" xfId="3" applyFont="1" applyFill="1" applyBorder="1" applyAlignment="1" applyProtection="1">
      <alignment vertical="center" wrapText="1"/>
      <protection hidden="1"/>
    </xf>
    <xf numFmtId="9" fontId="12" fillId="0" borderId="4" xfId="3" applyNumberFormat="1" applyFont="1" applyFill="1" applyBorder="1" applyAlignment="1" applyProtection="1">
      <alignment horizontal="center" vertical="center"/>
      <protection hidden="1"/>
    </xf>
    <xf numFmtId="14" fontId="15" fillId="2" borderId="3" xfId="3" applyNumberFormat="1" applyFont="1" applyFill="1" applyBorder="1" applyAlignment="1" applyProtection="1">
      <alignment horizontal="center" vertical="center" wrapText="1"/>
      <protection hidden="1"/>
    </xf>
    <xf numFmtId="0" fontId="15" fillId="2" borderId="3" xfId="3" applyFont="1" applyFill="1" applyBorder="1" applyAlignment="1" applyProtection="1">
      <alignment horizontal="center" vertical="center" wrapText="1"/>
      <protection hidden="1"/>
    </xf>
    <xf numFmtId="0" fontId="15" fillId="2" borderId="4" xfId="3" applyFont="1" applyFill="1" applyBorder="1" applyAlignment="1" applyProtection="1">
      <alignment vertical="center" wrapText="1"/>
      <protection hidden="1"/>
    </xf>
    <xf numFmtId="0" fontId="16" fillId="2" borderId="4" xfId="3" applyFont="1" applyFill="1" applyBorder="1" applyAlignment="1" applyProtection="1">
      <alignment vertical="center" wrapText="1"/>
      <protection hidden="1"/>
    </xf>
    <xf numFmtId="9" fontId="15" fillId="2" borderId="4" xfId="3" applyNumberFormat="1" applyFont="1" applyFill="1" applyBorder="1" applyAlignment="1" applyProtection="1">
      <alignment horizontal="center" vertical="center"/>
      <protection hidden="1"/>
    </xf>
    <xf numFmtId="9" fontId="12" fillId="2" borderId="4" xfId="3" applyNumberFormat="1" applyFont="1" applyFill="1" applyBorder="1" applyAlignment="1" applyProtection="1">
      <alignment horizontal="center" vertical="center"/>
      <protection hidden="1"/>
    </xf>
    <xf numFmtId="0" fontId="12" fillId="2" borderId="4" xfId="3" applyFont="1" applyFill="1" applyBorder="1" applyAlignment="1" applyProtection="1">
      <alignment vertical="center" wrapText="1"/>
      <protection hidden="1"/>
    </xf>
    <xf numFmtId="14" fontId="15" fillId="6" borderId="4" xfId="3" applyNumberFormat="1" applyFont="1" applyFill="1" applyBorder="1" applyAlignment="1" applyProtection="1">
      <alignment horizontal="center" vertical="center" wrapText="1"/>
      <protection hidden="1"/>
    </xf>
    <xf numFmtId="0" fontId="15" fillId="6" borderId="4" xfId="3" applyFont="1" applyFill="1" applyBorder="1" applyAlignment="1" applyProtection="1">
      <alignment horizontal="center" vertical="center" wrapText="1"/>
      <protection hidden="1"/>
    </xf>
    <xf numFmtId="0" fontId="16" fillId="6" borderId="4" xfId="3" applyFont="1" applyFill="1" applyBorder="1" applyAlignment="1" applyProtection="1">
      <alignment vertical="center" wrapText="1"/>
      <protection hidden="1"/>
    </xf>
    <xf numFmtId="9" fontId="15" fillId="6" borderId="4" xfId="3" applyNumberFormat="1" applyFont="1" applyFill="1" applyBorder="1" applyAlignment="1" applyProtection="1">
      <alignment horizontal="center" vertical="center"/>
      <protection hidden="1"/>
    </xf>
    <xf numFmtId="0" fontId="15" fillId="6" borderId="4" xfId="7" applyFont="1" applyFill="1" applyBorder="1" applyAlignment="1" applyProtection="1">
      <alignment horizontal="center" vertical="center"/>
      <protection hidden="1"/>
    </xf>
    <xf numFmtId="14" fontId="12" fillId="6" borderId="4" xfId="3" applyNumberFormat="1" applyFont="1" applyFill="1" applyBorder="1" applyAlignment="1" applyProtection="1">
      <alignment horizontal="center" vertical="center" wrapText="1"/>
      <protection hidden="1"/>
    </xf>
    <xf numFmtId="0" fontId="12" fillId="6" borderId="4" xfId="3" applyFont="1" applyFill="1" applyBorder="1" applyAlignment="1" applyProtection="1">
      <alignment horizontal="center" vertical="center" wrapText="1"/>
      <protection hidden="1"/>
    </xf>
    <xf numFmtId="0" fontId="12" fillId="6" borderId="4" xfId="3" applyFont="1" applyFill="1" applyBorder="1" applyAlignment="1" applyProtection="1">
      <alignment vertical="center" wrapText="1"/>
      <protection hidden="1"/>
    </xf>
    <xf numFmtId="9" fontId="12" fillId="6" borderId="4" xfId="3" applyNumberFormat="1" applyFont="1" applyFill="1" applyBorder="1" applyAlignment="1" applyProtection="1">
      <alignment horizontal="center" vertical="center"/>
      <protection hidden="1"/>
    </xf>
    <xf numFmtId="0" fontId="12" fillId="6" borderId="4" xfId="7" applyFont="1" applyFill="1" applyBorder="1" applyAlignment="1" applyProtection="1">
      <alignment horizontal="center" vertical="center"/>
      <protection hidden="1"/>
    </xf>
    <xf numFmtId="0" fontId="6" fillId="2" borderId="1" xfId="12" applyFont="1" applyFill="1" applyBorder="1" applyAlignment="1" applyProtection="1">
      <alignment horizontal="center" vertical="center" wrapText="1"/>
      <protection hidden="1"/>
    </xf>
    <xf numFmtId="14" fontId="15" fillId="2" borderId="4" xfId="3" applyNumberFormat="1" applyFont="1" applyFill="1" applyBorder="1" applyAlignment="1" applyProtection="1">
      <alignment horizontal="center" vertical="center" wrapText="1"/>
      <protection hidden="1"/>
    </xf>
    <xf numFmtId="169" fontId="6" fillId="6" borderId="1" xfId="0" applyNumberFormat="1" applyFont="1" applyFill="1" applyBorder="1" applyAlignment="1" applyProtection="1">
      <alignment horizontal="justify" vertical="center" wrapText="1"/>
      <protection hidden="1"/>
    </xf>
    <xf numFmtId="0" fontId="15" fillId="6" borderId="4" xfId="0" applyFont="1" applyFill="1" applyBorder="1" applyAlignment="1" applyProtection="1">
      <alignment horizontal="center" vertical="center" wrapText="1"/>
      <protection hidden="1"/>
    </xf>
    <xf numFmtId="0" fontId="12" fillId="6" borderId="1" xfId="0" applyFont="1" applyFill="1" applyBorder="1" applyAlignment="1" applyProtection="1">
      <alignment horizontal="justify" vertical="center" wrapText="1"/>
      <protection hidden="1"/>
    </xf>
    <xf numFmtId="9" fontId="15" fillId="6" borderId="1" xfId="0" applyNumberFormat="1" applyFont="1" applyFill="1" applyBorder="1" applyAlignment="1" applyProtection="1">
      <alignment horizontal="center" vertical="center" wrapText="1"/>
      <protection hidden="1"/>
    </xf>
    <xf numFmtId="0" fontId="15" fillId="6" borderId="4" xfId="0" applyFont="1" applyFill="1" applyBorder="1" applyAlignment="1" applyProtection="1">
      <alignment horizontal="justify" vertical="center" wrapText="1"/>
      <protection hidden="1"/>
    </xf>
    <xf numFmtId="0" fontId="12" fillId="6" borderId="4" xfId="0" applyFont="1" applyFill="1" applyBorder="1" applyAlignment="1" applyProtection="1">
      <alignment horizontal="justify" vertical="center" wrapText="1"/>
      <protection hidden="1"/>
    </xf>
    <xf numFmtId="169" fontId="6" fillId="6" borderId="4" xfId="0" applyNumberFormat="1" applyFont="1" applyFill="1" applyBorder="1" applyAlignment="1" applyProtection="1">
      <alignment horizontal="justify" vertical="center" wrapText="1"/>
      <protection hidden="1"/>
    </xf>
    <xf numFmtId="14" fontId="6" fillId="6" borderId="4" xfId="0" applyNumberFormat="1" applyFont="1" applyFill="1" applyBorder="1" applyAlignment="1" applyProtection="1">
      <alignment horizontal="justify" vertical="center" wrapText="1"/>
      <protection hidden="1"/>
    </xf>
    <xf numFmtId="0" fontId="15" fillId="16" borderId="4" xfId="0" applyFont="1" applyFill="1" applyBorder="1" applyAlignment="1" applyProtection="1">
      <alignment horizontal="center" vertical="center" wrapText="1"/>
      <protection hidden="1"/>
    </xf>
    <xf numFmtId="0" fontId="7" fillId="6" borderId="4" xfId="0" applyFont="1" applyFill="1" applyBorder="1" applyAlignment="1" applyProtection="1">
      <alignment horizontal="justify" vertical="center" wrapText="1"/>
      <protection hidden="1"/>
    </xf>
    <xf numFmtId="0" fontId="6" fillId="6" borderId="1" xfId="0" applyFont="1" applyFill="1" applyBorder="1" applyAlignment="1" applyProtection="1">
      <alignment vertical="center" wrapText="1"/>
      <protection hidden="1"/>
    </xf>
    <xf numFmtId="9" fontId="6" fillId="6" borderId="1" xfId="0" applyNumberFormat="1" applyFont="1" applyFill="1" applyBorder="1" applyAlignment="1" applyProtection="1">
      <alignment horizontal="center" vertical="center" wrapText="1"/>
      <protection hidden="1"/>
    </xf>
    <xf numFmtId="9" fontId="6" fillId="6" borderId="4" xfId="0" applyNumberFormat="1" applyFont="1" applyFill="1" applyBorder="1" applyAlignment="1" applyProtection="1">
      <alignment horizontal="center" vertical="center" wrapText="1"/>
      <protection hidden="1"/>
    </xf>
    <xf numFmtId="0" fontId="15"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left" vertical="center" wrapText="1"/>
      <protection hidden="1"/>
    </xf>
    <xf numFmtId="17" fontId="12" fillId="2" borderId="4" xfId="0" applyNumberFormat="1" applyFont="1" applyFill="1" applyBorder="1" applyAlignment="1" applyProtection="1">
      <alignment vertical="center" wrapText="1"/>
      <protection hidden="1"/>
    </xf>
    <xf numFmtId="9" fontId="12" fillId="2" borderId="1" xfId="0" applyNumberFormat="1" applyFont="1" applyFill="1" applyBorder="1" applyAlignment="1" applyProtection="1">
      <alignment horizontal="center" vertical="center" wrapText="1"/>
      <protection hidden="1"/>
    </xf>
    <xf numFmtId="0" fontId="15" fillId="2" borderId="1" xfId="0" applyNumberFormat="1" applyFont="1" applyFill="1" applyBorder="1" applyAlignment="1" applyProtection="1">
      <alignment horizontal="center" vertical="center" wrapText="1"/>
      <protection hidden="1"/>
    </xf>
    <xf numFmtId="0" fontId="15" fillId="2" borderId="4" xfId="0" applyFont="1" applyFill="1" applyBorder="1" applyAlignment="1" applyProtection="1">
      <alignment horizontal="center" vertical="center" wrapText="1"/>
      <protection hidden="1"/>
    </xf>
    <xf numFmtId="0" fontId="15" fillId="2" borderId="4" xfId="0" applyFont="1" applyFill="1" applyBorder="1" applyAlignment="1" applyProtection="1">
      <alignment horizontal="justify" vertical="center" wrapText="1"/>
      <protection hidden="1"/>
    </xf>
    <xf numFmtId="0" fontId="15" fillId="2" borderId="4" xfId="0" applyFont="1" applyFill="1" applyBorder="1" applyAlignment="1" applyProtection="1">
      <alignment horizontal="left" vertical="center" wrapText="1"/>
      <protection hidden="1"/>
    </xf>
    <xf numFmtId="0" fontId="16" fillId="2" borderId="4" xfId="0" applyFont="1" applyFill="1" applyBorder="1" applyAlignment="1" applyProtection="1">
      <alignment horizontal="justify" vertical="top" wrapText="1"/>
      <protection hidden="1"/>
    </xf>
    <xf numFmtId="0" fontId="15" fillId="6" borderId="4" xfId="0" applyFont="1" applyFill="1" applyBorder="1" applyAlignment="1" applyProtection="1">
      <alignment horizontal="left" vertical="center" wrapText="1"/>
      <protection hidden="1"/>
    </xf>
    <xf numFmtId="0" fontId="12" fillId="6" borderId="4" xfId="3" applyNumberFormat="1" applyFont="1" applyFill="1" applyBorder="1" applyAlignment="1" applyProtection="1">
      <alignment horizontal="center" vertical="center" wrapText="1"/>
      <protection hidden="1"/>
    </xf>
    <xf numFmtId="0" fontId="15" fillId="16" borderId="4" xfId="0" applyFont="1" applyFill="1" applyBorder="1" applyAlignment="1" applyProtection="1">
      <alignment horizontal="center" vertical="center"/>
      <protection hidden="1"/>
    </xf>
    <xf numFmtId="0" fontId="12" fillId="2" borderId="4" xfId="3" applyNumberFormat="1" applyFont="1" applyFill="1" applyBorder="1" applyAlignment="1" applyProtection="1">
      <alignment horizontal="center" vertical="center" wrapText="1"/>
      <protection hidden="1"/>
    </xf>
    <xf numFmtId="0" fontId="15" fillId="0" borderId="4" xfId="0" applyFont="1" applyFill="1" applyBorder="1" applyAlignment="1" applyProtection="1">
      <alignment horizontal="center" vertical="center"/>
      <protection hidden="1"/>
    </xf>
    <xf numFmtId="0" fontId="6" fillId="6" borderId="1" xfId="1" applyFont="1" applyFill="1" applyBorder="1" applyAlignment="1" applyProtection="1">
      <alignment horizontal="center" vertical="center" wrapText="1"/>
      <protection hidden="1"/>
    </xf>
    <xf numFmtId="0" fontId="15" fillId="6" borderId="4" xfId="3" applyNumberFormat="1"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wrapText="1"/>
      <protection hidden="1"/>
    </xf>
    <xf numFmtId="17" fontId="12" fillId="6" borderId="4" xfId="0" applyNumberFormat="1" applyFont="1" applyFill="1" applyBorder="1" applyAlignment="1" applyProtection="1">
      <alignment vertical="center" wrapText="1"/>
      <protection hidden="1"/>
    </xf>
    <xf numFmtId="0" fontId="12" fillId="16" borderId="4" xfId="0" applyNumberFormat="1" applyFont="1" applyFill="1" applyBorder="1" applyAlignment="1" applyProtection="1">
      <alignment horizontal="center" vertical="center"/>
      <protection hidden="1"/>
    </xf>
    <xf numFmtId="0" fontId="12" fillId="16" borderId="4" xfId="0" applyFont="1" applyFill="1" applyBorder="1" applyAlignment="1" applyProtection="1">
      <alignment horizontal="center" vertical="center"/>
      <protection hidden="1"/>
    </xf>
    <xf numFmtId="0" fontId="30" fillId="6" borderId="1" xfId="0" applyFont="1" applyFill="1" applyBorder="1" applyAlignment="1" applyProtection="1">
      <alignment horizontal="justify" vertical="center" wrapText="1"/>
      <protection hidden="1"/>
    </xf>
    <xf numFmtId="0" fontId="16" fillId="6" borderId="1" xfId="0" applyFont="1" applyFill="1" applyBorder="1" applyAlignment="1" applyProtection="1">
      <alignment horizontal="left" vertical="center" wrapText="1"/>
      <protection hidden="1"/>
    </xf>
    <xf numFmtId="0" fontId="15" fillId="6" borderId="1" xfId="0" applyFont="1" applyFill="1" applyBorder="1" applyAlignment="1" applyProtection="1">
      <alignment horizontal="left" vertical="center" wrapText="1"/>
      <protection hidden="1"/>
    </xf>
    <xf numFmtId="0" fontId="30" fillId="6" borderId="4" xfId="0" applyFont="1" applyFill="1" applyBorder="1" applyAlignment="1" applyProtection="1">
      <alignment horizontal="justify" vertical="center" wrapText="1"/>
      <protection hidden="1"/>
    </xf>
    <xf numFmtId="0" fontId="15" fillId="6" borderId="1" xfId="0" applyNumberFormat="1" applyFont="1" applyFill="1" applyBorder="1" applyAlignment="1" applyProtection="1">
      <alignment horizontal="center" vertical="center" wrapText="1"/>
      <protection hidden="1"/>
    </xf>
    <xf numFmtId="0" fontId="16" fillId="2" borderId="1" xfId="0" applyFont="1" applyFill="1" applyBorder="1" applyAlignment="1" applyProtection="1">
      <alignment horizontal="left" vertical="center" wrapText="1"/>
      <protection hidden="1"/>
    </xf>
    <xf numFmtId="0" fontId="6" fillId="6" borderId="4" xfId="0" applyFont="1" applyFill="1" applyBorder="1" applyAlignment="1" applyProtection="1">
      <alignment horizontal="left" vertical="center" wrapText="1"/>
      <protection hidden="1"/>
    </xf>
    <xf numFmtId="0" fontId="15" fillId="6" borderId="1" xfId="0" applyFont="1" applyFill="1" applyBorder="1" applyAlignment="1" applyProtection="1">
      <alignment horizontal="center" vertical="center" wrapText="1"/>
      <protection hidden="1"/>
    </xf>
    <xf numFmtId="0" fontId="15" fillId="6" borderId="1" xfId="0" applyFont="1" applyFill="1" applyBorder="1" applyAlignment="1" applyProtection="1">
      <alignment horizontal="justify" vertical="center" wrapText="1"/>
      <protection hidden="1"/>
    </xf>
    <xf numFmtId="171" fontId="6" fillId="6" borderId="4" xfId="0" applyNumberFormat="1" applyFont="1" applyFill="1" applyBorder="1" applyAlignment="1" applyProtection="1">
      <alignment horizontal="center" vertical="center" wrapText="1"/>
      <protection hidden="1"/>
    </xf>
    <xf numFmtId="0" fontId="11" fillId="6" borderId="4" xfId="0" applyFont="1" applyFill="1" applyBorder="1" applyAlignment="1" applyProtection="1">
      <alignment horizontal="justify" vertical="center" wrapText="1"/>
      <protection hidden="1"/>
    </xf>
    <xf numFmtId="0" fontId="15" fillId="6" borderId="4" xfId="0" applyFont="1" applyFill="1" applyBorder="1" applyAlignment="1">
      <alignment vertical="center" wrapText="1"/>
    </xf>
    <xf numFmtId="0" fontId="15" fillId="6" borderId="1" xfId="9" applyNumberFormat="1" applyFont="1" applyFill="1" applyBorder="1" applyAlignment="1" applyProtection="1">
      <alignment horizontal="center" vertical="center" wrapText="1"/>
      <protection hidden="1"/>
    </xf>
    <xf numFmtId="0" fontId="15" fillId="2" borderId="1" xfId="9" applyNumberFormat="1" applyFont="1" applyFill="1" applyBorder="1" applyAlignment="1" applyProtection="1">
      <alignment horizontal="center" vertical="center" wrapText="1"/>
      <protection hidden="1"/>
    </xf>
    <xf numFmtId="0" fontId="15" fillId="13" borderId="4" xfId="0" applyFont="1" applyFill="1" applyBorder="1" applyAlignment="1" applyProtection="1">
      <alignment horizontal="center" vertical="center" wrapText="1"/>
      <protection hidden="1"/>
    </xf>
    <xf numFmtId="0" fontId="15" fillId="6" borderId="1" xfId="9" applyNumberFormat="1" applyFont="1" applyFill="1" applyBorder="1" applyAlignment="1" applyProtection="1">
      <alignment horizontal="center" vertical="center"/>
      <protection hidden="1"/>
    </xf>
    <xf numFmtId="6" fontId="6" fillId="6" borderId="4" xfId="3" applyNumberFormat="1" applyFont="1" applyFill="1" applyBorder="1" applyAlignment="1" applyProtection="1">
      <alignment horizontal="justify" vertical="center" wrapText="1"/>
      <protection hidden="1"/>
    </xf>
    <xf numFmtId="0" fontId="15" fillId="6" borderId="4" xfId="0" applyFont="1" applyFill="1" applyBorder="1" applyAlignment="1" applyProtection="1">
      <alignment horizontal="justify" vertical="top" wrapText="1"/>
      <protection hidden="1"/>
    </xf>
    <xf numFmtId="9" fontId="12" fillId="6" borderId="4" xfId="3" applyNumberFormat="1" applyFont="1" applyFill="1" applyBorder="1" applyAlignment="1" applyProtection="1">
      <alignment horizontal="center" vertical="center" wrapText="1"/>
      <protection hidden="1"/>
    </xf>
    <xf numFmtId="0" fontId="6" fillId="6" borderId="1" xfId="3" applyFont="1" applyFill="1" applyBorder="1" applyAlignment="1">
      <alignment horizontal="justify" vertical="center" wrapText="1"/>
    </xf>
    <xf numFmtId="6" fontId="8" fillId="6" borderId="1" xfId="3" applyNumberFormat="1" applyFont="1" applyFill="1" applyBorder="1" applyAlignment="1" applyProtection="1">
      <alignment horizontal="center" vertical="center" wrapText="1"/>
      <protection hidden="1"/>
    </xf>
    <xf numFmtId="0" fontId="6" fillId="6" borderId="4" xfId="3" applyFont="1" applyFill="1" applyBorder="1" applyAlignment="1">
      <alignment horizontal="left" vertical="center" wrapText="1"/>
    </xf>
    <xf numFmtId="0" fontId="6" fillId="2" borderId="1" xfId="12" applyFont="1" applyFill="1" applyBorder="1" applyAlignment="1" applyProtection="1">
      <alignment horizontal="justify" vertical="center" wrapText="1"/>
      <protection hidden="1"/>
    </xf>
    <xf numFmtId="169" fontId="6" fillId="2" borderId="1" xfId="12" applyNumberFormat="1" applyFont="1" applyFill="1" applyBorder="1" applyAlignment="1" applyProtection="1">
      <alignment horizontal="center" vertical="center" wrapText="1"/>
      <protection hidden="1"/>
    </xf>
    <xf numFmtId="14" fontId="6" fillId="2" borderId="1" xfId="12" applyNumberFormat="1" applyFont="1" applyFill="1" applyBorder="1" applyAlignment="1" applyProtection="1">
      <alignment horizontal="center" vertical="center" wrapText="1"/>
      <protection hidden="1"/>
    </xf>
    <xf numFmtId="14" fontId="6" fillId="2" borderId="4" xfId="12" applyNumberFormat="1" applyFont="1" applyFill="1" applyBorder="1" applyAlignment="1" applyProtection="1">
      <alignment horizontal="center" vertical="center" wrapText="1"/>
      <protection hidden="1"/>
    </xf>
    <xf numFmtId="0" fontId="16" fillId="2" borderId="4" xfId="1" applyFont="1" applyFill="1" applyBorder="1" applyAlignment="1" applyProtection="1">
      <alignment horizontal="justify" vertical="center" wrapText="1"/>
      <protection hidden="1"/>
    </xf>
    <xf numFmtId="0" fontId="15" fillId="2" borderId="4" xfId="7" applyFont="1" applyFill="1" applyBorder="1" applyAlignment="1" applyProtection="1">
      <alignment horizontal="center" vertical="center"/>
      <protection hidden="1"/>
    </xf>
    <xf numFmtId="0" fontId="6" fillId="6" borderId="1" xfId="12" applyFont="1" applyFill="1" applyBorder="1" applyAlignment="1" applyProtection="1">
      <alignment horizontal="justify" vertical="center" wrapText="1"/>
      <protection hidden="1"/>
    </xf>
    <xf numFmtId="169" fontId="6" fillId="6" borderId="4" xfId="12" applyNumberFormat="1" applyFont="1" applyFill="1" applyBorder="1" applyAlignment="1" applyProtection="1">
      <alignment horizontal="center" vertical="center" wrapText="1"/>
      <protection hidden="1"/>
    </xf>
    <xf numFmtId="0" fontId="6" fillId="6" borderId="1" xfId="12" applyFont="1" applyFill="1" applyBorder="1" applyAlignment="1" applyProtection="1">
      <alignment horizontal="center" vertical="center" wrapText="1"/>
      <protection hidden="1"/>
    </xf>
    <xf numFmtId="0" fontId="6" fillId="6" borderId="4" xfId="12" applyFont="1" applyFill="1" applyBorder="1" applyAlignment="1" applyProtection="1">
      <alignment horizontal="justify" vertical="center" wrapText="1"/>
      <protection hidden="1"/>
    </xf>
    <xf numFmtId="14" fontId="6" fillId="6" borderId="1" xfId="12" applyNumberFormat="1" applyFont="1" applyFill="1" applyBorder="1" applyAlignment="1" applyProtection="1">
      <alignment horizontal="center" vertical="center" wrapText="1"/>
      <protection hidden="1"/>
    </xf>
    <xf numFmtId="14" fontId="6" fillId="6" borderId="4" xfId="12"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justify" vertical="center" wrapText="1"/>
      <protection hidden="1"/>
    </xf>
    <xf numFmtId="0" fontId="16" fillId="6" borderId="4" xfId="1" applyFont="1" applyFill="1" applyBorder="1" applyAlignment="1" applyProtection="1">
      <alignment horizontal="justify" vertical="center" wrapText="1"/>
      <protection hidden="1"/>
    </xf>
    <xf numFmtId="169" fontId="6" fillId="6" borderId="19" xfId="12" applyNumberFormat="1" applyFont="1" applyFill="1" applyBorder="1" applyAlignment="1" applyProtection="1">
      <alignment horizontal="center" vertical="center" wrapText="1"/>
      <protection hidden="1"/>
    </xf>
    <xf numFmtId="0" fontId="6" fillId="6" borderId="19" xfId="12" applyFont="1" applyFill="1" applyBorder="1" applyAlignment="1" applyProtection="1">
      <alignment horizontal="center" vertical="center" wrapText="1"/>
      <protection hidden="1"/>
    </xf>
    <xf numFmtId="0" fontId="6" fillId="6" borderId="19" xfId="12" applyFont="1" applyFill="1" applyBorder="1" applyAlignment="1" applyProtection="1">
      <alignment horizontal="justify" vertical="center" wrapText="1"/>
      <protection hidden="1"/>
    </xf>
    <xf numFmtId="169" fontId="6" fillId="2" borderId="19" xfId="12" applyNumberFormat="1" applyFont="1" applyFill="1" applyBorder="1" applyAlignment="1" applyProtection="1">
      <alignment horizontal="center" vertical="center" wrapText="1"/>
      <protection hidden="1"/>
    </xf>
    <xf numFmtId="0" fontId="6" fillId="2" borderId="19" xfId="12" applyFont="1" applyFill="1" applyBorder="1" applyAlignment="1" applyProtection="1">
      <alignment horizontal="center" vertical="center" wrapText="1"/>
      <protection hidden="1"/>
    </xf>
    <xf numFmtId="0" fontId="6" fillId="2" borderId="4" xfId="12" applyFont="1" applyFill="1" applyBorder="1" applyAlignment="1" applyProtection="1">
      <alignment horizontal="justify" vertical="center" wrapText="1"/>
      <protection hidden="1"/>
    </xf>
    <xf numFmtId="17" fontId="12" fillId="2" borderId="4" xfId="3" applyNumberFormat="1" applyFont="1" applyFill="1" applyBorder="1" applyAlignment="1" applyProtection="1">
      <alignment horizontal="justify" vertical="center" wrapText="1"/>
      <protection hidden="1"/>
    </xf>
    <xf numFmtId="0" fontId="6" fillId="2" borderId="19" xfId="12" applyFont="1" applyFill="1" applyBorder="1" applyAlignment="1" applyProtection="1">
      <alignment horizontal="justify" vertical="center" wrapText="1"/>
      <protection hidden="1"/>
    </xf>
    <xf numFmtId="0" fontId="12" fillId="0" borderId="4" xfId="7" applyFont="1" applyFill="1" applyBorder="1" applyAlignment="1" applyProtection="1">
      <alignment horizontal="center" vertical="center"/>
      <protection hidden="1"/>
    </xf>
    <xf numFmtId="0" fontId="11" fillId="2" borderId="4" xfId="3" applyFont="1" applyFill="1" applyBorder="1" applyAlignment="1" applyProtection="1">
      <alignment horizontal="justify" vertical="center" wrapText="1"/>
      <protection hidden="1"/>
    </xf>
    <xf numFmtId="0" fontId="6" fillId="2" borderId="1" xfId="12" applyFont="1" applyFill="1" applyBorder="1" applyAlignment="1" applyProtection="1">
      <alignment horizontal="left" vertical="center" wrapText="1"/>
      <protection hidden="1"/>
    </xf>
    <xf numFmtId="0" fontId="15" fillId="0" borderId="4" xfId="0" applyFont="1" applyFill="1" applyBorder="1" applyAlignment="1" applyProtection="1">
      <alignment vertical="center"/>
      <protection hidden="1"/>
    </xf>
    <xf numFmtId="0" fontId="15" fillId="0" borderId="4" xfId="0" applyFont="1" applyFill="1" applyBorder="1" applyAlignment="1" applyProtection="1">
      <alignment horizontal="justify" vertical="center" wrapText="1"/>
      <protection hidden="1"/>
    </xf>
    <xf numFmtId="0" fontId="15" fillId="0" borderId="4" xfId="0" applyFont="1" applyFill="1" applyBorder="1" applyAlignment="1" applyProtection="1">
      <alignment horizontal="center" vertical="center" wrapText="1"/>
      <protection hidden="1"/>
    </xf>
    <xf numFmtId="0" fontId="6" fillId="2" borderId="4" xfId="12" applyFont="1" applyFill="1" applyBorder="1" applyAlignment="1" applyProtection="1">
      <alignment horizontal="center" vertical="center" wrapText="1"/>
      <protection hidden="1"/>
    </xf>
    <xf numFmtId="10" fontId="15" fillId="0" borderId="4" xfId="0" applyNumberFormat="1" applyFont="1" applyFill="1" applyBorder="1" applyAlignment="1" applyProtection="1">
      <alignment horizontal="center" vertical="center"/>
      <protection hidden="1"/>
    </xf>
    <xf numFmtId="9" fontId="15" fillId="0" borderId="4" xfId="0" applyNumberFormat="1" applyFont="1" applyFill="1" applyBorder="1" applyAlignment="1" applyProtection="1">
      <alignment horizontal="center" vertical="center"/>
      <protection hidden="1"/>
    </xf>
    <xf numFmtId="169" fontId="6" fillId="6" borderId="1" xfId="12" applyNumberFormat="1" applyFont="1" applyFill="1" applyBorder="1" applyAlignment="1" applyProtection="1">
      <alignment horizontal="center" vertical="center" wrapText="1"/>
      <protection hidden="1"/>
    </xf>
    <xf numFmtId="14" fontId="15" fillId="6" borderId="1" xfId="1" applyNumberFormat="1" applyFont="1" applyFill="1" applyBorder="1" applyAlignment="1" applyProtection="1">
      <alignment horizontal="center" vertical="center" wrapText="1"/>
      <protection hidden="1"/>
    </xf>
    <xf numFmtId="169" fontId="6" fillId="2" borderId="4" xfId="12" applyNumberFormat="1" applyFont="1" applyFill="1" applyBorder="1" applyAlignment="1" applyProtection="1">
      <alignment horizontal="center" vertical="center" wrapText="1"/>
      <protection hidden="1"/>
    </xf>
    <xf numFmtId="0" fontId="6" fillId="6" borderId="4" xfId="12" applyFont="1" applyFill="1" applyBorder="1" applyAlignment="1">
      <alignment vertical="center" wrapText="1"/>
    </xf>
    <xf numFmtId="0" fontId="6" fillId="6" borderId="4" xfId="12" applyFont="1" applyFill="1" applyBorder="1" applyAlignment="1" applyProtection="1">
      <alignment horizontal="center" vertical="center" wrapText="1"/>
      <protection hidden="1"/>
    </xf>
    <xf numFmtId="0" fontId="6" fillId="6" borderId="1" xfId="12" applyFont="1" applyFill="1" applyBorder="1" applyAlignment="1" applyProtection="1">
      <alignment horizontal="left" vertical="center" wrapText="1"/>
      <protection hidden="1"/>
    </xf>
    <xf numFmtId="9" fontId="15" fillId="6" borderId="4" xfId="0" applyNumberFormat="1" applyFont="1" applyFill="1" applyBorder="1" applyAlignment="1" applyProtection="1">
      <alignment horizontal="center" vertical="center" wrapText="1"/>
      <protection hidden="1"/>
    </xf>
    <xf numFmtId="0" fontId="6" fillId="2" borderId="4" xfId="12" applyFont="1" applyFill="1" applyBorder="1" applyAlignment="1" applyProtection="1">
      <alignment horizontal="justify" vertical="top" wrapText="1"/>
      <protection hidden="1"/>
    </xf>
    <xf numFmtId="9" fontId="15" fillId="0" borderId="4" xfId="0" applyNumberFormat="1" applyFont="1" applyFill="1" applyBorder="1" applyAlignment="1" applyProtection="1">
      <alignment horizontal="center" vertical="center" wrapText="1"/>
      <protection hidden="1"/>
    </xf>
    <xf numFmtId="0" fontId="15" fillId="6" borderId="4" xfId="0" applyFont="1" applyFill="1" applyBorder="1" applyAlignment="1">
      <alignment horizontal="center" vertical="center" wrapText="1"/>
    </xf>
    <xf numFmtId="0" fontId="16" fillId="6" borderId="4" xfId="0" applyFont="1" applyFill="1" applyBorder="1" applyAlignment="1">
      <alignment vertical="center" wrapText="1"/>
    </xf>
    <xf numFmtId="9" fontId="15" fillId="6" borderId="4" xfId="0" applyNumberFormat="1" applyFont="1" applyFill="1" applyBorder="1" applyAlignment="1">
      <alignment horizontal="center" vertical="center"/>
    </xf>
    <xf numFmtId="0" fontId="15" fillId="0" borderId="4" xfId="0" applyFont="1" applyFill="1" applyBorder="1" applyAlignment="1">
      <alignment vertical="center"/>
    </xf>
    <xf numFmtId="9" fontId="15" fillId="0" borderId="4" xfId="0" applyNumberFormat="1" applyFont="1" applyFill="1" applyBorder="1" applyAlignment="1">
      <alignment horizontal="center" vertical="center"/>
    </xf>
    <xf numFmtId="0" fontId="15" fillId="13" borderId="4" xfId="0" applyFont="1" applyFill="1" applyBorder="1" applyAlignment="1" applyProtection="1">
      <alignment horizontal="center" vertical="center"/>
      <protection hidden="1"/>
    </xf>
    <xf numFmtId="0" fontId="12" fillId="2" borderId="4" xfId="0" applyFont="1" applyFill="1" applyBorder="1" applyAlignment="1">
      <alignment horizontal="center" vertical="center"/>
    </xf>
    <xf numFmtId="0" fontId="12" fillId="2" borderId="4" xfId="0" applyFont="1" applyFill="1" applyBorder="1" applyAlignment="1">
      <alignment vertical="center" wrapText="1"/>
    </xf>
    <xf numFmtId="14" fontId="15" fillId="2" borderId="4" xfId="0" applyNumberFormat="1" applyFont="1" applyFill="1" applyBorder="1" applyAlignment="1">
      <alignment vertical="center" wrapText="1"/>
    </xf>
    <xf numFmtId="0" fontId="12" fillId="2" borderId="4" xfId="7" applyFont="1" applyFill="1" applyBorder="1" applyAlignment="1" applyProtection="1">
      <alignment horizontal="center" vertical="center" wrapText="1"/>
      <protection hidden="1"/>
    </xf>
    <xf numFmtId="0" fontId="6" fillId="6" borderId="0" xfId="0" applyFont="1" applyFill="1" applyAlignment="1" applyProtection="1">
      <alignment vertical="center"/>
      <protection hidden="1"/>
    </xf>
    <xf numFmtId="0" fontId="6" fillId="6" borderId="4" xfId="1" applyFont="1" applyFill="1" applyBorder="1" applyAlignment="1" applyProtection="1">
      <alignment horizontal="justify" vertical="center" wrapText="1"/>
      <protection hidden="1"/>
    </xf>
    <xf numFmtId="169" fontId="6" fillId="6" borderId="1" xfId="1" applyNumberFormat="1" applyFont="1" applyFill="1" applyBorder="1" applyAlignment="1" applyProtection="1">
      <alignment horizontal="center" vertical="center" wrapText="1"/>
      <protection hidden="1"/>
    </xf>
    <xf numFmtId="0" fontId="6" fillId="6" borderId="1" xfId="1" applyFont="1" applyFill="1" applyBorder="1" applyAlignment="1" applyProtection="1">
      <alignment horizontal="justify" vertical="center" wrapText="1"/>
      <protection hidden="1"/>
    </xf>
    <xf numFmtId="14" fontId="6" fillId="6" borderId="1" xfId="1" applyNumberFormat="1" applyFont="1" applyFill="1" applyBorder="1" applyAlignment="1" applyProtection="1">
      <alignment horizontal="center" vertical="center" wrapText="1"/>
      <protection hidden="1"/>
    </xf>
    <xf numFmtId="14" fontId="6" fillId="6" borderId="4" xfId="1" applyNumberFormat="1" applyFont="1" applyFill="1" applyBorder="1" applyAlignment="1" applyProtection="1">
      <alignment horizontal="center" vertical="center" wrapText="1"/>
      <protection hidden="1"/>
    </xf>
    <xf numFmtId="9" fontId="15" fillId="6" borderId="4" xfId="0" applyNumberFormat="1" applyFont="1" applyFill="1" applyBorder="1" applyAlignment="1" applyProtection="1">
      <alignment horizontal="center" vertical="center"/>
      <protection hidden="1"/>
    </xf>
    <xf numFmtId="0" fontId="15" fillId="6" borderId="4" xfId="0" applyFont="1" applyFill="1" applyBorder="1" applyAlignment="1" applyProtection="1">
      <alignment vertical="center" wrapText="1"/>
      <protection hidden="1"/>
    </xf>
    <xf numFmtId="9" fontId="15" fillId="6" borderId="4" xfId="9" applyFont="1" applyFill="1" applyBorder="1" applyAlignment="1" applyProtection="1">
      <alignment vertical="center" wrapText="1"/>
      <protection hidden="1"/>
    </xf>
    <xf numFmtId="0" fontId="15" fillId="6" borderId="4" xfId="1" applyFont="1" applyFill="1" applyBorder="1" applyAlignment="1" applyProtection="1">
      <alignment horizontal="center" vertical="center" wrapText="1"/>
      <protection hidden="1"/>
    </xf>
    <xf numFmtId="0" fontId="6" fillId="6" borderId="1" xfId="0" applyFont="1" applyFill="1" applyBorder="1" applyAlignment="1" applyProtection="1">
      <alignment horizontal="left" vertical="center" wrapText="1"/>
      <protection hidden="1"/>
    </xf>
    <xf numFmtId="9" fontId="15" fillId="6" borderId="4" xfId="1" applyNumberFormat="1" applyFont="1" applyFill="1" applyBorder="1" applyAlignment="1" applyProtection="1">
      <alignment horizontal="center" vertical="center" wrapText="1"/>
      <protection hidden="1"/>
    </xf>
    <xf numFmtId="0" fontId="15" fillId="6" borderId="4" xfId="1" applyFont="1" applyFill="1" applyBorder="1" applyAlignment="1" applyProtection="1">
      <alignment horizontal="left" vertical="center" wrapText="1"/>
      <protection hidden="1"/>
    </xf>
    <xf numFmtId="0" fontId="15" fillId="6" borderId="4" xfId="0" applyFont="1" applyFill="1" applyBorder="1" applyAlignment="1" applyProtection="1">
      <alignment horizontal="center" vertical="center"/>
      <protection hidden="1"/>
    </xf>
    <xf numFmtId="0" fontId="15" fillId="0" borderId="4" xfId="1" applyFont="1" applyFill="1" applyBorder="1" applyAlignment="1" applyProtection="1">
      <alignment horizontal="left" vertical="center" wrapText="1"/>
      <protection hidden="1"/>
    </xf>
    <xf numFmtId="0" fontId="15" fillId="0" borderId="4" xfId="1" applyFont="1" applyFill="1" applyBorder="1" applyAlignment="1" applyProtection="1">
      <alignment horizontal="justify" vertical="center" wrapText="1"/>
      <protection hidden="1"/>
    </xf>
    <xf numFmtId="0" fontId="15" fillId="0" borderId="4" xfId="1" applyFont="1" applyFill="1" applyBorder="1" applyAlignment="1" applyProtection="1">
      <alignment horizontal="center" vertical="center" wrapText="1"/>
      <protection hidden="1"/>
    </xf>
    <xf numFmtId="0" fontId="55" fillId="2" borderId="0" xfId="0" applyFont="1" applyFill="1"/>
    <xf numFmtId="0" fontId="56" fillId="2" borderId="20" xfId="0" applyFont="1" applyFill="1" applyBorder="1" applyAlignment="1">
      <alignment horizontal="center" vertical="center"/>
    </xf>
    <xf numFmtId="0" fontId="7" fillId="17" borderId="4" xfId="0" applyFont="1" applyFill="1" applyBorder="1" applyAlignment="1">
      <alignment horizontal="center" vertical="center" wrapText="1"/>
    </xf>
    <xf numFmtId="0" fontId="55" fillId="2" borderId="4" xfId="0" applyFont="1" applyFill="1" applyBorder="1" applyAlignment="1">
      <alignment horizontal="center" vertical="center"/>
    </xf>
    <xf numFmtId="0" fontId="6" fillId="2" borderId="4" xfId="0" applyNumberFormat="1" applyFont="1" applyFill="1" applyBorder="1" applyAlignment="1">
      <alignment horizontal="center" vertical="center"/>
    </xf>
    <xf numFmtId="9" fontId="6" fillId="2" borderId="4" xfId="0" applyNumberFormat="1" applyFont="1" applyFill="1" applyBorder="1" applyAlignment="1" applyProtection="1">
      <alignment horizontal="center" vertical="center"/>
      <protection locked="0"/>
    </xf>
    <xf numFmtId="0" fontId="6" fillId="2" borderId="11" xfId="0" applyNumberFormat="1" applyFont="1" applyFill="1" applyBorder="1" applyAlignment="1">
      <alignment horizontal="center" vertical="center"/>
    </xf>
    <xf numFmtId="9" fontId="6" fillId="2" borderId="11" xfId="0" applyNumberFormat="1" applyFont="1" applyFill="1" applyBorder="1" applyAlignment="1">
      <alignment horizontal="center" vertical="center"/>
    </xf>
    <xf numFmtId="0" fontId="7" fillId="2" borderId="4" xfId="0" applyFont="1" applyFill="1" applyBorder="1" applyAlignment="1" applyProtection="1">
      <alignment horizontal="center" vertical="center"/>
      <protection locked="0"/>
    </xf>
    <xf numFmtId="0" fontId="6" fillId="2" borderId="4" xfId="9" applyNumberFormat="1" applyFont="1" applyFill="1" applyBorder="1" applyAlignment="1">
      <alignment horizontal="center" vertical="center"/>
    </xf>
    <xf numFmtId="174" fontId="6" fillId="2" borderId="4" xfId="10" applyNumberFormat="1" applyFont="1" applyFill="1" applyBorder="1" applyAlignment="1">
      <alignment horizontal="center" vertical="center" wrapText="1"/>
    </xf>
    <xf numFmtId="0" fontId="55" fillId="15" borderId="4" xfId="0" applyFont="1" applyFill="1" applyBorder="1" applyAlignment="1">
      <alignment horizontal="center" vertical="center"/>
    </xf>
    <xf numFmtId="0" fontId="6" fillId="15" borderId="4" xfId="0" applyFont="1" applyFill="1" applyBorder="1" applyAlignment="1">
      <alignment horizontal="center" vertical="center"/>
    </xf>
    <xf numFmtId="0" fontId="16" fillId="15" borderId="4" xfId="0" applyFont="1" applyFill="1" applyBorder="1" applyAlignment="1">
      <alignment horizontal="center" vertical="center"/>
    </xf>
    <xf numFmtId="0" fontId="15" fillId="15" borderId="4" xfId="0" applyFont="1" applyFill="1" applyBorder="1" applyAlignment="1" applyProtection="1">
      <alignment horizontal="center" vertical="center"/>
      <protection locked="0"/>
    </xf>
    <xf numFmtId="0" fontId="6" fillId="15" borderId="4" xfId="0" applyFont="1" applyFill="1" applyBorder="1" applyAlignment="1">
      <alignment horizontal="center" vertical="center" wrapText="1"/>
    </xf>
    <xf numFmtId="0" fontId="15" fillId="15" borderId="4" xfId="0" applyFont="1" applyFill="1" applyBorder="1" applyAlignment="1">
      <alignment horizontal="center" vertical="center" wrapText="1"/>
    </xf>
    <xf numFmtId="0" fontId="15" fillId="15" borderId="4" xfId="0" applyFont="1" applyFill="1" applyBorder="1" applyAlignment="1" applyProtection="1">
      <alignment horizontal="justify" vertical="center" wrapText="1"/>
      <protection locked="0"/>
    </xf>
    <xf numFmtId="0" fontId="15" fillId="15" borderId="4" xfId="0" applyFont="1" applyFill="1" applyBorder="1" applyAlignment="1">
      <alignment horizontal="left" vertical="center" wrapText="1"/>
    </xf>
    <xf numFmtId="166" fontId="15" fillId="15" borderId="4" xfId="0" applyNumberFormat="1" applyFont="1" applyFill="1" applyBorder="1" applyAlignment="1">
      <alignment horizontal="center" vertical="center" wrapText="1"/>
    </xf>
    <xf numFmtId="9" fontId="6" fillId="15" borderId="4" xfId="0" applyNumberFormat="1" applyFont="1" applyFill="1" applyBorder="1" applyAlignment="1">
      <alignment horizontal="center" vertical="center"/>
    </xf>
    <xf numFmtId="0" fontId="6" fillId="15" borderId="11" xfId="0" applyFont="1" applyFill="1" applyBorder="1" applyAlignment="1">
      <alignment horizontal="left" vertical="center" wrapText="1"/>
    </xf>
    <xf numFmtId="0" fontId="6" fillId="15" borderId="11" xfId="0" applyFont="1" applyFill="1" applyBorder="1" applyAlignment="1">
      <alignment horizontal="left" vertical="center"/>
    </xf>
    <xf numFmtId="0" fontId="6" fillId="15" borderId="19" xfId="0" applyFont="1" applyFill="1" applyBorder="1" applyAlignment="1">
      <alignment horizontal="justify" vertical="center" wrapText="1"/>
    </xf>
    <xf numFmtId="0" fontId="6" fillId="15" borderId="4" xfId="0" applyFont="1" applyFill="1" applyBorder="1"/>
    <xf numFmtId="14" fontId="6" fillId="15" borderId="4" xfId="0" applyNumberFormat="1" applyFont="1" applyFill="1" applyBorder="1" applyAlignment="1">
      <alignment horizontal="center" vertical="center" wrapText="1"/>
    </xf>
    <xf numFmtId="0" fontId="7" fillId="15" borderId="4" xfId="0" applyFont="1" applyFill="1" applyBorder="1" applyAlignment="1">
      <alignment horizontal="center" vertical="center" wrapText="1"/>
    </xf>
    <xf numFmtId="9" fontId="6" fillId="15" borderId="11" xfId="0" applyNumberFormat="1" applyFont="1" applyFill="1" applyBorder="1" applyAlignment="1">
      <alignment horizontal="center" vertical="center"/>
    </xf>
    <xf numFmtId="0" fontId="55" fillId="13" borderId="4" xfId="0" applyFont="1" applyFill="1" applyBorder="1" applyAlignment="1">
      <alignment horizontal="center" vertical="center"/>
    </xf>
    <xf numFmtId="0" fontId="6" fillId="13" borderId="4" xfId="0" applyFont="1" applyFill="1" applyBorder="1" applyAlignment="1">
      <alignment horizontal="center" vertical="center"/>
    </xf>
    <xf numFmtId="0" fontId="16" fillId="13" borderId="4" xfId="0" applyFont="1" applyFill="1" applyBorder="1" applyAlignment="1">
      <alignment horizontal="center" vertical="center"/>
    </xf>
    <xf numFmtId="0" fontId="15" fillId="13" borderId="4" xfId="0" applyFont="1" applyFill="1" applyBorder="1" applyAlignment="1" applyProtection="1">
      <alignment horizontal="center" vertical="center"/>
      <protection locked="0"/>
    </xf>
    <xf numFmtId="0" fontId="6" fillId="13" borderId="4" xfId="0" applyFont="1" applyFill="1" applyBorder="1" applyAlignment="1">
      <alignment horizontal="center" vertical="center" wrapText="1"/>
    </xf>
    <xf numFmtId="0" fontId="15" fillId="13" borderId="4" xfId="0" applyFont="1" applyFill="1" applyBorder="1" applyAlignment="1" applyProtection="1">
      <alignment horizontal="center" vertical="center" wrapText="1"/>
      <protection locked="0"/>
    </xf>
    <xf numFmtId="0" fontId="15" fillId="13" borderId="4" xfId="0" applyFont="1" applyFill="1" applyBorder="1" applyAlignment="1" applyProtection="1">
      <alignment horizontal="justify" vertical="center" wrapText="1"/>
      <protection locked="0"/>
    </xf>
    <xf numFmtId="166" fontId="15" fillId="13" borderId="4" xfId="0" applyNumberFormat="1" applyFont="1" applyFill="1" applyBorder="1" applyAlignment="1">
      <alignment horizontal="center" vertical="center" wrapText="1"/>
    </xf>
    <xf numFmtId="9" fontId="6" fillId="13" borderId="4" xfId="0" applyNumberFormat="1" applyFont="1" applyFill="1" applyBorder="1" applyAlignment="1">
      <alignment horizontal="center" vertical="center"/>
    </xf>
    <xf numFmtId="0" fontId="6" fillId="13" borderId="11" xfId="0" applyFont="1" applyFill="1" applyBorder="1" applyAlignment="1">
      <alignment horizontal="left" vertical="center" wrapText="1"/>
    </xf>
    <xf numFmtId="0" fontId="6" fillId="13" borderId="19" xfId="0" applyFont="1" applyFill="1" applyBorder="1" applyAlignment="1">
      <alignment horizontal="justify" vertical="center" wrapText="1"/>
    </xf>
    <xf numFmtId="14" fontId="6" fillId="13" borderId="4" xfId="0" applyNumberFormat="1" applyFont="1" applyFill="1" applyBorder="1" applyAlignment="1">
      <alignment horizontal="center" vertical="center" wrapText="1"/>
    </xf>
    <xf numFmtId="0" fontId="15" fillId="15" borderId="4" xfId="0" applyFont="1" applyFill="1" applyBorder="1" applyAlignment="1" applyProtection="1">
      <alignment horizontal="center" vertical="center" wrapText="1"/>
      <protection locked="0"/>
    </xf>
    <xf numFmtId="14" fontId="6" fillId="15" borderId="4" xfId="0" applyNumberFormat="1" applyFont="1" applyFill="1" applyBorder="1" applyAlignment="1">
      <alignment horizontal="center" vertical="center"/>
    </xf>
    <xf numFmtId="0" fontId="6" fillId="15" borderId="11" xfId="0" applyFont="1" applyFill="1" applyBorder="1" applyAlignment="1">
      <alignment horizontal="justify" vertical="center" wrapText="1"/>
    </xf>
    <xf numFmtId="0" fontId="6" fillId="15" borderId="4" xfId="0" applyNumberFormat="1" applyFont="1" applyFill="1" applyBorder="1" applyAlignment="1">
      <alignment horizontal="center" vertical="center"/>
    </xf>
    <xf numFmtId="0" fontId="6" fillId="15" borderId="4" xfId="0" applyFont="1" applyFill="1" applyBorder="1" applyAlignment="1">
      <alignment horizontal="left" vertical="center" wrapText="1"/>
    </xf>
    <xf numFmtId="0" fontId="6" fillId="15" borderId="4" xfId="0" applyFont="1" applyFill="1" applyBorder="1" applyAlignment="1">
      <alignment horizontal="justify" vertical="center" wrapText="1"/>
    </xf>
    <xf numFmtId="0" fontId="57" fillId="2" borderId="4" xfId="2" applyFont="1" applyFill="1" applyBorder="1" applyAlignment="1" applyProtection="1">
      <alignment horizontal="center" vertical="center" wrapText="1"/>
      <protection locked="0"/>
    </xf>
    <xf numFmtId="0" fontId="57" fillId="2" borderId="4" xfId="0" applyFont="1" applyFill="1" applyBorder="1" applyAlignment="1">
      <alignment horizontal="center" vertical="center" wrapText="1"/>
    </xf>
    <xf numFmtId="1" fontId="57" fillId="2" borderId="4" xfId="2" applyNumberFormat="1" applyFont="1" applyFill="1" applyBorder="1" applyAlignment="1" applyProtection="1">
      <alignment horizontal="center" vertical="center" wrapText="1"/>
      <protection locked="0"/>
    </xf>
    <xf numFmtId="0" fontId="7" fillId="13" borderId="4" xfId="0" applyFont="1" applyFill="1" applyBorder="1" applyAlignment="1">
      <alignment horizontal="center" vertical="center" wrapText="1"/>
    </xf>
    <xf numFmtId="0" fontId="58" fillId="2" borderId="4" xfId="0" applyFont="1" applyFill="1" applyBorder="1" applyAlignment="1">
      <alignment horizontal="center" vertical="center" wrapText="1"/>
    </xf>
    <xf numFmtId="0" fontId="6" fillId="2" borderId="17" xfId="0" applyFont="1" applyFill="1" applyBorder="1" applyAlignment="1">
      <alignment horizontal="center" vertical="center" wrapText="1"/>
    </xf>
    <xf numFmtId="0" fontId="7" fillId="2" borderId="18"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9" fillId="9" borderId="4" xfId="0" applyFont="1" applyFill="1" applyBorder="1" applyAlignment="1" applyProtection="1">
      <alignment horizontal="center" vertical="center" wrapText="1"/>
      <protection hidden="1"/>
    </xf>
    <xf numFmtId="0" fontId="36" fillId="10" borderId="4" xfId="0" applyFont="1" applyFill="1" applyBorder="1" applyAlignment="1" applyProtection="1">
      <alignment horizontal="center" vertical="center" wrapText="1"/>
      <protection hidden="1"/>
    </xf>
    <xf numFmtId="0" fontId="6" fillId="2" borderId="14" xfId="0" applyFont="1" applyFill="1" applyBorder="1" applyAlignment="1">
      <alignment horizontal="center" vertical="center"/>
    </xf>
    <xf numFmtId="0" fontId="6" fillId="2" borderId="1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0" xfId="0" applyFont="1" applyFill="1" applyBorder="1" applyAlignment="1">
      <alignment horizontal="center" vertical="center"/>
    </xf>
    <xf numFmtId="0" fontId="37" fillId="0" borderId="15" xfId="0" applyFont="1" applyFill="1" applyBorder="1" applyAlignment="1">
      <alignment horizontal="center" vertical="center" wrapText="1"/>
    </xf>
    <xf numFmtId="0" fontId="37" fillId="0" borderId="0" xfId="0" applyFont="1" applyFill="1" applyBorder="1" applyAlignment="1">
      <alignment horizontal="center" vertical="center" wrapText="1"/>
    </xf>
    <xf numFmtId="0" fontId="7" fillId="8" borderId="1" xfId="3" applyFont="1" applyFill="1" applyBorder="1" applyAlignment="1" applyProtection="1">
      <alignment horizontal="center" vertical="center" wrapText="1"/>
      <protection hidden="1"/>
    </xf>
    <xf numFmtId="0" fontId="7" fillId="8" borderId="13" xfId="3" applyFont="1" applyFill="1" applyBorder="1" applyAlignment="1" applyProtection="1">
      <alignment horizontal="center" vertical="center" wrapText="1"/>
      <protection hidden="1"/>
    </xf>
    <xf numFmtId="0" fontId="6" fillId="12" borderId="19" xfId="0" applyFont="1" applyFill="1" applyBorder="1" applyAlignment="1" applyProtection="1">
      <alignment horizontal="center" vertical="center" wrapText="1"/>
      <protection hidden="1"/>
    </xf>
    <xf numFmtId="0" fontId="6" fillId="12" borderId="1" xfId="0" applyFont="1" applyFill="1" applyBorder="1" applyAlignment="1" applyProtection="1">
      <alignment horizontal="center" vertical="center" wrapText="1"/>
      <protection hidden="1"/>
    </xf>
    <xf numFmtId="169" fontId="6" fillId="12" borderId="19" xfId="0" applyNumberFormat="1" applyFont="1" applyFill="1" applyBorder="1" applyAlignment="1" applyProtection="1">
      <alignment horizontal="center" vertical="center" wrapText="1"/>
      <protection hidden="1"/>
    </xf>
    <xf numFmtId="169" fontId="6" fillId="12" borderId="1" xfId="0" applyNumberFormat="1" applyFont="1" applyFill="1" applyBorder="1" applyAlignment="1" applyProtection="1">
      <alignment horizontal="center" vertical="center" wrapText="1"/>
      <protection hidden="1"/>
    </xf>
    <xf numFmtId="0" fontId="7" fillId="2" borderId="20" xfId="0" applyFont="1" applyFill="1" applyBorder="1" applyAlignment="1">
      <alignment horizontal="center" vertical="center"/>
    </xf>
    <xf numFmtId="0" fontId="6" fillId="2" borderId="0" xfId="0" applyFont="1" applyFill="1" applyAlignment="1"/>
    <xf numFmtId="0" fontId="7" fillId="2" borderId="0" xfId="0" applyFont="1" applyFill="1" applyAlignment="1"/>
    <xf numFmtId="0" fontId="6" fillId="2" borderId="0" xfId="0" applyFont="1" applyFill="1" applyAlignment="1">
      <alignment horizontal="center"/>
    </xf>
    <xf numFmtId="0" fontId="6" fillId="2" borderId="0" xfId="0" applyFont="1" applyFill="1" applyAlignment="1">
      <alignment horizontal="center" vertical="center"/>
    </xf>
    <xf numFmtId="0" fontId="7" fillId="2" borderId="19" xfId="0" applyFont="1" applyFill="1" applyBorder="1" applyAlignment="1">
      <alignment horizontal="center" vertical="center" wrapText="1"/>
    </xf>
    <xf numFmtId="0" fontId="4" fillId="3" borderId="7" xfId="0" applyFont="1" applyFill="1" applyBorder="1" applyAlignment="1">
      <alignment horizontal="center" vertical="center"/>
    </xf>
    <xf numFmtId="0" fontId="0" fillId="0" borderId="0" xfId="0" applyAlignment="1"/>
  </cellXfs>
  <cellStyles count="15">
    <cellStyle name="Bueno" xfId="5" builtinId="26"/>
    <cellStyle name="Millares [0]" xfId="10" builtinId="6"/>
    <cellStyle name="Millares 2" xfId="8" xr:uid="{00000000-0005-0000-0000-000001000000}"/>
    <cellStyle name="Moneda 2" xfId="6" xr:uid="{00000000-0005-0000-0000-000002000000}"/>
    <cellStyle name="Normal" xfId="0" builtinId="0"/>
    <cellStyle name="Normal 2" xfId="1" xr:uid="{00000000-0005-0000-0000-000004000000}"/>
    <cellStyle name="Normal 3" xfId="3" xr:uid="{00000000-0005-0000-0000-000005000000}"/>
    <cellStyle name="Normal 3 2" xfId="7" xr:uid="{00000000-0005-0000-0000-000006000000}"/>
    <cellStyle name="Normal 4" xfId="11" xr:uid="{00000000-0005-0000-0000-000036000000}"/>
    <cellStyle name="Normal 4 2" xfId="12" xr:uid="{00000000-0005-0000-0000-000036000000}"/>
    <cellStyle name="Normal 5" xfId="2" xr:uid="{00000000-0005-0000-0000-000007000000}"/>
    <cellStyle name="Normal 6" xfId="13" xr:uid="{00000000-0005-0000-0000-000038000000}"/>
    <cellStyle name="Normal 7" xfId="14" xr:uid="{00000000-0005-0000-0000-000039000000}"/>
    <cellStyle name="Porcentaje" xfId="9" builtinId="5"/>
    <cellStyle name="Porcentaje 2" xfId="4" xr:uid="{00000000-0005-0000-0000-000009000000}"/>
  </cellStyles>
  <dxfs count="720">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
      <font>
        <condense val="0"/>
        <extend val="0"/>
        <color rgb="FFFFFFFF"/>
      </font>
      <fill>
        <patternFill>
          <bgColor rgb="FF99CC00"/>
        </patternFill>
      </fill>
    </dxf>
    <dxf>
      <font>
        <condense val="0"/>
        <extend val="0"/>
        <color auto="1"/>
      </font>
      <fill>
        <patternFill>
          <bgColor rgb="FFFFFF00"/>
        </patternFill>
      </fill>
    </dxf>
    <dxf>
      <font>
        <condense val="0"/>
        <extend val="0"/>
        <color rgb="FFFFFFFF"/>
      </font>
      <fill>
        <patternFill>
          <bgColor rgb="FFFF0000"/>
        </patternFill>
      </fill>
    </dxf>
    <dxf>
      <font>
        <condense val="0"/>
        <extend val="0"/>
        <color indexed="9"/>
      </font>
      <fill>
        <patternFill>
          <bgColor indexed="50"/>
        </patternFill>
      </fill>
    </dxf>
    <dxf>
      <font>
        <condense val="0"/>
        <extend val="0"/>
        <color auto="1"/>
      </font>
      <fill>
        <patternFill>
          <bgColor indexed="13"/>
        </patternFill>
      </fill>
    </dxf>
    <dxf>
      <font>
        <condense val="0"/>
        <extend val="0"/>
        <color indexed="9"/>
      </font>
      <fill>
        <patternFill>
          <bgColor indexed="1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3.gi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2</xdr:col>
      <xdr:colOff>544511</xdr:colOff>
      <xdr:row>0</xdr:row>
      <xdr:rowOff>322788</xdr:rowOff>
    </xdr:from>
    <xdr:ext cx="1081090" cy="1231250"/>
    <xdr:pic>
      <xdr:nvPicPr>
        <xdr:cNvPr id="2" name="1 Imagen" descr="logo_habitat_bn chiqui.jpg">
          <a:extLst>
            <a:ext uri="{FF2B5EF4-FFF2-40B4-BE49-F238E27FC236}">
              <a16:creationId xmlns:a16="http://schemas.microsoft.com/office/drawing/2014/main" id="{AB878A9B-DED6-491A-A771-9372FA51D65E}"/>
            </a:ext>
          </a:extLst>
        </xdr:cNvPr>
        <xdr:cNvPicPr>
          <a:picLocks noChangeAspect="1"/>
        </xdr:cNvPicPr>
      </xdr:nvPicPr>
      <xdr:blipFill>
        <a:blip xmlns:r="http://schemas.openxmlformats.org/officeDocument/2006/relationships" r:embed="rId1" cstate="print"/>
        <a:srcRect/>
        <a:stretch>
          <a:fillRect/>
        </a:stretch>
      </xdr:blipFill>
      <xdr:spPr bwMode="auto">
        <a:xfrm>
          <a:off x="1849436" y="322788"/>
          <a:ext cx="1081090" cy="1231250"/>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612430</xdr:colOff>
      <xdr:row>2</xdr:row>
      <xdr:rowOff>168131</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616352" cy="568181"/>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3" name="Picture 1" descr="Picture">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4" name="Picture 1" descr="Picture">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620557</xdr:colOff>
      <xdr:row>4</xdr:row>
      <xdr:rowOff>114062</xdr:rowOff>
    </xdr:to>
    <xdr:pic>
      <xdr:nvPicPr>
        <xdr:cNvPr id="5" name="Picture 1" descr="Picture">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a:stretch>
          <a:fillRect/>
        </a:stretch>
      </xdr:blipFill>
      <xdr:spPr>
        <a:xfrm>
          <a:off x="11906" y="354806"/>
          <a:ext cx="612573" cy="559356"/>
        </a:xfrm>
        <a:prstGeom prst="rect">
          <a:avLst/>
        </a:prstGeom>
      </xdr:spPr>
    </xdr:pic>
    <xdr:clientData/>
  </xdr:twoCellAnchor>
  <xdr:twoCellAnchor editAs="oneCell">
    <xdr:from>
      <xdr:col>0</xdr:col>
      <xdr:colOff>0</xdr:colOff>
      <xdr:row>0</xdr:row>
      <xdr:rowOff>0</xdr:rowOff>
    </xdr:from>
    <xdr:to>
      <xdr:col>0</xdr:col>
      <xdr:colOff>611372</xdr:colOff>
      <xdr:row>2</xdr:row>
      <xdr:rowOff>163368</xdr:rowOff>
    </xdr:to>
    <xdr:pic>
      <xdr:nvPicPr>
        <xdr:cNvPr id="6" name="Picture 1" descr="Picture">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1"/>
        <a:stretch>
          <a:fillRect/>
        </a:stretch>
      </xdr:blipFill>
      <xdr:spPr>
        <a:xfrm>
          <a:off x="0" y="0"/>
          <a:ext cx="615294" cy="563418"/>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7" name="Picture 1" descr="Picture">
          <a:extLst>
            <a:ext uri="{FF2B5EF4-FFF2-40B4-BE49-F238E27FC236}">
              <a16:creationId xmlns:a16="http://schemas.microsoft.com/office/drawing/2014/main" id="{A4EE6FDC-063E-4202-AD43-26A3AD443244}"/>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8" name="Picture 1" descr="Picture">
          <a:extLst>
            <a:ext uri="{FF2B5EF4-FFF2-40B4-BE49-F238E27FC236}">
              <a16:creationId xmlns:a16="http://schemas.microsoft.com/office/drawing/2014/main" id="{913E851E-5144-4199-AAB5-9C42658284F7}"/>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twoCellAnchor editAs="oneCell">
    <xdr:from>
      <xdr:col>0</xdr:col>
      <xdr:colOff>11906</xdr:colOff>
      <xdr:row>1</xdr:row>
      <xdr:rowOff>154781</xdr:rowOff>
    </xdr:from>
    <xdr:to>
      <xdr:col>0</xdr:col>
      <xdr:colOff>609491</xdr:colOff>
      <xdr:row>4</xdr:row>
      <xdr:rowOff>119105</xdr:rowOff>
    </xdr:to>
    <xdr:pic>
      <xdr:nvPicPr>
        <xdr:cNvPr id="9" name="Picture 1" descr="Picture">
          <a:extLst>
            <a:ext uri="{FF2B5EF4-FFF2-40B4-BE49-F238E27FC236}">
              <a16:creationId xmlns:a16="http://schemas.microsoft.com/office/drawing/2014/main" id="{C60B02C4-1A1E-47C5-A9D5-615D181A353F}"/>
            </a:ext>
          </a:extLst>
        </xdr:cNvPr>
        <xdr:cNvPicPr>
          <a:picLocks noChangeAspect="1"/>
        </xdr:cNvPicPr>
      </xdr:nvPicPr>
      <xdr:blipFill>
        <a:blip xmlns:r="http://schemas.openxmlformats.org/officeDocument/2006/relationships" r:embed="rId1"/>
        <a:stretch>
          <a:fillRect/>
        </a:stretch>
      </xdr:blipFill>
      <xdr:spPr>
        <a:xfrm>
          <a:off x="11906" y="354806"/>
          <a:ext cx="601507" cy="564399"/>
        </a:xfrm>
        <a:prstGeom prst="rect">
          <a:avLst/>
        </a:prstGeom>
      </xdr:spPr>
    </xdr:pic>
    <xdr:clientData/>
  </xdr:twoCellAnchor>
  <xdr:twoCellAnchor editAs="oneCell">
    <xdr:from>
      <xdr:col>0</xdr:col>
      <xdr:colOff>0</xdr:colOff>
      <xdr:row>0</xdr:row>
      <xdr:rowOff>0</xdr:rowOff>
    </xdr:from>
    <xdr:to>
      <xdr:col>0</xdr:col>
      <xdr:colOff>609831</xdr:colOff>
      <xdr:row>2</xdr:row>
      <xdr:rowOff>176255</xdr:rowOff>
    </xdr:to>
    <xdr:pic>
      <xdr:nvPicPr>
        <xdr:cNvPr id="10" name="Picture 1" descr="Picture">
          <a:extLst>
            <a:ext uri="{FF2B5EF4-FFF2-40B4-BE49-F238E27FC236}">
              <a16:creationId xmlns:a16="http://schemas.microsoft.com/office/drawing/2014/main" id="{453933DE-C553-4D39-BCC4-D580FC093869}"/>
            </a:ext>
          </a:extLst>
        </xdr:cNvPr>
        <xdr:cNvPicPr>
          <a:picLocks noChangeAspect="1"/>
        </xdr:cNvPicPr>
      </xdr:nvPicPr>
      <xdr:blipFill>
        <a:blip xmlns:r="http://schemas.openxmlformats.org/officeDocument/2006/relationships" r:embed="rId1"/>
        <a:stretch>
          <a:fillRect/>
        </a:stretch>
      </xdr:blipFill>
      <xdr:spPr>
        <a:xfrm>
          <a:off x="0" y="0"/>
          <a:ext cx="613753" cy="576305"/>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E2F48A-B777-4676-9AB0-70BC2BFCA2BF}">
  <dimension ref="A1:AB202"/>
  <sheetViews>
    <sheetView zoomScale="40" zoomScaleNormal="40" workbookViewId="0">
      <pane xSplit="5" ySplit="4" topLeftCell="Y161" activePane="bottomRight" state="frozen"/>
      <selection pane="topRight" activeCell="F1" sqref="F1"/>
      <selection pane="bottomLeft" activeCell="A5" sqref="A5"/>
      <selection pane="bottomRight" activeCell="A2" sqref="A2:B2"/>
    </sheetView>
  </sheetViews>
  <sheetFormatPr baseColWidth="10" defaultColWidth="11.42578125" defaultRowHeight="18.75" x14ac:dyDescent="0.25"/>
  <cols>
    <col min="1" max="1" width="15.28515625" style="132" customWidth="1"/>
    <col min="2" max="2" width="0.7109375" style="127" customWidth="1"/>
    <col min="3" max="3" width="28" style="140" customWidth="1"/>
    <col min="4" max="4" width="22" style="141" customWidth="1"/>
    <col min="5" max="5" width="104.28515625" style="127" customWidth="1"/>
    <col min="6" max="6" width="20" style="140" customWidth="1"/>
    <col min="7" max="7" width="27.7109375" style="140" customWidth="1"/>
    <col min="8" max="8" width="35.7109375" style="140" customWidth="1"/>
    <col min="9" max="9" width="111.28515625" style="141" customWidth="1"/>
    <col min="10" max="10" width="66.5703125" style="140" customWidth="1"/>
    <col min="11" max="11" width="210.85546875" style="141" customWidth="1"/>
    <col min="12" max="12" width="15.7109375" style="141" customWidth="1"/>
    <col min="13" max="13" width="27.42578125" style="141" customWidth="1"/>
    <col min="14" max="14" width="53.5703125" style="141" customWidth="1"/>
    <col min="15" max="15" width="42.7109375" style="141" customWidth="1"/>
    <col min="16" max="16" width="35" style="140" customWidth="1"/>
    <col min="17" max="17" width="22.7109375" style="140" customWidth="1"/>
    <col min="18" max="18" width="18" style="140" customWidth="1"/>
    <col min="19" max="19" width="18.7109375" style="141" customWidth="1"/>
    <col min="20" max="20" width="19.140625" style="141" customWidth="1"/>
    <col min="21" max="21" width="25.5703125" style="140" customWidth="1"/>
    <col min="22" max="22" width="12.28515625" style="141" customWidth="1"/>
    <col min="23" max="23" width="20" style="140" customWidth="1"/>
    <col min="24" max="24" width="134.85546875" style="141" customWidth="1"/>
    <col min="25" max="25" width="130.28515625" style="141" customWidth="1"/>
    <col min="26" max="26" width="29.7109375" style="142" customWidth="1"/>
    <col min="27" max="27" width="27.42578125" style="142" customWidth="1"/>
    <col min="28" max="16384" width="11.42578125" style="153"/>
  </cols>
  <sheetData>
    <row r="1" spans="1:27" s="152" customFormat="1" ht="81" customHeight="1" thickBot="1" x14ac:dyDescent="0.3">
      <c r="A1" s="593" t="s">
        <v>2774</v>
      </c>
      <c r="B1" s="594"/>
      <c r="C1" s="597"/>
      <c r="D1" s="598"/>
      <c r="E1" s="601" t="s">
        <v>889</v>
      </c>
      <c r="F1" s="601"/>
      <c r="G1" s="601"/>
      <c r="H1" s="601"/>
      <c r="I1" s="601"/>
      <c r="J1" s="601"/>
      <c r="K1" s="601"/>
      <c r="L1" s="601"/>
      <c r="M1" s="601"/>
      <c r="N1" s="601"/>
      <c r="O1" s="601"/>
      <c r="P1" s="601"/>
      <c r="Q1" s="601"/>
      <c r="R1" s="601"/>
      <c r="S1" s="601"/>
      <c r="T1" s="601"/>
      <c r="U1" s="128"/>
      <c r="V1" s="129"/>
      <c r="W1" s="128"/>
      <c r="X1" s="129"/>
      <c r="Y1" s="129"/>
      <c r="Z1" s="128"/>
      <c r="AA1" s="128"/>
    </row>
    <row r="2" spans="1:27" s="152" customFormat="1" ht="81" customHeight="1" thickBot="1" x14ac:dyDescent="0.3">
      <c r="A2" s="593" t="s">
        <v>2775</v>
      </c>
      <c r="B2" s="594"/>
      <c r="C2" s="599"/>
      <c r="D2" s="600"/>
      <c r="E2" s="602" t="s">
        <v>890</v>
      </c>
      <c r="F2" s="602"/>
      <c r="G2" s="602"/>
      <c r="H2" s="602"/>
      <c r="I2" s="602"/>
      <c r="J2" s="602"/>
      <c r="K2" s="602"/>
      <c r="L2" s="602"/>
      <c r="M2" s="602"/>
      <c r="N2" s="602"/>
      <c r="O2" s="602"/>
      <c r="P2" s="602"/>
      <c r="Q2" s="602"/>
      <c r="R2" s="602"/>
      <c r="S2" s="602"/>
      <c r="T2" s="602"/>
      <c r="U2" s="130"/>
      <c r="V2" s="131"/>
      <c r="W2" s="130"/>
      <c r="X2" s="131"/>
      <c r="Y2" s="131"/>
      <c r="Z2" s="130"/>
      <c r="AA2" s="130"/>
    </row>
    <row r="3" spans="1:27" ht="29.25" customHeight="1" x14ac:dyDescent="0.25">
      <c r="B3" s="603" t="s">
        <v>891</v>
      </c>
      <c r="C3" s="595" t="s">
        <v>892</v>
      </c>
      <c r="D3" s="595"/>
      <c r="E3" s="595" t="s">
        <v>893</v>
      </c>
      <c r="F3" s="595" t="s">
        <v>894</v>
      </c>
      <c r="G3" s="595" t="s">
        <v>895</v>
      </c>
      <c r="H3" s="595" t="s">
        <v>0</v>
      </c>
      <c r="I3" s="595" t="s">
        <v>896</v>
      </c>
      <c r="J3" s="595" t="s">
        <v>897</v>
      </c>
      <c r="K3" s="595" t="s">
        <v>898</v>
      </c>
      <c r="L3" s="595" t="s">
        <v>899</v>
      </c>
      <c r="M3" s="595" t="s">
        <v>900</v>
      </c>
      <c r="N3" s="595"/>
      <c r="O3" s="595" t="s">
        <v>1</v>
      </c>
      <c r="P3" s="595" t="s">
        <v>901</v>
      </c>
      <c r="Q3" s="595" t="s">
        <v>902</v>
      </c>
      <c r="R3" s="595"/>
      <c r="S3" s="595" t="s">
        <v>903</v>
      </c>
      <c r="T3" s="595"/>
      <c r="U3" s="596" t="s">
        <v>904</v>
      </c>
      <c r="V3" s="596"/>
      <c r="W3" s="596"/>
      <c r="X3" s="596"/>
      <c r="Y3" s="596"/>
      <c r="Z3" s="596"/>
      <c r="AA3" s="596"/>
    </row>
    <row r="4" spans="1:27" ht="42.75" customHeight="1" x14ac:dyDescent="0.25">
      <c r="B4" s="604"/>
      <c r="C4" s="133" t="s">
        <v>905</v>
      </c>
      <c r="D4" s="134" t="s">
        <v>906</v>
      </c>
      <c r="E4" s="595"/>
      <c r="F4" s="595"/>
      <c r="G4" s="595"/>
      <c r="H4" s="595"/>
      <c r="I4" s="595"/>
      <c r="J4" s="595"/>
      <c r="K4" s="595"/>
      <c r="L4" s="595"/>
      <c r="M4" s="134" t="s">
        <v>907</v>
      </c>
      <c r="N4" s="134" t="s">
        <v>908</v>
      </c>
      <c r="O4" s="595"/>
      <c r="P4" s="595"/>
      <c r="Q4" s="134" t="s">
        <v>909</v>
      </c>
      <c r="R4" s="134" t="s">
        <v>910</v>
      </c>
      <c r="S4" s="134" t="s">
        <v>911</v>
      </c>
      <c r="T4" s="134" t="s">
        <v>912</v>
      </c>
      <c r="U4" s="135" t="s">
        <v>913</v>
      </c>
      <c r="V4" s="135" t="s">
        <v>914</v>
      </c>
      <c r="W4" s="135" t="s">
        <v>900</v>
      </c>
      <c r="X4" s="135" t="s">
        <v>915</v>
      </c>
      <c r="Y4" s="135" t="s">
        <v>916</v>
      </c>
      <c r="Z4" s="135" t="s">
        <v>917</v>
      </c>
      <c r="AA4" s="136" t="s">
        <v>918</v>
      </c>
    </row>
    <row r="5" spans="1:27" s="154" customFormat="1" ht="393" customHeight="1" x14ac:dyDescent="0.25">
      <c r="A5" s="192" t="s">
        <v>919</v>
      </c>
      <c r="B5" s="192">
        <v>4</v>
      </c>
      <c r="C5" s="146" t="s">
        <v>920</v>
      </c>
      <c r="D5" s="146"/>
      <c r="E5" s="371" t="s">
        <v>921</v>
      </c>
      <c r="F5" s="211">
        <v>42361</v>
      </c>
      <c r="G5" s="146" t="s">
        <v>2</v>
      </c>
      <c r="H5" s="146" t="s">
        <v>2563</v>
      </c>
      <c r="I5" s="210"/>
      <c r="J5" s="210" t="s">
        <v>922</v>
      </c>
      <c r="K5" s="371" t="s">
        <v>2005</v>
      </c>
      <c r="L5" s="146"/>
      <c r="M5" s="146" t="s">
        <v>2006</v>
      </c>
      <c r="N5" s="146" t="s">
        <v>2007</v>
      </c>
      <c r="O5" s="146">
        <v>1</v>
      </c>
      <c r="P5" s="146" t="s">
        <v>2008</v>
      </c>
      <c r="Q5" s="146" t="s">
        <v>1774</v>
      </c>
      <c r="R5" s="210"/>
      <c r="S5" s="213">
        <v>43280</v>
      </c>
      <c r="T5" s="213">
        <v>43465</v>
      </c>
      <c r="U5" s="372">
        <v>43524</v>
      </c>
      <c r="V5" s="146" t="s">
        <v>923</v>
      </c>
      <c r="W5" s="147" t="s">
        <v>924</v>
      </c>
      <c r="X5" s="194" t="s">
        <v>2564</v>
      </c>
      <c r="Y5" s="194" t="s">
        <v>2565</v>
      </c>
      <c r="Z5" s="197">
        <v>1</v>
      </c>
      <c r="AA5" s="373" t="s">
        <v>941</v>
      </c>
    </row>
    <row r="6" spans="1:27" s="244" customFormat="1" ht="346.5" customHeight="1" x14ac:dyDescent="0.25">
      <c r="A6" s="183" t="s">
        <v>926</v>
      </c>
      <c r="B6" s="184">
        <v>27</v>
      </c>
      <c r="C6" s="148" t="s">
        <v>920</v>
      </c>
      <c r="D6" s="148"/>
      <c r="E6" s="185" t="s">
        <v>927</v>
      </c>
      <c r="F6" s="186">
        <v>41724</v>
      </c>
      <c r="G6" s="148" t="s">
        <v>4</v>
      </c>
      <c r="H6" s="148" t="s">
        <v>928</v>
      </c>
      <c r="I6" s="185" t="s">
        <v>929</v>
      </c>
      <c r="J6" s="187" t="s">
        <v>930</v>
      </c>
      <c r="K6" s="185" t="s">
        <v>931</v>
      </c>
      <c r="L6" s="148" t="s">
        <v>932</v>
      </c>
      <c r="M6" s="148" t="s">
        <v>933</v>
      </c>
      <c r="N6" s="148" t="s">
        <v>934</v>
      </c>
      <c r="O6" s="148" t="s">
        <v>935</v>
      </c>
      <c r="P6" s="148" t="s">
        <v>936</v>
      </c>
      <c r="Q6" s="148" t="s">
        <v>923</v>
      </c>
      <c r="R6" s="148" t="s">
        <v>923</v>
      </c>
      <c r="S6" s="188">
        <v>41852</v>
      </c>
      <c r="T6" s="188">
        <v>42004</v>
      </c>
      <c r="U6" s="188">
        <v>42951</v>
      </c>
      <c r="V6" s="148" t="s">
        <v>937</v>
      </c>
      <c r="W6" s="148" t="s">
        <v>938</v>
      </c>
      <c r="X6" s="189" t="s">
        <v>939</v>
      </c>
      <c r="Y6" s="189" t="s">
        <v>940</v>
      </c>
      <c r="Z6" s="190">
        <v>1</v>
      </c>
      <c r="AA6" s="147" t="s">
        <v>941</v>
      </c>
    </row>
    <row r="7" spans="1:27" s="154" customFormat="1" ht="255" customHeight="1" x14ac:dyDescent="0.25">
      <c r="A7" s="328" t="s">
        <v>942</v>
      </c>
      <c r="B7" s="328">
        <v>42</v>
      </c>
      <c r="C7" s="329" t="s">
        <v>943</v>
      </c>
      <c r="D7" s="329"/>
      <c r="E7" s="330" t="s">
        <v>944</v>
      </c>
      <c r="F7" s="123">
        <v>42476</v>
      </c>
      <c r="G7" s="159" t="s">
        <v>2</v>
      </c>
      <c r="H7" s="329" t="s">
        <v>5</v>
      </c>
      <c r="I7" s="330" t="s">
        <v>946</v>
      </c>
      <c r="J7" s="145" t="s">
        <v>947</v>
      </c>
      <c r="K7" s="330"/>
      <c r="L7" s="329"/>
      <c r="M7" s="159"/>
      <c r="N7" s="329"/>
      <c r="O7" s="159"/>
      <c r="P7" s="159"/>
      <c r="Q7" s="329"/>
      <c r="R7" s="329"/>
      <c r="S7" s="330"/>
      <c r="T7" s="330"/>
      <c r="U7" s="334">
        <v>43524</v>
      </c>
      <c r="V7" s="374" t="s">
        <v>923</v>
      </c>
      <c r="W7" s="375" t="s">
        <v>924</v>
      </c>
      <c r="X7" s="376" t="s">
        <v>2566</v>
      </c>
      <c r="Y7" s="376" t="s">
        <v>2567</v>
      </c>
      <c r="Z7" s="377">
        <v>0</v>
      </c>
      <c r="AA7" s="374" t="s">
        <v>925</v>
      </c>
    </row>
    <row r="8" spans="1:27" s="154" customFormat="1" ht="409.5" customHeight="1" x14ac:dyDescent="0.25">
      <c r="A8" s="328" t="s">
        <v>949</v>
      </c>
      <c r="B8" s="160">
        <v>56</v>
      </c>
      <c r="C8" s="337"/>
      <c r="D8" s="337" t="s">
        <v>950</v>
      </c>
      <c r="E8" s="335" t="s">
        <v>951</v>
      </c>
      <c r="F8" s="161">
        <v>42521</v>
      </c>
      <c r="G8" s="337" t="s">
        <v>952</v>
      </c>
      <c r="H8" s="337" t="s">
        <v>953</v>
      </c>
      <c r="I8" s="335" t="s">
        <v>954</v>
      </c>
      <c r="J8" s="335" t="s">
        <v>955</v>
      </c>
      <c r="K8" s="335" t="s">
        <v>956</v>
      </c>
      <c r="L8" s="337" t="s">
        <v>957</v>
      </c>
      <c r="M8" s="337" t="s">
        <v>958</v>
      </c>
      <c r="N8" s="337" t="s">
        <v>2</v>
      </c>
      <c r="O8" s="337" t="s">
        <v>959</v>
      </c>
      <c r="P8" s="337" t="s">
        <v>960</v>
      </c>
      <c r="Q8" s="337"/>
      <c r="R8" s="337" t="s">
        <v>6</v>
      </c>
      <c r="S8" s="162">
        <v>42523</v>
      </c>
      <c r="T8" s="162">
        <v>42887</v>
      </c>
      <c r="U8" s="334">
        <v>43524</v>
      </c>
      <c r="V8" s="378" t="s">
        <v>923</v>
      </c>
      <c r="W8" s="375" t="s">
        <v>924</v>
      </c>
      <c r="X8" s="379" t="s">
        <v>2568</v>
      </c>
      <c r="Y8" s="379" t="s">
        <v>2569</v>
      </c>
      <c r="Z8" s="380">
        <v>0.6</v>
      </c>
      <c r="AA8" s="381" t="s">
        <v>948</v>
      </c>
    </row>
    <row r="9" spans="1:27" s="244" customFormat="1" ht="409.5" customHeight="1" x14ac:dyDescent="0.25">
      <c r="A9" s="183" t="s">
        <v>961</v>
      </c>
      <c r="B9" s="184">
        <v>57</v>
      </c>
      <c r="C9" s="148"/>
      <c r="D9" s="148" t="s">
        <v>950</v>
      </c>
      <c r="E9" s="185" t="s">
        <v>962</v>
      </c>
      <c r="F9" s="186">
        <v>42521</v>
      </c>
      <c r="G9" s="148" t="s">
        <v>952</v>
      </c>
      <c r="H9" s="148" t="s">
        <v>953</v>
      </c>
      <c r="I9" s="185" t="s">
        <v>963</v>
      </c>
      <c r="J9" s="185" t="s">
        <v>964</v>
      </c>
      <c r="K9" s="185" t="s">
        <v>965</v>
      </c>
      <c r="L9" s="148" t="s">
        <v>957</v>
      </c>
      <c r="M9" s="148" t="s">
        <v>958</v>
      </c>
      <c r="N9" s="148" t="s">
        <v>2</v>
      </c>
      <c r="O9" s="148" t="s">
        <v>966</v>
      </c>
      <c r="P9" s="148" t="s">
        <v>967</v>
      </c>
      <c r="Q9" s="148"/>
      <c r="R9" s="148" t="s">
        <v>6</v>
      </c>
      <c r="S9" s="191">
        <v>42522</v>
      </c>
      <c r="T9" s="191">
        <v>42583</v>
      </c>
      <c r="U9" s="191">
        <v>42949</v>
      </c>
      <c r="V9" s="191" t="s">
        <v>923</v>
      </c>
      <c r="W9" s="148" t="s">
        <v>938</v>
      </c>
      <c r="X9" s="185" t="s">
        <v>968</v>
      </c>
      <c r="Y9" s="185" t="s">
        <v>969</v>
      </c>
      <c r="Z9" s="190">
        <v>1</v>
      </c>
      <c r="AA9" s="147" t="s">
        <v>941</v>
      </c>
    </row>
    <row r="10" spans="1:27" s="244" customFormat="1" ht="409.5" customHeight="1" x14ac:dyDescent="0.25">
      <c r="A10" s="192" t="s">
        <v>970</v>
      </c>
      <c r="B10" s="193">
        <v>58</v>
      </c>
      <c r="C10" s="147"/>
      <c r="D10" s="147" t="s">
        <v>950</v>
      </c>
      <c r="E10" s="194" t="s">
        <v>971</v>
      </c>
      <c r="F10" s="195">
        <v>42521</v>
      </c>
      <c r="G10" s="147" t="s">
        <v>952</v>
      </c>
      <c r="H10" s="147" t="s">
        <v>953</v>
      </c>
      <c r="I10" s="194" t="s">
        <v>972</v>
      </c>
      <c r="J10" s="194" t="s">
        <v>973</v>
      </c>
      <c r="K10" s="194" t="s">
        <v>974</v>
      </c>
      <c r="L10" s="147" t="s">
        <v>932</v>
      </c>
      <c r="M10" s="147" t="s">
        <v>958</v>
      </c>
      <c r="N10" s="147" t="s">
        <v>2</v>
      </c>
      <c r="O10" s="147" t="s">
        <v>975</v>
      </c>
      <c r="P10" s="147" t="s">
        <v>976</v>
      </c>
      <c r="Q10" s="194"/>
      <c r="R10" s="194" t="s">
        <v>977</v>
      </c>
      <c r="S10" s="196">
        <v>42736</v>
      </c>
      <c r="T10" s="196">
        <v>42826</v>
      </c>
      <c r="U10" s="196">
        <v>42949</v>
      </c>
      <c r="V10" s="196" t="s">
        <v>923</v>
      </c>
      <c r="W10" s="147" t="s">
        <v>938</v>
      </c>
      <c r="X10" s="194" t="s">
        <v>978</v>
      </c>
      <c r="Y10" s="194" t="s">
        <v>979</v>
      </c>
      <c r="Z10" s="197">
        <v>1</v>
      </c>
      <c r="AA10" s="147" t="s">
        <v>941</v>
      </c>
    </row>
    <row r="11" spans="1:27" s="244" customFormat="1" ht="409.5" customHeight="1" x14ac:dyDescent="0.25">
      <c r="A11" s="192" t="s">
        <v>980</v>
      </c>
      <c r="B11" s="193">
        <v>59</v>
      </c>
      <c r="C11" s="147"/>
      <c r="D11" s="147" t="s">
        <v>950</v>
      </c>
      <c r="E11" s="194" t="s">
        <v>981</v>
      </c>
      <c r="F11" s="195">
        <v>42521</v>
      </c>
      <c r="G11" s="147" t="s">
        <v>952</v>
      </c>
      <c r="H11" s="147" t="s">
        <v>953</v>
      </c>
      <c r="I11" s="194" t="s">
        <v>982</v>
      </c>
      <c r="J11" s="194" t="s">
        <v>983</v>
      </c>
      <c r="K11" s="194" t="s">
        <v>984</v>
      </c>
      <c r="L11" s="147" t="s">
        <v>957</v>
      </c>
      <c r="M11" s="147" t="s">
        <v>958</v>
      </c>
      <c r="N11" s="147" t="s">
        <v>2</v>
      </c>
      <c r="O11" s="147" t="s">
        <v>985</v>
      </c>
      <c r="P11" s="147" t="s">
        <v>986</v>
      </c>
      <c r="Q11" s="194"/>
      <c r="R11" s="194" t="s">
        <v>977</v>
      </c>
      <c r="S11" s="196">
        <v>42827</v>
      </c>
      <c r="T11" s="196">
        <v>42917</v>
      </c>
      <c r="U11" s="196">
        <v>42949</v>
      </c>
      <c r="V11" s="196" t="s">
        <v>923</v>
      </c>
      <c r="W11" s="147" t="s">
        <v>938</v>
      </c>
      <c r="X11" s="194" t="s">
        <v>987</v>
      </c>
      <c r="Y11" s="194" t="s">
        <v>988</v>
      </c>
      <c r="Z11" s="197">
        <v>1</v>
      </c>
      <c r="AA11" s="147" t="s">
        <v>941</v>
      </c>
    </row>
    <row r="12" spans="1:27" s="244" customFormat="1" ht="409.5" customHeight="1" x14ac:dyDescent="0.25">
      <c r="A12" s="192" t="s">
        <v>989</v>
      </c>
      <c r="B12" s="193">
        <v>60</v>
      </c>
      <c r="C12" s="147"/>
      <c r="D12" s="147" t="s">
        <v>950</v>
      </c>
      <c r="E12" s="194" t="s">
        <v>990</v>
      </c>
      <c r="F12" s="195">
        <v>42521</v>
      </c>
      <c r="G12" s="147" t="s">
        <v>952</v>
      </c>
      <c r="H12" s="147" t="s">
        <v>953</v>
      </c>
      <c r="I12" s="194" t="s">
        <v>991</v>
      </c>
      <c r="J12" s="194" t="s">
        <v>992</v>
      </c>
      <c r="K12" s="194" t="s">
        <v>993</v>
      </c>
      <c r="L12" s="147" t="s">
        <v>957</v>
      </c>
      <c r="M12" s="147" t="s">
        <v>958</v>
      </c>
      <c r="N12" s="147" t="s">
        <v>2</v>
      </c>
      <c r="O12" s="147" t="s">
        <v>994</v>
      </c>
      <c r="P12" s="147" t="s">
        <v>995</v>
      </c>
      <c r="Q12" s="194"/>
      <c r="R12" s="194" t="s">
        <v>977</v>
      </c>
      <c r="S12" s="196">
        <v>42736</v>
      </c>
      <c r="T12" s="196">
        <v>42826</v>
      </c>
      <c r="U12" s="196">
        <v>42949</v>
      </c>
      <c r="V12" s="196" t="s">
        <v>923</v>
      </c>
      <c r="W12" s="147" t="s">
        <v>938</v>
      </c>
      <c r="X12" s="194" t="s">
        <v>996</v>
      </c>
      <c r="Y12" s="194" t="s">
        <v>997</v>
      </c>
      <c r="Z12" s="197">
        <v>1</v>
      </c>
      <c r="AA12" s="147" t="s">
        <v>941</v>
      </c>
    </row>
    <row r="13" spans="1:27" s="154" customFormat="1" ht="390.75" customHeight="1" x14ac:dyDescent="0.25">
      <c r="A13" s="328" t="s">
        <v>998</v>
      </c>
      <c r="B13" s="160">
        <v>61</v>
      </c>
      <c r="C13" s="337"/>
      <c r="D13" s="337" t="s">
        <v>950</v>
      </c>
      <c r="E13" s="335" t="s">
        <v>999</v>
      </c>
      <c r="F13" s="161">
        <v>42461</v>
      </c>
      <c r="G13" s="337" t="s">
        <v>952</v>
      </c>
      <c r="H13" s="337" t="s">
        <v>953</v>
      </c>
      <c r="I13" s="335" t="s">
        <v>1000</v>
      </c>
      <c r="J13" s="335" t="s">
        <v>1001</v>
      </c>
      <c r="K13" s="335" t="s">
        <v>1002</v>
      </c>
      <c r="L13" s="337" t="s">
        <v>932</v>
      </c>
      <c r="M13" s="337" t="s">
        <v>958</v>
      </c>
      <c r="N13" s="337" t="s">
        <v>2</v>
      </c>
      <c r="O13" s="337" t="s">
        <v>1003</v>
      </c>
      <c r="P13" s="337" t="s">
        <v>1004</v>
      </c>
      <c r="Q13" s="335"/>
      <c r="R13" s="335" t="s">
        <v>977</v>
      </c>
      <c r="S13" s="162">
        <v>42827</v>
      </c>
      <c r="T13" s="162">
        <v>42767</v>
      </c>
      <c r="U13" s="334">
        <v>43524</v>
      </c>
      <c r="V13" s="378" t="s">
        <v>923</v>
      </c>
      <c r="W13" s="375" t="s">
        <v>924</v>
      </c>
      <c r="X13" s="379" t="s">
        <v>2570</v>
      </c>
      <c r="Y13" s="379" t="s">
        <v>2571</v>
      </c>
      <c r="Z13" s="382">
        <v>0.82</v>
      </c>
      <c r="AA13" s="381" t="s">
        <v>948</v>
      </c>
    </row>
    <row r="14" spans="1:27" s="244" customFormat="1" ht="390.75" customHeight="1" x14ac:dyDescent="0.25">
      <c r="A14" s="183" t="s">
        <v>1005</v>
      </c>
      <c r="B14" s="184">
        <v>62</v>
      </c>
      <c r="C14" s="148"/>
      <c r="D14" s="148" t="s">
        <v>950</v>
      </c>
      <c r="E14" s="185" t="s">
        <v>1006</v>
      </c>
      <c r="F14" s="186">
        <v>42521</v>
      </c>
      <c r="G14" s="148" t="s">
        <v>952</v>
      </c>
      <c r="H14" s="148" t="s">
        <v>953</v>
      </c>
      <c r="I14" s="185" t="s">
        <v>1007</v>
      </c>
      <c r="J14" s="185" t="s">
        <v>1008</v>
      </c>
      <c r="K14" s="185" t="s">
        <v>1009</v>
      </c>
      <c r="L14" s="148" t="s">
        <v>957</v>
      </c>
      <c r="M14" s="148" t="s">
        <v>958</v>
      </c>
      <c r="N14" s="148" t="s">
        <v>2</v>
      </c>
      <c r="O14" s="148" t="s">
        <v>1010</v>
      </c>
      <c r="P14" s="148" t="s">
        <v>1011</v>
      </c>
      <c r="Q14" s="185"/>
      <c r="R14" s="185" t="s">
        <v>977</v>
      </c>
      <c r="S14" s="191">
        <v>42827</v>
      </c>
      <c r="T14" s="191">
        <v>42917</v>
      </c>
      <c r="U14" s="191">
        <v>43063</v>
      </c>
      <c r="V14" s="191" t="s">
        <v>923</v>
      </c>
      <c r="W14" s="148" t="s">
        <v>938</v>
      </c>
      <c r="X14" s="185" t="s">
        <v>1012</v>
      </c>
      <c r="Y14" s="185" t="s">
        <v>1013</v>
      </c>
      <c r="Z14" s="190">
        <v>1</v>
      </c>
      <c r="AA14" s="147" t="s">
        <v>941</v>
      </c>
    </row>
    <row r="15" spans="1:27" s="244" customFormat="1" ht="390.75" customHeight="1" x14ac:dyDescent="0.25">
      <c r="A15" s="192" t="s">
        <v>1014</v>
      </c>
      <c r="B15" s="193">
        <v>63</v>
      </c>
      <c r="C15" s="147"/>
      <c r="D15" s="147" t="s">
        <v>950</v>
      </c>
      <c r="E15" s="194" t="s">
        <v>1015</v>
      </c>
      <c r="F15" s="195">
        <v>42461</v>
      </c>
      <c r="G15" s="147" t="s">
        <v>952</v>
      </c>
      <c r="H15" s="147" t="s">
        <v>953</v>
      </c>
      <c r="I15" s="194" t="s">
        <v>1016</v>
      </c>
      <c r="J15" s="194" t="s">
        <v>1017</v>
      </c>
      <c r="K15" s="194" t="s">
        <v>1018</v>
      </c>
      <c r="L15" s="147" t="s">
        <v>957</v>
      </c>
      <c r="M15" s="147" t="s">
        <v>958</v>
      </c>
      <c r="N15" s="147" t="s">
        <v>2</v>
      </c>
      <c r="O15" s="147" t="s">
        <v>1019</v>
      </c>
      <c r="P15" s="147" t="s">
        <v>1020</v>
      </c>
      <c r="Q15" s="194"/>
      <c r="R15" s="198">
        <v>400000000</v>
      </c>
      <c r="S15" s="196">
        <v>42614</v>
      </c>
      <c r="T15" s="196">
        <v>42719</v>
      </c>
      <c r="U15" s="196">
        <v>42949</v>
      </c>
      <c r="V15" s="196" t="s">
        <v>923</v>
      </c>
      <c r="W15" s="147" t="s">
        <v>938</v>
      </c>
      <c r="X15" s="194" t="s">
        <v>1021</v>
      </c>
      <c r="Y15" s="194" t="s">
        <v>1022</v>
      </c>
      <c r="Z15" s="197">
        <v>1</v>
      </c>
      <c r="AA15" s="147" t="s">
        <v>941</v>
      </c>
    </row>
    <row r="16" spans="1:27" s="154" customFormat="1" ht="348" customHeight="1" x14ac:dyDescent="0.25">
      <c r="A16" s="328" t="s">
        <v>1023</v>
      </c>
      <c r="B16" s="160">
        <v>64</v>
      </c>
      <c r="C16" s="337"/>
      <c r="D16" s="337" t="s">
        <v>950</v>
      </c>
      <c r="E16" s="335" t="s">
        <v>1024</v>
      </c>
      <c r="F16" s="161">
        <v>42521</v>
      </c>
      <c r="G16" s="337" t="s">
        <v>952</v>
      </c>
      <c r="H16" s="337" t="s">
        <v>953</v>
      </c>
      <c r="I16" s="335" t="s">
        <v>1025</v>
      </c>
      <c r="J16" s="335" t="s">
        <v>1026</v>
      </c>
      <c r="K16" s="335" t="s">
        <v>1027</v>
      </c>
      <c r="L16" s="337" t="s">
        <v>957</v>
      </c>
      <c r="M16" s="337" t="s">
        <v>7</v>
      </c>
      <c r="N16" s="337" t="s">
        <v>2</v>
      </c>
      <c r="O16" s="337" t="s">
        <v>1028</v>
      </c>
      <c r="P16" s="337" t="s">
        <v>1029</v>
      </c>
      <c r="Q16" s="335"/>
      <c r="R16" s="337" t="s">
        <v>977</v>
      </c>
      <c r="S16" s="162">
        <v>43101</v>
      </c>
      <c r="T16" s="162">
        <v>43252</v>
      </c>
      <c r="U16" s="334">
        <v>43524</v>
      </c>
      <c r="V16" s="378" t="s">
        <v>923</v>
      </c>
      <c r="W16" s="375" t="s">
        <v>924</v>
      </c>
      <c r="X16" s="376" t="s">
        <v>2572</v>
      </c>
      <c r="Y16" s="376" t="s">
        <v>2573</v>
      </c>
      <c r="Z16" s="383">
        <v>0.5</v>
      </c>
      <c r="AA16" s="381" t="s">
        <v>948</v>
      </c>
    </row>
    <row r="17" spans="1:27" s="244" customFormat="1" ht="348" customHeight="1" x14ac:dyDescent="0.25">
      <c r="A17" s="183" t="s">
        <v>1031</v>
      </c>
      <c r="B17" s="184">
        <v>65</v>
      </c>
      <c r="C17" s="148"/>
      <c r="D17" s="148" t="s">
        <v>950</v>
      </c>
      <c r="E17" s="185" t="s">
        <v>1032</v>
      </c>
      <c r="F17" s="186">
        <v>42521</v>
      </c>
      <c r="G17" s="148" t="s">
        <v>952</v>
      </c>
      <c r="H17" s="148" t="s">
        <v>953</v>
      </c>
      <c r="I17" s="185" t="s">
        <v>1033</v>
      </c>
      <c r="J17" s="185" t="s">
        <v>1034</v>
      </c>
      <c r="K17" s="185" t="s">
        <v>1035</v>
      </c>
      <c r="L17" s="148" t="s">
        <v>957</v>
      </c>
      <c r="M17" s="148" t="s">
        <v>958</v>
      </c>
      <c r="N17" s="148" t="s">
        <v>2</v>
      </c>
      <c r="O17" s="148" t="s">
        <v>1036</v>
      </c>
      <c r="P17" s="148" t="s">
        <v>1037</v>
      </c>
      <c r="Q17" s="185"/>
      <c r="R17" s="185" t="s">
        <v>977</v>
      </c>
      <c r="S17" s="191">
        <v>42614</v>
      </c>
      <c r="T17" s="191">
        <v>42719</v>
      </c>
      <c r="U17" s="191">
        <v>42949</v>
      </c>
      <c r="V17" s="191" t="s">
        <v>923</v>
      </c>
      <c r="W17" s="148" t="s">
        <v>938</v>
      </c>
      <c r="X17" s="185" t="s">
        <v>1038</v>
      </c>
      <c r="Y17" s="199" t="s">
        <v>1039</v>
      </c>
      <c r="Z17" s="190">
        <v>1</v>
      </c>
      <c r="AA17" s="147" t="s">
        <v>941</v>
      </c>
    </row>
    <row r="18" spans="1:27" s="244" customFormat="1" ht="348" customHeight="1" x14ac:dyDescent="0.25">
      <c r="A18" s="192" t="s">
        <v>1040</v>
      </c>
      <c r="B18" s="193">
        <v>66</v>
      </c>
      <c r="C18" s="147"/>
      <c r="D18" s="147" t="s">
        <v>950</v>
      </c>
      <c r="E18" s="194" t="s">
        <v>1041</v>
      </c>
      <c r="F18" s="195">
        <v>42521</v>
      </c>
      <c r="G18" s="147" t="s">
        <v>952</v>
      </c>
      <c r="H18" s="147" t="s">
        <v>953</v>
      </c>
      <c r="I18" s="194" t="s">
        <v>1042</v>
      </c>
      <c r="J18" s="194" t="s">
        <v>1043</v>
      </c>
      <c r="K18" s="194" t="s">
        <v>1044</v>
      </c>
      <c r="L18" s="147" t="s">
        <v>957</v>
      </c>
      <c r="M18" s="147" t="s">
        <v>958</v>
      </c>
      <c r="N18" s="147" t="s">
        <v>2</v>
      </c>
      <c r="O18" s="147" t="s">
        <v>1045</v>
      </c>
      <c r="P18" s="147"/>
      <c r="Q18" s="194"/>
      <c r="R18" s="194" t="s">
        <v>977</v>
      </c>
      <c r="S18" s="200">
        <v>42614</v>
      </c>
      <c r="T18" s="196">
        <v>42719</v>
      </c>
      <c r="U18" s="196">
        <v>42949</v>
      </c>
      <c r="V18" s="196" t="s">
        <v>923</v>
      </c>
      <c r="W18" s="147" t="s">
        <v>938</v>
      </c>
      <c r="X18" s="194" t="s">
        <v>1046</v>
      </c>
      <c r="Y18" s="194" t="s">
        <v>1047</v>
      </c>
      <c r="Z18" s="197">
        <v>1</v>
      </c>
      <c r="AA18" s="147" t="s">
        <v>941</v>
      </c>
    </row>
    <row r="19" spans="1:27" s="244" customFormat="1" ht="348" customHeight="1" x14ac:dyDescent="0.25">
      <c r="A19" s="192" t="s">
        <v>1048</v>
      </c>
      <c r="B19" s="193">
        <v>67</v>
      </c>
      <c r="C19" s="147"/>
      <c r="D19" s="147" t="s">
        <v>950</v>
      </c>
      <c r="E19" s="194" t="s">
        <v>1049</v>
      </c>
      <c r="F19" s="195">
        <v>42521</v>
      </c>
      <c r="G19" s="147" t="s">
        <v>952</v>
      </c>
      <c r="H19" s="147" t="s">
        <v>953</v>
      </c>
      <c r="I19" s="194" t="s">
        <v>1050</v>
      </c>
      <c r="J19" s="194" t="s">
        <v>1051</v>
      </c>
      <c r="K19" s="194" t="s">
        <v>1052</v>
      </c>
      <c r="L19" s="147" t="s">
        <v>1053</v>
      </c>
      <c r="M19" s="147" t="s">
        <v>958</v>
      </c>
      <c r="N19" s="147" t="s">
        <v>2</v>
      </c>
      <c r="O19" s="147" t="s">
        <v>1054</v>
      </c>
      <c r="P19" s="147" t="s">
        <v>1055</v>
      </c>
      <c r="Q19" s="194"/>
      <c r="R19" s="194" t="s">
        <v>977</v>
      </c>
      <c r="S19" s="200">
        <v>42614</v>
      </c>
      <c r="T19" s="196">
        <v>42719</v>
      </c>
      <c r="U19" s="196">
        <v>42949</v>
      </c>
      <c r="V19" s="196" t="s">
        <v>923</v>
      </c>
      <c r="W19" s="147" t="s">
        <v>938</v>
      </c>
      <c r="X19" s="194" t="s">
        <v>1056</v>
      </c>
      <c r="Y19" s="194" t="s">
        <v>1057</v>
      </c>
      <c r="Z19" s="197">
        <v>1</v>
      </c>
      <c r="AA19" s="147" t="s">
        <v>941</v>
      </c>
    </row>
    <row r="20" spans="1:27" s="154" customFormat="1" ht="218.25" customHeight="1" x14ac:dyDescent="0.25">
      <c r="A20" s="192" t="s">
        <v>1058</v>
      </c>
      <c r="B20" s="192">
        <v>68</v>
      </c>
      <c r="C20" s="146"/>
      <c r="D20" s="146" t="s">
        <v>950</v>
      </c>
      <c r="E20" s="210" t="s">
        <v>1059</v>
      </c>
      <c r="F20" s="211">
        <v>42521</v>
      </c>
      <c r="G20" s="146" t="s">
        <v>952</v>
      </c>
      <c r="H20" s="146" t="s">
        <v>953</v>
      </c>
      <c r="I20" s="210" t="s">
        <v>1060</v>
      </c>
      <c r="J20" s="210" t="s">
        <v>1061</v>
      </c>
      <c r="K20" s="210" t="s">
        <v>1062</v>
      </c>
      <c r="L20" s="146" t="s">
        <v>957</v>
      </c>
      <c r="M20" s="146" t="s">
        <v>958</v>
      </c>
      <c r="N20" s="146" t="s">
        <v>2</v>
      </c>
      <c r="O20" s="146" t="s">
        <v>1063</v>
      </c>
      <c r="P20" s="146" t="s">
        <v>1064</v>
      </c>
      <c r="Q20" s="210"/>
      <c r="R20" s="210" t="s">
        <v>977</v>
      </c>
      <c r="S20" s="213">
        <v>43101</v>
      </c>
      <c r="T20" s="213">
        <v>43160</v>
      </c>
      <c r="U20" s="372">
        <v>43524</v>
      </c>
      <c r="V20" s="213" t="s">
        <v>923</v>
      </c>
      <c r="W20" s="146" t="s">
        <v>924</v>
      </c>
      <c r="X20" s="194" t="s">
        <v>2574</v>
      </c>
      <c r="Y20" s="210" t="s">
        <v>2575</v>
      </c>
      <c r="Z20" s="384">
        <v>1</v>
      </c>
      <c r="AA20" s="203" t="s">
        <v>941</v>
      </c>
    </row>
    <row r="21" spans="1:27" s="154" customFormat="1" ht="341.25" customHeight="1" x14ac:dyDescent="0.25">
      <c r="A21" s="192" t="s">
        <v>1065</v>
      </c>
      <c r="B21" s="193">
        <v>69</v>
      </c>
      <c r="C21" s="147"/>
      <c r="D21" s="147" t="s">
        <v>950</v>
      </c>
      <c r="E21" s="194" t="s">
        <v>1066</v>
      </c>
      <c r="F21" s="195">
        <v>42521</v>
      </c>
      <c r="G21" s="147" t="s">
        <v>952</v>
      </c>
      <c r="H21" s="147" t="s">
        <v>953</v>
      </c>
      <c r="I21" s="194" t="s">
        <v>1067</v>
      </c>
      <c r="J21" s="194" t="s">
        <v>1068</v>
      </c>
      <c r="K21" s="194" t="s">
        <v>1069</v>
      </c>
      <c r="L21" s="147" t="s">
        <v>957</v>
      </c>
      <c r="M21" s="147" t="s">
        <v>958</v>
      </c>
      <c r="N21" s="147" t="s">
        <v>2</v>
      </c>
      <c r="O21" s="147" t="s">
        <v>1070</v>
      </c>
      <c r="P21" s="147" t="s">
        <v>1071</v>
      </c>
      <c r="Q21" s="194"/>
      <c r="R21" s="198">
        <v>650000000</v>
      </c>
      <c r="S21" s="196">
        <v>42736</v>
      </c>
      <c r="T21" s="196">
        <v>43084</v>
      </c>
      <c r="U21" s="372">
        <v>43524</v>
      </c>
      <c r="V21" s="196" t="s">
        <v>923</v>
      </c>
      <c r="W21" s="147" t="s">
        <v>924</v>
      </c>
      <c r="X21" s="194" t="s">
        <v>2576</v>
      </c>
      <c r="Y21" s="194" t="s">
        <v>2577</v>
      </c>
      <c r="Z21" s="197">
        <v>1</v>
      </c>
      <c r="AA21" s="203" t="s">
        <v>941</v>
      </c>
    </row>
    <row r="22" spans="1:27" s="244" customFormat="1" ht="341.25" customHeight="1" x14ac:dyDescent="0.25">
      <c r="A22" s="183" t="s">
        <v>1072</v>
      </c>
      <c r="B22" s="184">
        <v>70</v>
      </c>
      <c r="C22" s="148"/>
      <c r="D22" s="148" t="s">
        <v>950</v>
      </c>
      <c r="E22" s="185" t="s">
        <v>1073</v>
      </c>
      <c r="F22" s="186">
        <v>42521</v>
      </c>
      <c r="G22" s="148" t="s">
        <v>952</v>
      </c>
      <c r="H22" s="148" t="s">
        <v>953</v>
      </c>
      <c r="I22" s="185" t="s">
        <v>1074</v>
      </c>
      <c r="J22" s="185" t="s">
        <v>1075</v>
      </c>
      <c r="K22" s="185" t="s">
        <v>1076</v>
      </c>
      <c r="L22" s="148" t="s">
        <v>957</v>
      </c>
      <c r="M22" s="148" t="s">
        <v>958</v>
      </c>
      <c r="N22" s="148" t="s">
        <v>2</v>
      </c>
      <c r="O22" s="148" t="s">
        <v>1077</v>
      </c>
      <c r="P22" s="148" t="s">
        <v>1078</v>
      </c>
      <c r="Q22" s="185"/>
      <c r="R22" s="201">
        <v>2500000</v>
      </c>
      <c r="S22" s="191">
        <v>42887</v>
      </c>
      <c r="T22" s="191">
        <v>43084</v>
      </c>
      <c r="U22" s="191">
        <v>43063</v>
      </c>
      <c r="V22" s="191" t="s">
        <v>923</v>
      </c>
      <c r="W22" s="148" t="s">
        <v>938</v>
      </c>
      <c r="X22" s="185"/>
      <c r="Y22" s="185" t="s">
        <v>1079</v>
      </c>
      <c r="Z22" s="190">
        <v>1</v>
      </c>
      <c r="AA22" s="147" t="s">
        <v>941</v>
      </c>
    </row>
    <row r="23" spans="1:27" s="244" customFormat="1" ht="341.25" customHeight="1" x14ac:dyDescent="0.25">
      <c r="A23" s="192" t="s">
        <v>1080</v>
      </c>
      <c r="B23" s="193">
        <v>71</v>
      </c>
      <c r="C23" s="147"/>
      <c r="D23" s="147" t="s">
        <v>950</v>
      </c>
      <c r="E23" s="194" t="s">
        <v>1081</v>
      </c>
      <c r="F23" s="195">
        <v>42521</v>
      </c>
      <c r="G23" s="147" t="s">
        <v>952</v>
      </c>
      <c r="H23" s="147" t="s">
        <v>953</v>
      </c>
      <c r="I23" s="194" t="s">
        <v>1082</v>
      </c>
      <c r="J23" s="194" t="s">
        <v>1083</v>
      </c>
      <c r="K23" s="194" t="s">
        <v>1084</v>
      </c>
      <c r="L23" s="147" t="s">
        <v>957</v>
      </c>
      <c r="M23" s="147" t="s">
        <v>958</v>
      </c>
      <c r="N23" s="147" t="s">
        <v>2</v>
      </c>
      <c r="O23" s="147" t="s">
        <v>1085</v>
      </c>
      <c r="P23" s="147" t="s">
        <v>1086</v>
      </c>
      <c r="Q23" s="194"/>
      <c r="R23" s="198">
        <v>200000000</v>
      </c>
      <c r="S23" s="196">
        <v>42887</v>
      </c>
      <c r="T23" s="196">
        <v>43084</v>
      </c>
      <c r="U23" s="196">
        <v>42949</v>
      </c>
      <c r="V23" s="196" t="s">
        <v>923</v>
      </c>
      <c r="W23" s="147" t="s">
        <v>938</v>
      </c>
      <c r="X23" s="194" t="s">
        <v>1087</v>
      </c>
      <c r="Y23" s="194" t="s">
        <v>1088</v>
      </c>
      <c r="Z23" s="197">
        <v>1</v>
      </c>
      <c r="AA23" s="147" t="s">
        <v>941</v>
      </c>
    </row>
    <row r="24" spans="1:27" s="155" customFormat="1" ht="347.25" customHeight="1" x14ac:dyDescent="0.25">
      <c r="A24" s="328" t="s">
        <v>1089</v>
      </c>
      <c r="B24" s="160">
        <v>97</v>
      </c>
      <c r="C24" s="337" t="s">
        <v>920</v>
      </c>
      <c r="D24" s="337"/>
      <c r="E24" s="335" t="s">
        <v>1090</v>
      </c>
      <c r="F24" s="161">
        <v>42139</v>
      </c>
      <c r="G24" s="337" t="s">
        <v>4</v>
      </c>
      <c r="H24" s="337" t="s">
        <v>1091</v>
      </c>
      <c r="I24" s="335" t="s">
        <v>1092</v>
      </c>
      <c r="J24" s="335" t="s">
        <v>1093</v>
      </c>
      <c r="K24" s="335" t="s">
        <v>1094</v>
      </c>
      <c r="L24" s="337" t="s">
        <v>957</v>
      </c>
      <c r="M24" s="337" t="s">
        <v>1095</v>
      </c>
      <c r="N24" s="337" t="s">
        <v>1096</v>
      </c>
      <c r="O24" s="337" t="s">
        <v>1097</v>
      </c>
      <c r="P24" s="337" t="s">
        <v>1098</v>
      </c>
      <c r="Q24" s="337" t="s">
        <v>937</v>
      </c>
      <c r="R24" s="337" t="s">
        <v>937</v>
      </c>
      <c r="S24" s="162">
        <v>42268</v>
      </c>
      <c r="T24" s="162">
        <v>5</v>
      </c>
      <c r="U24" s="334">
        <v>43524</v>
      </c>
      <c r="V24" s="378" t="s">
        <v>923</v>
      </c>
      <c r="W24" s="375" t="s">
        <v>2578</v>
      </c>
      <c r="X24" s="385" t="s">
        <v>2579</v>
      </c>
      <c r="Y24" s="385" t="s">
        <v>2580</v>
      </c>
      <c r="Z24" s="386">
        <v>0.2</v>
      </c>
      <c r="AA24" s="381" t="s">
        <v>948</v>
      </c>
    </row>
    <row r="25" spans="1:27" s="245" customFormat="1" ht="409.5" customHeight="1" x14ac:dyDescent="0.25">
      <c r="A25" s="183" t="s">
        <v>1099</v>
      </c>
      <c r="B25" s="184">
        <v>98</v>
      </c>
      <c r="C25" s="148" t="s">
        <v>920</v>
      </c>
      <c r="D25" s="148"/>
      <c r="E25" s="185" t="s">
        <v>1100</v>
      </c>
      <c r="F25" s="186">
        <v>42139</v>
      </c>
      <c r="G25" s="148" t="s">
        <v>4</v>
      </c>
      <c r="H25" s="148" t="s">
        <v>1091</v>
      </c>
      <c r="I25" s="185" t="s">
        <v>1101</v>
      </c>
      <c r="J25" s="185" t="s">
        <v>1102</v>
      </c>
      <c r="K25" s="185" t="s">
        <v>1103</v>
      </c>
      <c r="L25" s="148" t="s">
        <v>957</v>
      </c>
      <c r="M25" s="148" t="s">
        <v>1104</v>
      </c>
      <c r="N25" s="148" t="s">
        <v>1105</v>
      </c>
      <c r="O25" s="148" t="s">
        <v>1106</v>
      </c>
      <c r="P25" s="148" t="s">
        <v>1107</v>
      </c>
      <c r="Q25" s="148" t="s">
        <v>937</v>
      </c>
      <c r="R25" s="148" t="s">
        <v>937</v>
      </c>
      <c r="S25" s="191">
        <v>42278</v>
      </c>
      <c r="T25" s="191">
        <v>42369</v>
      </c>
      <c r="U25" s="191">
        <v>43343</v>
      </c>
      <c r="V25" s="191" t="s">
        <v>923</v>
      </c>
      <c r="W25" s="148" t="s">
        <v>1108</v>
      </c>
      <c r="X25" s="185" t="s">
        <v>2010</v>
      </c>
      <c r="Y25" s="185" t="s">
        <v>2011</v>
      </c>
      <c r="Z25" s="202">
        <v>1</v>
      </c>
      <c r="AA25" s="203" t="s">
        <v>941</v>
      </c>
    </row>
    <row r="26" spans="1:27" s="155" customFormat="1" ht="409.6" customHeight="1" x14ac:dyDescent="0.25">
      <c r="A26" s="328" t="s">
        <v>1109</v>
      </c>
      <c r="B26" s="328">
        <v>99</v>
      </c>
      <c r="C26" s="329" t="s">
        <v>920</v>
      </c>
      <c r="D26" s="329"/>
      <c r="E26" s="332" t="s">
        <v>1110</v>
      </c>
      <c r="F26" s="331">
        <v>42139</v>
      </c>
      <c r="G26" s="329" t="s">
        <v>4</v>
      </c>
      <c r="H26" s="329" t="s">
        <v>1091</v>
      </c>
      <c r="I26" s="332" t="s">
        <v>1111</v>
      </c>
      <c r="J26" s="332" t="s">
        <v>1112</v>
      </c>
      <c r="K26" s="332" t="s">
        <v>1113</v>
      </c>
      <c r="L26" s="329" t="s">
        <v>957</v>
      </c>
      <c r="M26" s="329" t="s">
        <v>1104</v>
      </c>
      <c r="N26" s="329" t="s">
        <v>1105</v>
      </c>
      <c r="O26" s="329" t="s">
        <v>1106</v>
      </c>
      <c r="P26" s="329" t="s">
        <v>1107</v>
      </c>
      <c r="Q26" s="329" t="s">
        <v>937</v>
      </c>
      <c r="R26" s="329" t="s">
        <v>937</v>
      </c>
      <c r="S26" s="333">
        <v>42278</v>
      </c>
      <c r="T26" s="333">
        <v>42369</v>
      </c>
      <c r="U26" s="334">
        <v>43524</v>
      </c>
      <c r="V26" s="378" t="s">
        <v>923</v>
      </c>
      <c r="W26" s="375" t="s">
        <v>2578</v>
      </c>
      <c r="X26" s="387" t="s">
        <v>2581</v>
      </c>
      <c r="Y26" s="387" t="s">
        <v>2582</v>
      </c>
      <c r="Z26" s="388">
        <v>0.8</v>
      </c>
      <c r="AA26" s="381" t="s">
        <v>948</v>
      </c>
    </row>
    <row r="27" spans="1:27" s="155" customFormat="1" ht="409.5" x14ac:dyDescent="0.25">
      <c r="A27" s="328" t="s">
        <v>1114</v>
      </c>
      <c r="B27" s="328">
        <v>100</v>
      </c>
      <c r="C27" s="329" t="s">
        <v>920</v>
      </c>
      <c r="D27" s="329"/>
      <c r="E27" s="332" t="s">
        <v>1115</v>
      </c>
      <c r="F27" s="331">
        <v>42141</v>
      </c>
      <c r="G27" s="329" t="s">
        <v>4</v>
      </c>
      <c r="H27" s="329" t="s">
        <v>1091</v>
      </c>
      <c r="I27" s="332" t="s">
        <v>1116</v>
      </c>
      <c r="J27" s="164" t="s">
        <v>1117</v>
      </c>
      <c r="K27" s="332" t="s">
        <v>1118</v>
      </c>
      <c r="L27" s="329" t="s">
        <v>957</v>
      </c>
      <c r="M27" s="329" t="s">
        <v>1104</v>
      </c>
      <c r="N27" s="329" t="s">
        <v>1105</v>
      </c>
      <c r="O27" s="329" t="s">
        <v>1119</v>
      </c>
      <c r="P27" s="329" t="s">
        <v>1107</v>
      </c>
      <c r="Q27" s="329" t="s">
        <v>937</v>
      </c>
      <c r="R27" s="329" t="s">
        <v>937</v>
      </c>
      <c r="S27" s="333">
        <v>42275</v>
      </c>
      <c r="T27" s="333">
        <v>42307</v>
      </c>
      <c r="U27" s="334">
        <v>43524</v>
      </c>
      <c r="V27" s="378" t="s">
        <v>923</v>
      </c>
      <c r="W27" s="375" t="s">
        <v>2578</v>
      </c>
      <c r="X27" s="387" t="s">
        <v>2583</v>
      </c>
      <c r="Y27" s="387" t="s">
        <v>2584</v>
      </c>
      <c r="Z27" s="389">
        <v>0.9</v>
      </c>
      <c r="AA27" s="381" t="s">
        <v>948</v>
      </c>
    </row>
    <row r="28" spans="1:27" s="245" customFormat="1" ht="175.5" customHeight="1" x14ac:dyDescent="0.25">
      <c r="A28" s="192" t="s">
        <v>1120</v>
      </c>
      <c r="B28" s="193">
        <v>173</v>
      </c>
      <c r="C28" s="147"/>
      <c r="D28" s="147" t="s">
        <v>1121</v>
      </c>
      <c r="E28" s="194" t="s">
        <v>1122</v>
      </c>
      <c r="F28" s="195">
        <v>42284</v>
      </c>
      <c r="G28" s="147" t="s">
        <v>7</v>
      </c>
      <c r="H28" s="147" t="s">
        <v>1123</v>
      </c>
      <c r="I28" s="194" t="s">
        <v>1124</v>
      </c>
      <c r="J28" s="204" t="s">
        <v>1125</v>
      </c>
      <c r="K28" s="194" t="s">
        <v>1126</v>
      </c>
      <c r="L28" s="147" t="s">
        <v>932</v>
      </c>
      <c r="M28" s="147" t="s">
        <v>7</v>
      </c>
      <c r="N28" s="147"/>
      <c r="O28" s="147" t="s">
        <v>1127</v>
      </c>
      <c r="P28" s="147" t="s">
        <v>1128</v>
      </c>
      <c r="Q28" s="147" t="s">
        <v>1129</v>
      </c>
      <c r="R28" s="147" t="s">
        <v>1129</v>
      </c>
      <c r="S28" s="196">
        <v>42325</v>
      </c>
      <c r="T28" s="196">
        <v>42369</v>
      </c>
      <c r="U28" s="196">
        <v>42948</v>
      </c>
      <c r="V28" s="196" t="s">
        <v>923</v>
      </c>
      <c r="W28" s="147" t="s">
        <v>938</v>
      </c>
      <c r="X28" s="194" t="s">
        <v>1130</v>
      </c>
      <c r="Y28" s="194" t="s">
        <v>1131</v>
      </c>
      <c r="Z28" s="205">
        <v>1</v>
      </c>
      <c r="AA28" s="147" t="s">
        <v>941</v>
      </c>
    </row>
    <row r="29" spans="1:27" s="156" customFormat="1" ht="409.5" customHeight="1" x14ac:dyDescent="0.25">
      <c r="A29" s="192" t="s">
        <v>1132</v>
      </c>
      <c r="B29" s="193">
        <v>174</v>
      </c>
      <c r="C29" s="147"/>
      <c r="D29" s="147" t="s">
        <v>1121</v>
      </c>
      <c r="E29" s="194" t="s">
        <v>1133</v>
      </c>
      <c r="F29" s="195">
        <v>42284</v>
      </c>
      <c r="G29" s="147" t="s">
        <v>7</v>
      </c>
      <c r="H29" s="147" t="s">
        <v>1123</v>
      </c>
      <c r="I29" s="194" t="s">
        <v>1134</v>
      </c>
      <c r="J29" s="204" t="s">
        <v>1135</v>
      </c>
      <c r="K29" s="194" t="s">
        <v>1136</v>
      </c>
      <c r="L29" s="147" t="s">
        <v>932</v>
      </c>
      <c r="M29" s="147" t="s">
        <v>7</v>
      </c>
      <c r="N29" s="147"/>
      <c r="O29" s="147" t="s">
        <v>1137</v>
      </c>
      <c r="P29" s="147" t="s">
        <v>1138</v>
      </c>
      <c r="Q29" s="147" t="s">
        <v>1129</v>
      </c>
      <c r="R29" s="147" t="s">
        <v>1129</v>
      </c>
      <c r="S29" s="196">
        <v>42325</v>
      </c>
      <c r="T29" s="196">
        <v>42369</v>
      </c>
      <c r="U29" s="372">
        <v>43524</v>
      </c>
      <c r="V29" s="196" t="s">
        <v>923</v>
      </c>
      <c r="W29" s="147" t="s">
        <v>2009</v>
      </c>
      <c r="X29" s="194" t="s">
        <v>2585</v>
      </c>
      <c r="Y29" s="194" t="s">
        <v>2586</v>
      </c>
      <c r="Z29" s="197">
        <v>1</v>
      </c>
      <c r="AA29" s="203" t="s">
        <v>941</v>
      </c>
    </row>
    <row r="30" spans="1:27" s="246" customFormat="1" ht="409.5" customHeight="1" x14ac:dyDescent="0.25">
      <c r="A30" s="192" t="s">
        <v>1139</v>
      </c>
      <c r="B30" s="193">
        <v>175</v>
      </c>
      <c r="C30" s="147"/>
      <c r="D30" s="147" t="s">
        <v>1121</v>
      </c>
      <c r="E30" s="194" t="s">
        <v>1140</v>
      </c>
      <c r="F30" s="195">
        <v>42284</v>
      </c>
      <c r="G30" s="147" t="s">
        <v>7</v>
      </c>
      <c r="H30" s="147" t="s">
        <v>1123</v>
      </c>
      <c r="I30" s="194" t="s">
        <v>1141</v>
      </c>
      <c r="J30" s="204" t="s">
        <v>1142</v>
      </c>
      <c r="K30" s="194" t="s">
        <v>1143</v>
      </c>
      <c r="L30" s="147" t="s">
        <v>1053</v>
      </c>
      <c r="M30" s="147" t="s">
        <v>7</v>
      </c>
      <c r="N30" s="147"/>
      <c r="O30" s="147" t="s">
        <v>1144</v>
      </c>
      <c r="P30" s="147" t="s">
        <v>1128</v>
      </c>
      <c r="Q30" s="147" t="s">
        <v>1129</v>
      </c>
      <c r="R30" s="147" t="s">
        <v>1129</v>
      </c>
      <c r="S30" s="196">
        <v>42325</v>
      </c>
      <c r="T30" s="196">
        <v>42369</v>
      </c>
      <c r="U30" s="196">
        <v>42948</v>
      </c>
      <c r="V30" s="196" t="s">
        <v>923</v>
      </c>
      <c r="W30" s="147" t="s">
        <v>938</v>
      </c>
      <c r="X30" s="194" t="s">
        <v>1145</v>
      </c>
      <c r="Y30" s="194" t="s">
        <v>1146</v>
      </c>
      <c r="Z30" s="205">
        <v>1</v>
      </c>
      <c r="AA30" s="147" t="s">
        <v>941</v>
      </c>
    </row>
    <row r="31" spans="1:27" s="246" customFormat="1" ht="409.5" customHeight="1" x14ac:dyDescent="0.25">
      <c r="A31" s="192" t="s">
        <v>1147</v>
      </c>
      <c r="B31" s="193">
        <v>176</v>
      </c>
      <c r="C31" s="147"/>
      <c r="D31" s="147" t="s">
        <v>1121</v>
      </c>
      <c r="E31" s="194" t="s">
        <v>1148</v>
      </c>
      <c r="F31" s="195">
        <v>42284</v>
      </c>
      <c r="G31" s="147" t="s">
        <v>7</v>
      </c>
      <c r="H31" s="147" t="s">
        <v>1123</v>
      </c>
      <c r="I31" s="194" t="s">
        <v>1149</v>
      </c>
      <c r="J31" s="204" t="s">
        <v>1150</v>
      </c>
      <c r="K31" s="194" t="s">
        <v>1151</v>
      </c>
      <c r="L31" s="147" t="s">
        <v>957</v>
      </c>
      <c r="M31" s="147" t="s">
        <v>7</v>
      </c>
      <c r="N31" s="147"/>
      <c r="O31" s="147" t="s">
        <v>1152</v>
      </c>
      <c r="P31" s="147" t="s">
        <v>1153</v>
      </c>
      <c r="Q31" s="147" t="s">
        <v>1129</v>
      </c>
      <c r="R31" s="147" t="s">
        <v>1129</v>
      </c>
      <c r="S31" s="196">
        <v>42325</v>
      </c>
      <c r="T31" s="196">
        <v>42369</v>
      </c>
      <c r="U31" s="196">
        <v>42948</v>
      </c>
      <c r="V31" s="196" t="s">
        <v>923</v>
      </c>
      <c r="W31" s="147" t="s">
        <v>938</v>
      </c>
      <c r="X31" s="194" t="s">
        <v>1154</v>
      </c>
      <c r="Y31" s="194" t="s">
        <v>1155</v>
      </c>
      <c r="Z31" s="205">
        <v>1</v>
      </c>
      <c r="AA31" s="147" t="s">
        <v>941</v>
      </c>
    </row>
    <row r="32" spans="1:27" s="246" customFormat="1" ht="409.5" customHeight="1" x14ac:dyDescent="0.25">
      <c r="A32" s="192" t="s">
        <v>1156</v>
      </c>
      <c r="B32" s="193">
        <v>177</v>
      </c>
      <c r="C32" s="147"/>
      <c r="D32" s="147" t="s">
        <v>1121</v>
      </c>
      <c r="E32" s="194" t="s">
        <v>1157</v>
      </c>
      <c r="F32" s="195">
        <v>42284</v>
      </c>
      <c r="G32" s="147" t="s">
        <v>2</v>
      </c>
      <c r="H32" s="147" t="s">
        <v>1123</v>
      </c>
      <c r="I32" s="194" t="s">
        <v>1158</v>
      </c>
      <c r="J32" s="204" t="s">
        <v>1159</v>
      </c>
      <c r="K32" s="194" t="s">
        <v>1160</v>
      </c>
      <c r="L32" s="147" t="s">
        <v>957</v>
      </c>
      <c r="M32" s="147" t="s">
        <v>7</v>
      </c>
      <c r="N32" s="147"/>
      <c r="O32" s="147" t="s">
        <v>1161</v>
      </c>
      <c r="P32" s="147" t="s">
        <v>1162</v>
      </c>
      <c r="Q32" s="147" t="s">
        <v>1129</v>
      </c>
      <c r="R32" s="147" t="s">
        <v>1129</v>
      </c>
      <c r="S32" s="196">
        <v>42370</v>
      </c>
      <c r="T32" s="196">
        <v>42735</v>
      </c>
      <c r="U32" s="196">
        <v>42948</v>
      </c>
      <c r="V32" s="196" t="s">
        <v>923</v>
      </c>
      <c r="W32" s="147" t="s">
        <v>938</v>
      </c>
      <c r="X32" s="194" t="s">
        <v>1163</v>
      </c>
      <c r="Y32" s="194" t="s">
        <v>1164</v>
      </c>
      <c r="Z32" s="205">
        <v>1</v>
      </c>
      <c r="AA32" s="147" t="s">
        <v>941</v>
      </c>
    </row>
    <row r="33" spans="1:27" s="246" customFormat="1" ht="409.5" customHeight="1" x14ac:dyDescent="0.25">
      <c r="A33" s="192" t="s">
        <v>1165</v>
      </c>
      <c r="B33" s="193">
        <v>178</v>
      </c>
      <c r="C33" s="147"/>
      <c r="D33" s="147" t="s">
        <v>1121</v>
      </c>
      <c r="E33" s="194" t="s">
        <v>1166</v>
      </c>
      <c r="F33" s="195">
        <v>42284</v>
      </c>
      <c r="G33" s="147" t="s">
        <v>1167</v>
      </c>
      <c r="H33" s="147" t="s">
        <v>1123</v>
      </c>
      <c r="I33" s="194" t="s">
        <v>1168</v>
      </c>
      <c r="J33" s="204" t="s">
        <v>1169</v>
      </c>
      <c r="K33" s="194" t="s">
        <v>1170</v>
      </c>
      <c r="L33" s="147" t="s">
        <v>957</v>
      </c>
      <c r="M33" s="147" t="s">
        <v>7</v>
      </c>
      <c r="N33" s="147"/>
      <c r="O33" s="147" t="s">
        <v>1171</v>
      </c>
      <c r="P33" s="147" t="s">
        <v>1172</v>
      </c>
      <c r="Q33" s="147" t="s">
        <v>1129</v>
      </c>
      <c r="R33" s="147" t="s">
        <v>1129</v>
      </c>
      <c r="S33" s="196">
        <v>42325</v>
      </c>
      <c r="T33" s="196">
        <v>42735</v>
      </c>
      <c r="U33" s="196">
        <v>42948</v>
      </c>
      <c r="V33" s="196" t="s">
        <v>923</v>
      </c>
      <c r="W33" s="147" t="s">
        <v>938</v>
      </c>
      <c r="X33" s="194" t="s">
        <v>1173</v>
      </c>
      <c r="Y33" s="194" t="s">
        <v>1174</v>
      </c>
      <c r="Z33" s="205">
        <v>1</v>
      </c>
      <c r="AA33" s="147" t="s">
        <v>941</v>
      </c>
    </row>
    <row r="34" spans="1:27" s="246" customFormat="1" ht="409.5" customHeight="1" x14ac:dyDescent="0.25">
      <c r="A34" s="192" t="s">
        <v>1175</v>
      </c>
      <c r="B34" s="193">
        <v>179</v>
      </c>
      <c r="C34" s="147"/>
      <c r="D34" s="147" t="s">
        <v>1121</v>
      </c>
      <c r="E34" s="194" t="s">
        <v>1176</v>
      </c>
      <c r="F34" s="195">
        <v>42284</v>
      </c>
      <c r="G34" s="147" t="s">
        <v>1167</v>
      </c>
      <c r="H34" s="147" t="s">
        <v>1123</v>
      </c>
      <c r="I34" s="194" t="s">
        <v>1177</v>
      </c>
      <c r="J34" s="204" t="s">
        <v>1178</v>
      </c>
      <c r="K34" s="194" t="s">
        <v>1179</v>
      </c>
      <c r="L34" s="147" t="s">
        <v>957</v>
      </c>
      <c r="M34" s="147" t="s">
        <v>7</v>
      </c>
      <c r="N34" s="147"/>
      <c r="O34" s="147" t="s">
        <v>1180</v>
      </c>
      <c r="P34" s="147" t="s">
        <v>1181</v>
      </c>
      <c r="Q34" s="147" t="s">
        <v>1129</v>
      </c>
      <c r="R34" s="147" t="s">
        <v>1129</v>
      </c>
      <c r="S34" s="196">
        <v>42325</v>
      </c>
      <c r="T34" s="196">
        <v>42551</v>
      </c>
      <c r="U34" s="196">
        <v>42950</v>
      </c>
      <c r="V34" s="196" t="s">
        <v>923</v>
      </c>
      <c r="W34" s="147" t="s">
        <v>938</v>
      </c>
      <c r="X34" s="194" t="s">
        <v>1182</v>
      </c>
      <c r="Y34" s="194" t="s">
        <v>1183</v>
      </c>
      <c r="Z34" s="205">
        <v>1</v>
      </c>
      <c r="AA34" s="147" t="s">
        <v>941</v>
      </c>
    </row>
    <row r="35" spans="1:27" s="246" customFormat="1" ht="409.5" customHeight="1" x14ac:dyDescent="0.25">
      <c r="A35" s="192" t="s">
        <v>1184</v>
      </c>
      <c r="B35" s="193">
        <v>180</v>
      </c>
      <c r="C35" s="147"/>
      <c r="D35" s="147" t="s">
        <v>1121</v>
      </c>
      <c r="E35" s="194" t="s">
        <v>1185</v>
      </c>
      <c r="F35" s="195">
        <v>42284</v>
      </c>
      <c r="G35" s="147" t="s">
        <v>1167</v>
      </c>
      <c r="H35" s="147" t="s">
        <v>1123</v>
      </c>
      <c r="I35" s="194" t="s">
        <v>1186</v>
      </c>
      <c r="J35" s="204" t="s">
        <v>1178</v>
      </c>
      <c r="K35" s="194" t="s">
        <v>1187</v>
      </c>
      <c r="L35" s="147" t="s">
        <v>957</v>
      </c>
      <c r="M35" s="147" t="s">
        <v>7</v>
      </c>
      <c r="N35" s="147"/>
      <c r="O35" s="147" t="s">
        <v>1188</v>
      </c>
      <c r="P35" s="147" t="s">
        <v>1172</v>
      </c>
      <c r="Q35" s="147" t="s">
        <v>1129</v>
      </c>
      <c r="R35" s="147" t="s">
        <v>1129</v>
      </c>
      <c r="S35" s="196">
        <v>42325</v>
      </c>
      <c r="T35" s="196">
        <v>42735</v>
      </c>
      <c r="U35" s="196">
        <v>42950</v>
      </c>
      <c r="V35" s="196" t="s">
        <v>923</v>
      </c>
      <c r="W35" s="147" t="s">
        <v>938</v>
      </c>
      <c r="X35" s="194" t="s">
        <v>1189</v>
      </c>
      <c r="Y35" s="194" t="s">
        <v>1190</v>
      </c>
      <c r="Z35" s="205">
        <v>1</v>
      </c>
      <c r="AA35" s="147" t="s">
        <v>941</v>
      </c>
    </row>
    <row r="36" spans="1:27" s="246" customFormat="1" ht="409.5" customHeight="1" x14ac:dyDescent="0.25">
      <c r="A36" s="192" t="s">
        <v>1191</v>
      </c>
      <c r="B36" s="193" t="s">
        <v>1192</v>
      </c>
      <c r="C36" s="147"/>
      <c r="D36" s="147" t="s">
        <v>1193</v>
      </c>
      <c r="E36" s="194" t="s">
        <v>1194</v>
      </c>
      <c r="F36" s="195">
        <v>42786</v>
      </c>
      <c r="G36" s="147" t="s">
        <v>1195</v>
      </c>
      <c r="H36" s="147" t="s">
        <v>2022</v>
      </c>
      <c r="I36" s="204" t="s">
        <v>1196</v>
      </c>
      <c r="J36" s="204" t="s">
        <v>1197</v>
      </c>
      <c r="K36" s="194" t="s">
        <v>1198</v>
      </c>
      <c r="L36" s="147" t="s">
        <v>957</v>
      </c>
      <c r="M36" s="147" t="s">
        <v>1199</v>
      </c>
      <c r="N36" s="147" t="s">
        <v>7</v>
      </c>
      <c r="O36" s="147" t="s">
        <v>1200</v>
      </c>
      <c r="P36" s="147" t="s">
        <v>1200</v>
      </c>
      <c r="Q36" s="147" t="s">
        <v>1200</v>
      </c>
      <c r="R36" s="147" t="s">
        <v>1200</v>
      </c>
      <c r="S36" s="196" t="s">
        <v>1201</v>
      </c>
      <c r="T36" s="196" t="s">
        <v>1202</v>
      </c>
      <c r="U36" s="206">
        <v>42983</v>
      </c>
      <c r="V36" s="196" t="s">
        <v>923</v>
      </c>
      <c r="W36" s="147" t="s">
        <v>1203</v>
      </c>
      <c r="X36" s="207" t="s">
        <v>1204</v>
      </c>
      <c r="Y36" s="207" t="s">
        <v>1205</v>
      </c>
      <c r="Z36" s="208">
        <v>1</v>
      </c>
      <c r="AA36" s="203" t="s">
        <v>941</v>
      </c>
    </row>
    <row r="37" spans="1:27" s="246" customFormat="1" ht="409.5" customHeight="1" x14ac:dyDescent="0.25">
      <c r="A37" s="192" t="s">
        <v>1206</v>
      </c>
      <c r="B37" s="193" t="s">
        <v>1207</v>
      </c>
      <c r="C37" s="147"/>
      <c r="D37" s="147" t="s">
        <v>1193</v>
      </c>
      <c r="E37" s="194" t="s">
        <v>1208</v>
      </c>
      <c r="F37" s="195">
        <v>42786</v>
      </c>
      <c r="G37" s="147" t="s">
        <v>1209</v>
      </c>
      <c r="H37" s="147" t="s">
        <v>1210</v>
      </c>
      <c r="I37" s="204" t="s">
        <v>1211</v>
      </c>
      <c r="J37" s="209" t="s">
        <v>1212</v>
      </c>
      <c r="K37" s="194" t="s">
        <v>1213</v>
      </c>
      <c r="L37" s="147" t="s">
        <v>957</v>
      </c>
      <c r="M37" s="147" t="s">
        <v>1209</v>
      </c>
      <c r="N37" s="147" t="s">
        <v>1214</v>
      </c>
      <c r="O37" s="147" t="s">
        <v>1200</v>
      </c>
      <c r="P37" s="147" t="s">
        <v>1200</v>
      </c>
      <c r="Q37" s="147" t="s">
        <v>1200</v>
      </c>
      <c r="R37" s="147" t="s">
        <v>1200</v>
      </c>
      <c r="S37" s="196" t="s">
        <v>1215</v>
      </c>
      <c r="T37" s="196" t="s">
        <v>1216</v>
      </c>
      <c r="U37" s="206">
        <v>42979</v>
      </c>
      <c r="V37" s="196" t="s">
        <v>923</v>
      </c>
      <c r="W37" s="147" t="s">
        <v>938</v>
      </c>
      <c r="X37" s="194" t="s">
        <v>1217</v>
      </c>
      <c r="Y37" s="194" t="s">
        <v>1218</v>
      </c>
      <c r="Z37" s="197">
        <v>1</v>
      </c>
      <c r="AA37" s="203" t="s">
        <v>941</v>
      </c>
    </row>
    <row r="38" spans="1:27" s="246" customFormat="1" ht="409.5" customHeight="1" x14ac:dyDescent="0.25">
      <c r="A38" s="192" t="s">
        <v>1219</v>
      </c>
      <c r="B38" s="193" t="s">
        <v>1220</v>
      </c>
      <c r="C38" s="147"/>
      <c r="D38" s="147" t="s">
        <v>1193</v>
      </c>
      <c r="E38" s="194" t="s">
        <v>1221</v>
      </c>
      <c r="F38" s="195">
        <v>42787</v>
      </c>
      <c r="G38" s="147" t="s">
        <v>1222</v>
      </c>
      <c r="H38" s="147" t="s">
        <v>1223</v>
      </c>
      <c r="I38" s="204" t="s">
        <v>1224</v>
      </c>
      <c r="J38" s="209" t="s">
        <v>1225</v>
      </c>
      <c r="K38" s="194" t="s">
        <v>1226</v>
      </c>
      <c r="L38" s="147" t="s">
        <v>957</v>
      </c>
      <c r="M38" s="147" t="s">
        <v>1227</v>
      </c>
      <c r="N38" s="147" t="s">
        <v>7</v>
      </c>
      <c r="O38" s="147" t="s">
        <v>1200</v>
      </c>
      <c r="P38" s="147" t="s">
        <v>1200</v>
      </c>
      <c r="Q38" s="147" t="s">
        <v>1200</v>
      </c>
      <c r="R38" s="147" t="s">
        <v>1200</v>
      </c>
      <c r="S38" s="196" t="s">
        <v>1228</v>
      </c>
      <c r="T38" s="196" t="s">
        <v>1229</v>
      </c>
      <c r="U38" s="206">
        <v>42979</v>
      </c>
      <c r="V38" s="196" t="s">
        <v>923</v>
      </c>
      <c r="W38" s="147" t="s">
        <v>938</v>
      </c>
      <c r="X38" s="194" t="s">
        <v>1230</v>
      </c>
      <c r="Y38" s="194" t="s">
        <v>1231</v>
      </c>
      <c r="Z38" s="197">
        <v>1</v>
      </c>
      <c r="AA38" s="203" t="s">
        <v>941</v>
      </c>
    </row>
    <row r="39" spans="1:27" s="246" customFormat="1" ht="409.5" customHeight="1" x14ac:dyDescent="0.25">
      <c r="A39" s="192" t="s">
        <v>1232</v>
      </c>
      <c r="B39" s="192" t="s">
        <v>1233</v>
      </c>
      <c r="C39" s="146"/>
      <c r="D39" s="146" t="s">
        <v>1193</v>
      </c>
      <c r="E39" s="210" t="s">
        <v>1234</v>
      </c>
      <c r="F39" s="211">
        <v>42787</v>
      </c>
      <c r="G39" s="211" t="s">
        <v>1235</v>
      </c>
      <c r="H39" s="146" t="s">
        <v>608</v>
      </c>
      <c r="I39" s="212" t="s">
        <v>1236</v>
      </c>
      <c r="J39" s="212" t="s">
        <v>1237</v>
      </c>
      <c r="K39" s="210" t="s">
        <v>1238</v>
      </c>
      <c r="L39" s="146" t="s">
        <v>957</v>
      </c>
      <c r="M39" s="146" t="s">
        <v>1235</v>
      </c>
      <c r="N39" s="146" t="s">
        <v>7</v>
      </c>
      <c r="O39" s="146" t="s">
        <v>1200</v>
      </c>
      <c r="P39" s="146" t="s">
        <v>1200</v>
      </c>
      <c r="Q39" s="146" t="s">
        <v>1200</v>
      </c>
      <c r="R39" s="146" t="s">
        <v>1200</v>
      </c>
      <c r="S39" s="213" t="s">
        <v>1239</v>
      </c>
      <c r="T39" s="213" t="s">
        <v>1240</v>
      </c>
      <c r="U39" s="214">
        <v>42979</v>
      </c>
      <c r="V39" s="213" t="s">
        <v>923</v>
      </c>
      <c r="W39" s="146" t="s">
        <v>1241</v>
      </c>
      <c r="X39" s="210" t="s">
        <v>1242</v>
      </c>
      <c r="Y39" s="210" t="s">
        <v>1243</v>
      </c>
      <c r="Z39" s="215">
        <v>1</v>
      </c>
      <c r="AA39" s="216" t="s">
        <v>941</v>
      </c>
    </row>
    <row r="40" spans="1:27" s="246" customFormat="1" ht="409.5" customHeight="1" x14ac:dyDescent="0.25">
      <c r="A40" s="192" t="s">
        <v>1244</v>
      </c>
      <c r="B40" s="193" t="s">
        <v>1245</v>
      </c>
      <c r="C40" s="147"/>
      <c r="D40" s="147" t="s">
        <v>1193</v>
      </c>
      <c r="E40" s="194" t="s">
        <v>1246</v>
      </c>
      <c r="F40" s="195">
        <v>42788</v>
      </c>
      <c r="G40" s="147" t="s">
        <v>2</v>
      </c>
      <c r="H40" s="147" t="s">
        <v>1247</v>
      </c>
      <c r="I40" s="204" t="s">
        <v>1248</v>
      </c>
      <c r="J40" s="204" t="s">
        <v>1249</v>
      </c>
      <c r="K40" s="194" t="s">
        <v>1250</v>
      </c>
      <c r="L40" s="147" t="s">
        <v>957</v>
      </c>
      <c r="M40" s="147" t="s">
        <v>2</v>
      </c>
      <c r="N40" s="147" t="s">
        <v>7</v>
      </c>
      <c r="O40" s="147" t="s">
        <v>1200</v>
      </c>
      <c r="P40" s="147" t="s">
        <v>1200</v>
      </c>
      <c r="Q40" s="147" t="s">
        <v>1200</v>
      </c>
      <c r="R40" s="147" t="s">
        <v>1200</v>
      </c>
      <c r="S40" s="196" t="s">
        <v>1251</v>
      </c>
      <c r="T40" s="196" t="s">
        <v>1252</v>
      </c>
      <c r="U40" s="206">
        <v>42979</v>
      </c>
      <c r="V40" s="196" t="s">
        <v>923</v>
      </c>
      <c r="W40" s="147" t="s">
        <v>2252</v>
      </c>
      <c r="X40" s="194" t="s">
        <v>1253</v>
      </c>
      <c r="Y40" s="194" t="s">
        <v>1254</v>
      </c>
      <c r="Z40" s="197">
        <v>1</v>
      </c>
      <c r="AA40" s="203" t="s">
        <v>941</v>
      </c>
    </row>
    <row r="41" spans="1:27" s="246" customFormat="1" ht="409.5" customHeight="1" x14ac:dyDescent="0.25">
      <c r="A41" s="192" t="s">
        <v>1255</v>
      </c>
      <c r="B41" s="193" t="s">
        <v>1256</v>
      </c>
      <c r="C41" s="147" t="s">
        <v>920</v>
      </c>
      <c r="D41" s="147"/>
      <c r="E41" s="217" t="s">
        <v>1257</v>
      </c>
      <c r="F41" s="218">
        <v>42829</v>
      </c>
      <c r="G41" s="219" t="s">
        <v>1209</v>
      </c>
      <c r="H41" s="219" t="s">
        <v>1123</v>
      </c>
      <c r="I41" s="217" t="s">
        <v>1258</v>
      </c>
      <c r="J41" s="217" t="s">
        <v>1259</v>
      </c>
      <c r="K41" s="217" t="s">
        <v>1260</v>
      </c>
      <c r="L41" s="219" t="s">
        <v>957</v>
      </c>
      <c r="M41" s="219" t="s">
        <v>1209</v>
      </c>
      <c r="N41" s="219" t="s">
        <v>7</v>
      </c>
      <c r="O41" s="219" t="s">
        <v>1261</v>
      </c>
      <c r="P41" s="219" t="s">
        <v>1262</v>
      </c>
      <c r="Q41" s="219" t="s">
        <v>1200</v>
      </c>
      <c r="R41" s="219" t="s">
        <v>1200</v>
      </c>
      <c r="S41" s="220">
        <v>42961</v>
      </c>
      <c r="T41" s="220">
        <v>42979</v>
      </c>
      <c r="U41" s="196" t="s">
        <v>1263</v>
      </c>
      <c r="V41" s="196" t="s">
        <v>923</v>
      </c>
      <c r="W41" s="147" t="s">
        <v>2252</v>
      </c>
      <c r="X41" s="221" t="s">
        <v>1264</v>
      </c>
      <c r="Y41" s="221" t="s">
        <v>1265</v>
      </c>
      <c r="Z41" s="222">
        <v>1</v>
      </c>
      <c r="AA41" s="203" t="s">
        <v>941</v>
      </c>
    </row>
    <row r="42" spans="1:27" s="246" customFormat="1" ht="409.5" customHeight="1" x14ac:dyDescent="0.25">
      <c r="A42" s="192" t="s">
        <v>1266</v>
      </c>
      <c r="B42" s="193" t="s">
        <v>1267</v>
      </c>
      <c r="C42" s="147" t="s">
        <v>920</v>
      </c>
      <c r="D42" s="147"/>
      <c r="E42" s="217" t="s">
        <v>1268</v>
      </c>
      <c r="F42" s="218">
        <v>42828</v>
      </c>
      <c r="G42" s="219" t="s">
        <v>1209</v>
      </c>
      <c r="H42" s="219" t="s">
        <v>1123</v>
      </c>
      <c r="I42" s="217" t="s">
        <v>1269</v>
      </c>
      <c r="J42" s="217" t="s">
        <v>1270</v>
      </c>
      <c r="K42" s="217" t="s">
        <v>1271</v>
      </c>
      <c r="L42" s="219" t="s">
        <v>957</v>
      </c>
      <c r="M42" s="219" t="s">
        <v>1209</v>
      </c>
      <c r="N42" s="219" t="s">
        <v>7</v>
      </c>
      <c r="O42" s="219" t="s">
        <v>1272</v>
      </c>
      <c r="P42" s="219" t="s">
        <v>1273</v>
      </c>
      <c r="Q42" s="219" t="s">
        <v>1200</v>
      </c>
      <c r="R42" s="219" t="s">
        <v>1200</v>
      </c>
      <c r="S42" s="220">
        <v>42961</v>
      </c>
      <c r="T42" s="220">
        <v>43099</v>
      </c>
      <c r="U42" s="196">
        <v>43172</v>
      </c>
      <c r="V42" s="196" t="s">
        <v>923</v>
      </c>
      <c r="W42" s="147" t="s">
        <v>924</v>
      </c>
      <c r="X42" s="217" t="s">
        <v>2260</v>
      </c>
      <c r="Y42" s="217" t="s">
        <v>2261</v>
      </c>
      <c r="Z42" s="222">
        <v>1</v>
      </c>
      <c r="AA42" s="203" t="s">
        <v>941</v>
      </c>
    </row>
    <row r="43" spans="1:27" s="154" customFormat="1" ht="408.75" customHeight="1" x14ac:dyDescent="0.25">
      <c r="A43" s="192" t="s">
        <v>1274</v>
      </c>
      <c r="B43" s="193" t="s">
        <v>1275</v>
      </c>
      <c r="C43" s="147" t="s">
        <v>920</v>
      </c>
      <c r="D43" s="147"/>
      <c r="E43" s="390" t="s">
        <v>1276</v>
      </c>
      <c r="F43" s="391">
        <v>42828</v>
      </c>
      <c r="G43" s="392" t="s">
        <v>2</v>
      </c>
      <c r="H43" s="146" t="s">
        <v>3</v>
      </c>
      <c r="I43" s="392" t="s">
        <v>1277</v>
      </c>
      <c r="J43" s="390" t="s">
        <v>1278</v>
      </c>
      <c r="K43" s="390" t="s">
        <v>1279</v>
      </c>
      <c r="L43" s="392" t="s">
        <v>957</v>
      </c>
      <c r="M43" s="392" t="s">
        <v>1280</v>
      </c>
      <c r="N43" s="147" t="s">
        <v>2</v>
      </c>
      <c r="O43" s="392" t="s">
        <v>1281</v>
      </c>
      <c r="P43" s="392" t="s">
        <v>1281</v>
      </c>
      <c r="Q43" s="392" t="s">
        <v>1200</v>
      </c>
      <c r="R43" s="392" t="s">
        <v>1200</v>
      </c>
      <c r="S43" s="393">
        <v>42961</v>
      </c>
      <c r="T43" s="393">
        <v>43099</v>
      </c>
      <c r="U43" s="372">
        <v>43524</v>
      </c>
      <c r="V43" s="196" t="s">
        <v>923</v>
      </c>
      <c r="W43" s="147" t="s">
        <v>924</v>
      </c>
      <c r="X43" s="209" t="s">
        <v>2587</v>
      </c>
      <c r="Y43" s="394" t="s">
        <v>2588</v>
      </c>
      <c r="Z43" s="222">
        <v>1</v>
      </c>
      <c r="AA43" s="373" t="s">
        <v>941</v>
      </c>
    </row>
    <row r="44" spans="1:27" s="244" customFormat="1" ht="408.75" customHeight="1" x14ac:dyDescent="0.25">
      <c r="A44" s="192" t="s">
        <v>1282</v>
      </c>
      <c r="B44" s="192" t="s">
        <v>1283</v>
      </c>
      <c r="C44" s="146" t="s">
        <v>920</v>
      </c>
      <c r="D44" s="146"/>
      <c r="E44" s="223" t="s">
        <v>1284</v>
      </c>
      <c r="F44" s="224">
        <v>42829</v>
      </c>
      <c r="G44" s="150" t="s">
        <v>1285</v>
      </c>
      <c r="H44" s="150" t="s">
        <v>1286</v>
      </c>
      <c r="I44" s="223" t="s">
        <v>1287</v>
      </c>
      <c r="J44" s="223" t="s">
        <v>1288</v>
      </c>
      <c r="K44" s="223" t="s">
        <v>1289</v>
      </c>
      <c r="L44" s="150" t="s">
        <v>957</v>
      </c>
      <c r="M44" s="150" t="s">
        <v>1285</v>
      </c>
      <c r="N44" s="150" t="s">
        <v>1200</v>
      </c>
      <c r="O44" s="150" t="s">
        <v>1290</v>
      </c>
      <c r="P44" s="150" t="s">
        <v>1290</v>
      </c>
      <c r="Q44" s="150" t="s">
        <v>937</v>
      </c>
      <c r="R44" s="150" t="s">
        <v>937</v>
      </c>
      <c r="S44" s="225">
        <v>42961</v>
      </c>
      <c r="T44" s="225">
        <v>43099</v>
      </c>
      <c r="U44" s="226">
        <v>43171</v>
      </c>
      <c r="V44" s="213" t="s">
        <v>923</v>
      </c>
      <c r="W44" s="150" t="s">
        <v>1291</v>
      </c>
      <c r="X44" s="227" t="s">
        <v>2262</v>
      </c>
      <c r="Y44" s="227" t="s">
        <v>2263</v>
      </c>
      <c r="Z44" s="150">
        <v>1</v>
      </c>
      <c r="AA44" s="150" t="s">
        <v>941</v>
      </c>
    </row>
    <row r="45" spans="1:27" s="244" customFormat="1" ht="408.75" customHeight="1" x14ac:dyDescent="0.25">
      <c r="A45" s="192" t="s">
        <v>1292</v>
      </c>
      <c r="B45" s="192" t="s">
        <v>1293</v>
      </c>
      <c r="C45" s="146" t="s">
        <v>920</v>
      </c>
      <c r="D45" s="146"/>
      <c r="E45" s="223" t="s">
        <v>1294</v>
      </c>
      <c r="F45" s="224">
        <v>42829</v>
      </c>
      <c r="G45" s="150" t="s">
        <v>8</v>
      </c>
      <c r="H45" s="150" t="s">
        <v>1295</v>
      </c>
      <c r="I45" s="223" t="s">
        <v>1296</v>
      </c>
      <c r="J45" s="223" t="s">
        <v>1297</v>
      </c>
      <c r="K45" s="223" t="s">
        <v>1298</v>
      </c>
      <c r="L45" s="150" t="s">
        <v>957</v>
      </c>
      <c r="M45" s="150" t="s">
        <v>8</v>
      </c>
      <c r="N45" s="150" t="s">
        <v>1200</v>
      </c>
      <c r="O45" s="150" t="s">
        <v>1299</v>
      </c>
      <c r="P45" s="150" t="s">
        <v>1299</v>
      </c>
      <c r="Q45" s="150" t="s">
        <v>1200</v>
      </c>
      <c r="R45" s="150" t="s">
        <v>1200</v>
      </c>
      <c r="S45" s="225">
        <v>42961</v>
      </c>
      <c r="T45" s="225">
        <v>43099</v>
      </c>
      <c r="U45" s="226" t="s">
        <v>1300</v>
      </c>
      <c r="V45" s="213" t="s">
        <v>923</v>
      </c>
      <c r="W45" s="149" t="s">
        <v>1291</v>
      </c>
      <c r="X45" s="223" t="s">
        <v>2264</v>
      </c>
      <c r="Y45" s="223" t="s">
        <v>2265</v>
      </c>
      <c r="Z45" s="228">
        <v>1</v>
      </c>
      <c r="AA45" s="146" t="s">
        <v>941</v>
      </c>
    </row>
    <row r="46" spans="1:27" s="244" customFormat="1" ht="408.75" customHeight="1" x14ac:dyDescent="0.25">
      <c r="A46" s="192" t="s">
        <v>1301</v>
      </c>
      <c r="B46" s="192" t="s">
        <v>1302</v>
      </c>
      <c r="C46" s="146" t="s">
        <v>920</v>
      </c>
      <c r="D46" s="146"/>
      <c r="E46" s="223" t="s">
        <v>1303</v>
      </c>
      <c r="F46" s="224">
        <v>42828</v>
      </c>
      <c r="G46" s="150" t="s">
        <v>1209</v>
      </c>
      <c r="H46" s="150" t="s">
        <v>1123</v>
      </c>
      <c r="I46" s="223" t="s">
        <v>1304</v>
      </c>
      <c r="J46" s="223" t="s">
        <v>1305</v>
      </c>
      <c r="K46" s="223" t="s">
        <v>1306</v>
      </c>
      <c r="L46" s="150" t="s">
        <v>957</v>
      </c>
      <c r="M46" s="150" t="s">
        <v>1209</v>
      </c>
      <c r="N46" s="150" t="s">
        <v>7</v>
      </c>
      <c r="O46" s="150" t="s">
        <v>1307</v>
      </c>
      <c r="P46" s="150" t="s">
        <v>1308</v>
      </c>
      <c r="Q46" s="150" t="s">
        <v>1200</v>
      </c>
      <c r="R46" s="150" t="s">
        <v>1200</v>
      </c>
      <c r="S46" s="225">
        <v>42961</v>
      </c>
      <c r="T46" s="225">
        <v>43099</v>
      </c>
      <c r="U46" s="229">
        <v>43171</v>
      </c>
      <c r="V46" s="229" t="s">
        <v>923</v>
      </c>
      <c r="W46" s="230" t="s">
        <v>924</v>
      </c>
      <c r="X46" s="151" t="s">
        <v>2266</v>
      </c>
      <c r="Y46" s="151" t="s">
        <v>2267</v>
      </c>
      <c r="Z46" s="222">
        <v>1</v>
      </c>
      <c r="AA46" s="203" t="s">
        <v>941</v>
      </c>
    </row>
    <row r="47" spans="1:27" s="244" customFormat="1" ht="408.75" customHeight="1" x14ac:dyDescent="0.25">
      <c r="A47" s="183" t="s">
        <v>1309</v>
      </c>
      <c r="B47" s="184" t="s">
        <v>1310</v>
      </c>
      <c r="C47" s="148" t="s">
        <v>920</v>
      </c>
      <c r="D47" s="148"/>
      <c r="E47" s="217" t="s">
        <v>1311</v>
      </c>
      <c r="F47" s="218">
        <v>42828</v>
      </c>
      <c r="G47" s="219" t="s">
        <v>1209</v>
      </c>
      <c r="H47" s="219" t="s">
        <v>1123</v>
      </c>
      <c r="I47" s="217" t="s">
        <v>1312</v>
      </c>
      <c r="J47" s="217" t="s">
        <v>1305</v>
      </c>
      <c r="K47" s="217" t="s">
        <v>1313</v>
      </c>
      <c r="L47" s="219" t="s">
        <v>957</v>
      </c>
      <c r="M47" s="219" t="s">
        <v>1209</v>
      </c>
      <c r="N47" s="219" t="s">
        <v>7</v>
      </c>
      <c r="O47" s="219" t="s">
        <v>1314</v>
      </c>
      <c r="P47" s="219" t="s">
        <v>1315</v>
      </c>
      <c r="Q47" s="219" t="s">
        <v>1200</v>
      </c>
      <c r="R47" s="219" t="s">
        <v>1200</v>
      </c>
      <c r="S47" s="220">
        <v>42961</v>
      </c>
      <c r="T47" s="220">
        <v>43099</v>
      </c>
      <c r="U47" s="191">
        <v>43171</v>
      </c>
      <c r="V47" s="191" t="s">
        <v>923</v>
      </c>
      <c r="W47" s="148" t="s">
        <v>924</v>
      </c>
      <c r="X47" s="217" t="s">
        <v>2268</v>
      </c>
      <c r="Y47" s="217" t="s">
        <v>2269</v>
      </c>
      <c r="Z47" s="231">
        <v>1</v>
      </c>
      <c r="AA47" s="203" t="s">
        <v>941</v>
      </c>
    </row>
    <row r="48" spans="1:27" s="154" customFormat="1" ht="280.5" customHeight="1" x14ac:dyDescent="0.25">
      <c r="A48" s="328" t="s">
        <v>1316</v>
      </c>
      <c r="B48" s="160" t="s">
        <v>1317</v>
      </c>
      <c r="C48" s="337" t="s">
        <v>920</v>
      </c>
      <c r="D48" s="337"/>
      <c r="E48" s="29" t="s">
        <v>1318</v>
      </c>
      <c r="F48" s="165">
        <v>42824</v>
      </c>
      <c r="G48" s="40" t="s">
        <v>1280</v>
      </c>
      <c r="H48" s="40" t="s">
        <v>928</v>
      </c>
      <c r="I48" s="29" t="s">
        <v>1319</v>
      </c>
      <c r="J48" s="29" t="s">
        <v>1320</v>
      </c>
      <c r="K48" s="29" t="s">
        <v>1321</v>
      </c>
      <c r="L48" s="40" t="s">
        <v>957</v>
      </c>
      <c r="M48" s="40" t="s">
        <v>2</v>
      </c>
      <c r="N48" s="40" t="s">
        <v>1200</v>
      </c>
      <c r="O48" s="40" t="s">
        <v>1322</v>
      </c>
      <c r="P48" s="40" t="s">
        <v>1322</v>
      </c>
      <c r="Q48" s="40" t="s">
        <v>1200</v>
      </c>
      <c r="R48" s="40" t="s">
        <v>1200</v>
      </c>
      <c r="S48" s="166">
        <v>42961</v>
      </c>
      <c r="T48" s="166">
        <v>43099</v>
      </c>
      <c r="U48" s="334">
        <v>43524</v>
      </c>
      <c r="V48" s="378" t="s">
        <v>923</v>
      </c>
      <c r="W48" s="375" t="s">
        <v>2589</v>
      </c>
      <c r="X48" s="395" t="s">
        <v>2590</v>
      </c>
      <c r="Y48" s="396" t="s">
        <v>2591</v>
      </c>
      <c r="Z48" s="397">
        <v>0.6</v>
      </c>
      <c r="AA48" s="381" t="s">
        <v>948</v>
      </c>
    </row>
    <row r="49" spans="1:27" s="154" customFormat="1" ht="275.25" customHeight="1" x14ac:dyDescent="0.25">
      <c r="A49" s="328" t="s">
        <v>1323</v>
      </c>
      <c r="B49" s="160" t="s">
        <v>1324</v>
      </c>
      <c r="C49" s="337" t="s">
        <v>920</v>
      </c>
      <c r="D49" s="337"/>
      <c r="E49" s="29" t="s">
        <v>1325</v>
      </c>
      <c r="F49" s="165">
        <v>42828</v>
      </c>
      <c r="G49" s="40" t="s">
        <v>2</v>
      </c>
      <c r="H49" s="329" t="s">
        <v>3</v>
      </c>
      <c r="I49" s="29" t="s">
        <v>1326</v>
      </c>
      <c r="J49" s="29" t="s">
        <v>1327</v>
      </c>
      <c r="K49" s="29" t="s">
        <v>1328</v>
      </c>
      <c r="L49" s="40" t="s">
        <v>957</v>
      </c>
      <c r="M49" s="40" t="s">
        <v>2</v>
      </c>
      <c r="N49" s="40" t="s">
        <v>1200</v>
      </c>
      <c r="O49" s="40" t="s">
        <v>1329</v>
      </c>
      <c r="P49" s="40" t="s">
        <v>1329</v>
      </c>
      <c r="Q49" s="40" t="s">
        <v>1200</v>
      </c>
      <c r="R49" s="40" t="s">
        <v>1200</v>
      </c>
      <c r="S49" s="166">
        <v>42961</v>
      </c>
      <c r="T49" s="166">
        <v>43189</v>
      </c>
      <c r="U49" s="334">
        <v>43524</v>
      </c>
      <c r="V49" s="378" t="s">
        <v>923</v>
      </c>
      <c r="W49" s="375" t="s">
        <v>924</v>
      </c>
      <c r="X49" s="396" t="s">
        <v>2592</v>
      </c>
      <c r="Y49" s="398" t="s">
        <v>2593</v>
      </c>
      <c r="Z49" s="399">
        <v>0.25</v>
      </c>
      <c r="AA49" s="381" t="s">
        <v>948</v>
      </c>
    </row>
    <row r="50" spans="1:27" s="157" customFormat="1" ht="252.75" customHeight="1" x14ac:dyDescent="0.25">
      <c r="A50" s="168" t="s">
        <v>1330</v>
      </c>
      <c r="B50" s="168" t="s">
        <v>1331</v>
      </c>
      <c r="C50" s="169" t="s">
        <v>920</v>
      </c>
      <c r="D50" s="169"/>
      <c r="E50" s="170" t="s">
        <v>1332</v>
      </c>
      <c r="F50" s="171">
        <v>42825</v>
      </c>
      <c r="G50" s="172" t="s">
        <v>1333</v>
      </c>
      <c r="H50" s="172" t="s">
        <v>1334</v>
      </c>
      <c r="I50" s="170" t="s">
        <v>1335</v>
      </c>
      <c r="J50" s="170" t="s">
        <v>1336</v>
      </c>
      <c r="K50" s="170" t="s">
        <v>1337</v>
      </c>
      <c r="L50" s="172" t="s">
        <v>957</v>
      </c>
      <c r="M50" s="172" t="s">
        <v>1333</v>
      </c>
      <c r="N50" s="172" t="s">
        <v>1200</v>
      </c>
      <c r="O50" s="172" t="s">
        <v>1338</v>
      </c>
      <c r="P50" s="172" t="s">
        <v>1338</v>
      </c>
      <c r="Q50" s="172" t="s">
        <v>1200</v>
      </c>
      <c r="R50" s="172" t="s">
        <v>1200</v>
      </c>
      <c r="S50" s="173">
        <v>42961</v>
      </c>
      <c r="T50" s="173">
        <v>43189</v>
      </c>
      <c r="U50" s="334">
        <v>43524</v>
      </c>
      <c r="V50" s="400" t="s">
        <v>923</v>
      </c>
      <c r="W50" s="401" t="s">
        <v>2009</v>
      </c>
      <c r="X50" s="402" t="s">
        <v>2594</v>
      </c>
      <c r="Y50" s="403" t="s">
        <v>2595</v>
      </c>
      <c r="Z50" s="404">
        <v>0.8</v>
      </c>
      <c r="AA50" s="381" t="s">
        <v>948</v>
      </c>
    </row>
    <row r="51" spans="1:27" s="247" customFormat="1" ht="252.75" customHeight="1" x14ac:dyDescent="0.25">
      <c r="A51" s="192" t="s">
        <v>1339</v>
      </c>
      <c r="B51" s="192" t="s">
        <v>1340</v>
      </c>
      <c r="C51" s="146" t="s">
        <v>920</v>
      </c>
      <c r="D51" s="146"/>
      <c r="E51" s="223" t="s">
        <v>1341</v>
      </c>
      <c r="F51" s="224">
        <v>42830</v>
      </c>
      <c r="G51" s="150" t="s">
        <v>2</v>
      </c>
      <c r="H51" s="179" t="s">
        <v>1981</v>
      </c>
      <c r="I51" s="223" t="s">
        <v>1342</v>
      </c>
      <c r="J51" s="223" t="s">
        <v>1343</v>
      </c>
      <c r="K51" s="223" t="s">
        <v>1344</v>
      </c>
      <c r="L51" s="150" t="s">
        <v>957</v>
      </c>
      <c r="M51" s="150" t="s">
        <v>2</v>
      </c>
      <c r="N51" s="150" t="s">
        <v>1333</v>
      </c>
      <c r="O51" s="150" t="s">
        <v>1345</v>
      </c>
      <c r="P51" s="150" t="s">
        <v>1345</v>
      </c>
      <c r="Q51" s="150" t="s">
        <v>1200</v>
      </c>
      <c r="R51" s="150" t="s">
        <v>1200</v>
      </c>
      <c r="S51" s="225">
        <v>42961</v>
      </c>
      <c r="T51" s="225">
        <v>43189</v>
      </c>
      <c r="U51" s="226">
        <v>43168</v>
      </c>
      <c r="V51" s="213" t="s">
        <v>923</v>
      </c>
      <c r="W51" s="146" t="s">
        <v>1108</v>
      </c>
      <c r="X51" s="232" t="s">
        <v>1346</v>
      </c>
      <c r="Y51" s="232" t="s">
        <v>2270</v>
      </c>
      <c r="Z51" s="228">
        <v>1</v>
      </c>
      <c r="AA51" s="216" t="s">
        <v>941</v>
      </c>
    </row>
    <row r="52" spans="1:27" s="247" customFormat="1" ht="252.75" customHeight="1" x14ac:dyDescent="0.25">
      <c r="A52" s="183" t="s">
        <v>1347</v>
      </c>
      <c r="B52" s="183" t="s">
        <v>1348</v>
      </c>
      <c r="C52" s="230" t="s">
        <v>920</v>
      </c>
      <c r="D52" s="230"/>
      <c r="E52" s="151" t="s">
        <v>1349</v>
      </c>
      <c r="F52" s="233">
        <v>42825</v>
      </c>
      <c r="G52" s="149" t="s">
        <v>1209</v>
      </c>
      <c r="H52" s="149" t="s">
        <v>1350</v>
      </c>
      <c r="I52" s="151" t="s">
        <v>1351</v>
      </c>
      <c r="J52" s="151" t="s">
        <v>1352</v>
      </c>
      <c r="K52" s="151" t="s">
        <v>1353</v>
      </c>
      <c r="L52" s="149" t="s">
        <v>957</v>
      </c>
      <c r="M52" s="149" t="s">
        <v>1209</v>
      </c>
      <c r="N52" s="149" t="s">
        <v>1333</v>
      </c>
      <c r="O52" s="149" t="s">
        <v>1354</v>
      </c>
      <c r="P52" s="149" t="s">
        <v>1355</v>
      </c>
      <c r="Q52" s="149" t="s">
        <v>1200</v>
      </c>
      <c r="R52" s="149" t="s">
        <v>1200</v>
      </c>
      <c r="S52" s="234">
        <v>42961</v>
      </c>
      <c r="T52" s="234">
        <v>43189</v>
      </c>
      <c r="U52" s="235">
        <v>43168</v>
      </c>
      <c r="V52" s="213" t="s">
        <v>923</v>
      </c>
      <c r="W52" s="146" t="s">
        <v>1108</v>
      </c>
      <c r="X52" s="236" t="s">
        <v>1356</v>
      </c>
      <c r="Y52" s="236" t="s">
        <v>2271</v>
      </c>
      <c r="Z52" s="228">
        <v>1</v>
      </c>
      <c r="AA52" s="216" t="s">
        <v>941</v>
      </c>
    </row>
    <row r="53" spans="1:27" s="247" customFormat="1" ht="252.75" customHeight="1" x14ac:dyDescent="0.25">
      <c r="A53" s="183" t="s">
        <v>1357</v>
      </c>
      <c r="B53" s="183" t="s">
        <v>1358</v>
      </c>
      <c r="C53" s="230" t="s">
        <v>920</v>
      </c>
      <c r="D53" s="230"/>
      <c r="E53" s="151" t="s">
        <v>1359</v>
      </c>
      <c r="F53" s="233">
        <v>42830</v>
      </c>
      <c r="G53" s="149" t="s">
        <v>9</v>
      </c>
      <c r="H53" s="149" t="s">
        <v>1360</v>
      </c>
      <c r="I53" s="151" t="s">
        <v>1361</v>
      </c>
      <c r="J53" s="151" t="s">
        <v>1352</v>
      </c>
      <c r="K53" s="151" t="s">
        <v>1362</v>
      </c>
      <c r="L53" s="149" t="s">
        <v>957</v>
      </c>
      <c r="M53" s="149" t="s">
        <v>9</v>
      </c>
      <c r="N53" s="149" t="s">
        <v>1333</v>
      </c>
      <c r="O53" s="149" t="s">
        <v>1345</v>
      </c>
      <c r="P53" s="149" t="s">
        <v>1345</v>
      </c>
      <c r="Q53" s="149" t="s">
        <v>1200</v>
      </c>
      <c r="R53" s="149" t="s">
        <v>1200</v>
      </c>
      <c r="S53" s="234">
        <v>42961</v>
      </c>
      <c r="T53" s="234">
        <v>43189</v>
      </c>
      <c r="U53" s="235">
        <v>43168</v>
      </c>
      <c r="V53" s="213" t="s">
        <v>923</v>
      </c>
      <c r="W53" s="146" t="s">
        <v>1108</v>
      </c>
      <c r="X53" s="232" t="s">
        <v>1363</v>
      </c>
      <c r="Y53" s="237" t="s">
        <v>2272</v>
      </c>
      <c r="Z53" s="238">
        <v>1</v>
      </c>
      <c r="AA53" s="216" t="s">
        <v>941</v>
      </c>
    </row>
    <row r="54" spans="1:27" s="244" customFormat="1" ht="409.6" customHeight="1" x14ac:dyDescent="0.25">
      <c r="A54" s="192" t="s">
        <v>1364</v>
      </c>
      <c r="B54" s="192" t="s">
        <v>1365</v>
      </c>
      <c r="C54" s="146" t="s">
        <v>920</v>
      </c>
      <c r="D54" s="146"/>
      <c r="E54" s="223" t="s">
        <v>1366</v>
      </c>
      <c r="F54" s="233">
        <v>42825</v>
      </c>
      <c r="G54" s="149" t="s">
        <v>1209</v>
      </c>
      <c r="H54" s="149" t="s">
        <v>1210</v>
      </c>
      <c r="I54" s="151" t="s">
        <v>1367</v>
      </c>
      <c r="J54" s="151" t="s">
        <v>1368</v>
      </c>
      <c r="K54" s="151" t="s">
        <v>1369</v>
      </c>
      <c r="L54" s="149" t="s">
        <v>957</v>
      </c>
      <c r="M54" s="149" t="s">
        <v>1209</v>
      </c>
      <c r="N54" s="149" t="s">
        <v>7</v>
      </c>
      <c r="O54" s="149" t="s">
        <v>1370</v>
      </c>
      <c r="P54" s="149" t="s">
        <v>1370</v>
      </c>
      <c r="Q54" s="149" t="s">
        <v>1200</v>
      </c>
      <c r="R54" s="149" t="s">
        <v>1200</v>
      </c>
      <c r="S54" s="234">
        <v>42961</v>
      </c>
      <c r="T54" s="234">
        <v>43189</v>
      </c>
      <c r="U54" s="226">
        <v>43343</v>
      </c>
      <c r="V54" s="213" t="s">
        <v>923</v>
      </c>
      <c r="W54" s="146" t="s">
        <v>924</v>
      </c>
      <c r="X54" s="236" t="s">
        <v>2273</v>
      </c>
      <c r="Y54" s="239" t="s">
        <v>2274</v>
      </c>
      <c r="Z54" s="228">
        <v>1</v>
      </c>
      <c r="AA54" s="216" t="s">
        <v>941</v>
      </c>
    </row>
    <row r="55" spans="1:27" s="244" customFormat="1" ht="409.6" customHeight="1" x14ac:dyDescent="0.25">
      <c r="A55" s="192" t="s">
        <v>1371</v>
      </c>
      <c r="B55" s="192" t="s">
        <v>1372</v>
      </c>
      <c r="C55" s="146" t="s">
        <v>920</v>
      </c>
      <c r="D55" s="146"/>
      <c r="E55" s="151" t="s">
        <v>1373</v>
      </c>
      <c r="F55" s="233">
        <v>42825</v>
      </c>
      <c r="G55" s="149" t="s">
        <v>1333</v>
      </c>
      <c r="H55" s="149" t="s">
        <v>1334</v>
      </c>
      <c r="I55" s="151" t="s">
        <v>1374</v>
      </c>
      <c r="J55" s="151" t="s">
        <v>1352</v>
      </c>
      <c r="K55" s="151" t="s">
        <v>1375</v>
      </c>
      <c r="L55" s="149" t="s">
        <v>957</v>
      </c>
      <c r="M55" s="149" t="s">
        <v>1333</v>
      </c>
      <c r="N55" s="149" t="s">
        <v>1200</v>
      </c>
      <c r="O55" s="149" t="s">
        <v>1376</v>
      </c>
      <c r="P55" s="149" t="s">
        <v>1376</v>
      </c>
      <c r="Q55" s="149" t="s">
        <v>1200</v>
      </c>
      <c r="R55" s="149" t="s">
        <v>1200</v>
      </c>
      <c r="S55" s="234">
        <v>42961</v>
      </c>
      <c r="T55" s="234">
        <v>43189</v>
      </c>
      <c r="U55" s="235">
        <v>43168</v>
      </c>
      <c r="V55" s="213" t="s">
        <v>923</v>
      </c>
      <c r="W55" s="146" t="s">
        <v>1108</v>
      </c>
      <c r="X55" s="236" t="s">
        <v>1377</v>
      </c>
      <c r="Y55" s="240" t="s">
        <v>2275</v>
      </c>
      <c r="Z55" s="228">
        <v>1</v>
      </c>
      <c r="AA55" s="216" t="s">
        <v>941</v>
      </c>
    </row>
    <row r="56" spans="1:27" s="244" customFormat="1" ht="409.6" customHeight="1" x14ac:dyDescent="0.25">
      <c r="A56" s="192" t="s">
        <v>1378</v>
      </c>
      <c r="B56" s="192" t="s">
        <v>1379</v>
      </c>
      <c r="C56" s="146" t="s">
        <v>920</v>
      </c>
      <c r="D56" s="146"/>
      <c r="E56" s="151" t="s">
        <v>1380</v>
      </c>
      <c r="F56" s="233">
        <v>42828</v>
      </c>
      <c r="G56" s="149" t="s">
        <v>10</v>
      </c>
      <c r="H56" s="149" t="s">
        <v>1932</v>
      </c>
      <c r="I56" s="151" t="s">
        <v>1381</v>
      </c>
      <c r="J56" s="151" t="s">
        <v>1382</v>
      </c>
      <c r="K56" s="151" t="s">
        <v>1383</v>
      </c>
      <c r="L56" s="149" t="s">
        <v>957</v>
      </c>
      <c r="M56" s="149" t="s">
        <v>10</v>
      </c>
      <c r="N56" s="149" t="s">
        <v>11</v>
      </c>
      <c r="O56" s="149" t="s">
        <v>1384</v>
      </c>
      <c r="P56" s="149" t="s">
        <v>1384</v>
      </c>
      <c r="Q56" s="149" t="s">
        <v>1200</v>
      </c>
      <c r="R56" s="149" t="s">
        <v>1200</v>
      </c>
      <c r="S56" s="234">
        <v>42961</v>
      </c>
      <c r="T56" s="234">
        <v>43189</v>
      </c>
      <c r="U56" s="226">
        <v>43172</v>
      </c>
      <c r="V56" s="213" t="s">
        <v>923</v>
      </c>
      <c r="W56" s="146" t="s">
        <v>1385</v>
      </c>
      <c r="X56" s="210" t="s">
        <v>2254</v>
      </c>
      <c r="Y56" s="210" t="s">
        <v>2276</v>
      </c>
      <c r="Z56" s="228">
        <v>1</v>
      </c>
      <c r="AA56" s="216" t="s">
        <v>941</v>
      </c>
    </row>
    <row r="57" spans="1:27" s="154" customFormat="1" ht="375.75" customHeight="1" x14ac:dyDescent="0.25">
      <c r="A57" s="328" t="s">
        <v>1386</v>
      </c>
      <c r="B57" s="160" t="s">
        <v>1387</v>
      </c>
      <c r="C57" s="337" t="s">
        <v>920</v>
      </c>
      <c r="D57" s="337"/>
      <c r="E57" s="29" t="s">
        <v>1388</v>
      </c>
      <c r="F57" s="165">
        <v>42830</v>
      </c>
      <c r="G57" s="40" t="s">
        <v>2</v>
      </c>
      <c r="H57" s="179" t="s">
        <v>1981</v>
      </c>
      <c r="I57" s="29" t="s">
        <v>1389</v>
      </c>
      <c r="J57" s="29" t="s">
        <v>1390</v>
      </c>
      <c r="K57" s="29" t="s">
        <v>1391</v>
      </c>
      <c r="L57" s="40" t="s">
        <v>957</v>
      </c>
      <c r="M57" s="40" t="s">
        <v>1280</v>
      </c>
      <c r="N57" s="40" t="s">
        <v>1200</v>
      </c>
      <c r="O57" s="40" t="s">
        <v>1392</v>
      </c>
      <c r="P57" s="40" t="s">
        <v>1393</v>
      </c>
      <c r="Q57" s="40" t="s">
        <v>1200</v>
      </c>
      <c r="R57" s="40" t="s">
        <v>1200</v>
      </c>
      <c r="S57" s="166">
        <v>42961</v>
      </c>
      <c r="T57" s="162">
        <v>43189</v>
      </c>
      <c r="U57" s="334">
        <v>43524</v>
      </c>
      <c r="V57" s="378" t="s">
        <v>923</v>
      </c>
      <c r="W57" s="375" t="s">
        <v>924</v>
      </c>
      <c r="X57" s="379" t="s">
        <v>2596</v>
      </c>
      <c r="Y57" s="379" t="s">
        <v>2597</v>
      </c>
      <c r="Z57" s="405">
        <v>0</v>
      </c>
      <c r="AA57" s="381" t="s">
        <v>948</v>
      </c>
    </row>
    <row r="58" spans="1:27" s="154" customFormat="1" ht="128.25" customHeight="1" x14ac:dyDescent="0.25">
      <c r="A58" s="328" t="s">
        <v>1394</v>
      </c>
      <c r="B58" s="160" t="s">
        <v>1395</v>
      </c>
      <c r="C58" s="337" t="s">
        <v>920</v>
      </c>
      <c r="D58" s="337"/>
      <c r="E58" s="29" t="s">
        <v>1396</v>
      </c>
      <c r="F58" s="165">
        <v>42829</v>
      </c>
      <c r="G58" s="40" t="s">
        <v>2</v>
      </c>
      <c r="H58" s="40" t="s">
        <v>1397</v>
      </c>
      <c r="I58" s="29" t="s">
        <v>1398</v>
      </c>
      <c r="J58" s="29" t="s">
        <v>1399</v>
      </c>
      <c r="K58" s="29" t="s">
        <v>1400</v>
      </c>
      <c r="L58" s="40" t="s">
        <v>957</v>
      </c>
      <c r="M58" s="40" t="s">
        <v>2</v>
      </c>
      <c r="N58" s="40" t="s">
        <v>1200</v>
      </c>
      <c r="O58" s="40" t="s">
        <v>1401</v>
      </c>
      <c r="P58" s="40" t="s">
        <v>1402</v>
      </c>
      <c r="Q58" s="40" t="s">
        <v>1200</v>
      </c>
      <c r="R58" s="40" t="s">
        <v>1200</v>
      </c>
      <c r="S58" s="166">
        <v>42961</v>
      </c>
      <c r="T58" s="162">
        <v>43189</v>
      </c>
      <c r="U58" s="334">
        <v>43524</v>
      </c>
      <c r="V58" s="378" t="s">
        <v>923</v>
      </c>
      <c r="W58" s="375" t="s">
        <v>924</v>
      </c>
      <c r="X58" s="406" t="s">
        <v>2598</v>
      </c>
      <c r="Y58" s="406" t="s">
        <v>2599</v>
      </c>
      <c r="Z58" s="399">
        <v>0.8</v>
      </c>
      <c r="AA58" s="381" t="s">
        <v>948</v>
      </c>
    </row>
    <row r="59" spans="1:27" s="244" customFormat="1" ht="128.25" customHeight="1" x14ac:dyDescent="0.25">
      <c r="A59" s="183" t="s">
        <v>1403</v>
      </c>
      <c r="B59" s="183" t="s">
        <v>1404</v>
      </c>
      <c r="C59" s="230" t="s">
        <v>920</v>
      </c>
      <c r="D59" s="230"/>
      <c r="E59" s="151" t="s">
        <v>1405</v>
      </c>
      <c r="F59" s="233">
        <v>42828</v>
      </c>
      <c r="G59" s="149" t="s">
        <v>10</v>
      </c>
      <c r="H59" s="149" t="s">
        <v>1932</v>
      </c>
      <c r="I59" s="151" t="s">
        <v>1406</v>
      </c>
      <c r="J59" s="151" t="s">
        <v>1407</v>
      </c>
      <c r="K59" s="151" t="s">
        <v>1408</v>
      </c>
      <c r="L59" s="149" t="s">
        <v>957</v>
      </c>
      <c r="M59" s="149" t="s">
        <v>10</v>
      </c>
      <c r="N59" s="149" t="s">
        <v>11</v>
      </c>
      <c r="O59" s="149" t="s">
        <v>1401</v>
      </c>
      <c r="P59" s="149" t="s">
        <v>1402</v>
      </c>
      <c r="Q59" s="149" t="s">
        <v>1200</v>
      </c>
      <c r="R59" s="149" t="s">
        <v>1200</v>
      </c>
      <c r="S59" s="234">
        <v>42961</v>
      </c>
      <c r="T59" s="229">
        <v>43189</v>
      </c>
      <c r="U59" s="226">
        <v>43172</v>
      </c>
      <c r="V59" s="229" t="s">
        <v>923</v>
      </c>
      <c r="W59" s="230" t="s">
        <v>1385</v>
      </c>
      <c r="X59" s="241" t="s">
        <v>2277</v>
      </c>
      <c r="Y59" s="241" t="s">
        <v>2278</v>
      </c>
      <c r="Z59" s="238">
        <v>1</v>
      </c>
      <c r="AA59" s="216" t="s">
        <v>941</v>
      </c>
    </row>
    <row r="60" spans="1:27" s="154" customFormat="1" ht="255.75" customHeight="1" x14ac:dyDescent="0.25">
      <c r="A60" s="192" t="s">
        <v>1409</v>
      </c>
      <c r="B60" s="192" t="s">
        <v>1410</v>
      </c>
      <c r="C60" s="146" t="s">
        <v>920</v>
      </c>
      <c r="D60" s="146"/>
      <c r="E60" s="151" t="s">
        <v>1411</v>
      </c>
      <c r="F60" s="233">
        <v>42828</v>
      </c>
      <c r="G60" s="149" t="s">
        <v>1209</v>
      </c>
      <c r="H60" s="149" t="s">
        <v>1123</v>
      </c>
      <c r="I60" s="151" t="s">
        <v>1412</v>
      </c>
      <c r="J60" s="151" t="s">
        <v>1413</v>
      </c>
      <c r="K60" s="151" t="s">
        <v>1414</v>
      </c>
      <c r="L60" s="149" t="s">
        <v>957</v>
      </c>
      <c r="M60" s="149" t="s">
        <v>12</v>
      </c>
      <c r="N60" s="149" t="s">
        <v>7</v>
      </c>
      <c r="O60" s="149" t="s">
        <v>1415</v>
      </c>
      <c r="P60" s="149" t="s">
        <v>1416</v>
      </c>
      <c r="Q60" s="149" t="s">
        <v>1200</v>
      </c>
      <c r="R60" s="149" t="s">
        <v>1200</v>
      </c>
      <c r="S60" s="234">
        <v>42961</v>
      </c>
      <c r="T60" s="213">
        <v>43099</v>
      </c>
      <c r="U60" s="372">
        <v>43524</v>
      </c>
      <c r="V60" s="213" t="s">
        <v>923</v>
      </c>
      <c r="W60" s="146" t="s">
        <v>2009</v>
      </c>
      <c r="X60" s="236" t="s">
        <v>2600</v>
      </c>
      <c r="Y60" s="236" t="s">
        <v>2601</v>
      </c>
      <c r="Z60" s="228">
        <v>1</v>
      </c>
      <c r="AA60" s="216" t="s">
        <v>941</v>
      </c>
    </row>
    <row r="61" spans="1:27" s="157" customFormat="1" ht="226.5" customHeight="1" x14ac:dyDescent="0.25">
      <c r="A61" s="192" t="s">
        <v>1417</v>
      </c>
      <c r="B61" s="192" t="s">
        <v>1418</v>
      </c>
      <c r="C61" s="146" t="s">
        <v>920</v>
      </c>
      <c r="D61" s="146"/>
      <c r="E61" s="151" t="s">
        <v>2279</v>
      </c>
      <c r="F61" s="233">
        <v>42825</v>
      </c>
      <c r="G61" s="149" t="s">
        <v>1333</v>
      </c>
      <c r="H61" s="149" t="s">
        <v>1334</v>
      </c>
      <c r="I61" s="151" t="s">
        <v>1419</v>
      </c>
      <c r="J61" s="151" t="s">
        <v>1420</v>
      </c>
      <c r="K61" s="151" t="s">
        <v>1421</v>
      </c>
      <c r="L61" s="149" t="s">
        <v>957</v>
      </c>
      <c r="M61" s="149" t="s">
        <v>1333</v>
      </c>
      <c r="N61" s="149" t="s">
        <v>1200</v>
      </c>
      <c r="O61" s="149" t="s">
        <v>1422</v>
      </c>
      <c r="P61" s="149" t="s">
        <v>1422</v>
      </c>
      <c r="Q61" s="149" t="s">
        <v>1200</v>
      </c>
      <c r="R61" s="150" t="s">
        <v>1200</v>
      </c>
      <c r="S61" s="225">
        <v>42961</v>
      </c>
      <c r="T61" s="225">
        <v>43189</v>
      </c>
      <c r="U61" s="372">
        <v>43524</v>
      </c>
      <c r="V61" s="213" t="s">
        <v>923</v>
      </c>
      <c r="W61" s="146" t="s">
        <v>2009</v>
      </c>
      <c r="X61" s="236" t="s">
        <v>2602</v>
      </c>
      <c r="Y61" s="242" t="s">
        <v>2603</v>
      </c>
      <c r="Z61" s="228">
        <v>1</v>
      </c>
      <c r="AA61" s="216" t="s">
        <v>941</v>
      </c>
    </row>
    <row r="62" spans="1:27" s="244" customFormat="1" ht="409.6" customHeight="1" x14ac:dyDescent="0.25">
      <c r="A62" s="192" t="s">
        <v>1423</v>
      </c>
      <c r="B62" s="192" t="s">
        <v>1424</v>
      </c>
      <c r="C62" s="146" t="s">
        <v>920</v>
      </c>
      <c r="D62" s="146"/>
      <c r="E62" s="223" t="s">
        <v>1425</v>
      </c>
      <c r="F62" s="233">
        <v>42825</v>
      </c>
      <c r="G62" s="149" t="s">
        <v>1209</v>
      </c>
      <c r="H62" s="149" t="s">
        <v>1210</v>
      </c>
      <c r="I62" s="151" t="s">
        <v>1426</v>
      </c>
      <c r="J62" s="151" t="s">
        <v>1427</v>
      </c>
      <c r="K62" s="151" t="s">
        <v>1428</v>
      </c>
      <c r="L62" s="149" t="s">
        <v>957</v>
      </c>
      <c r="M62" s="149" t="s">
        <v>1209</v>
      </c>
      <c r="N62" s="149" t="s">
        <v>7</v>
      </c>
      <c r="O62" s="149" t="s">
        <v>1370</v>
      </c>
      <c r="P62" s="149" t="s">
        <v>1370</v>
      </c>
      <c r="Q62" s="149" t="s">
        <v>1200</v>
      </c>
      <c r="R62" s="149" t="s">
        <v>1200</v>
      </c>
      <c r="S62" s="234">
        <v>42961</v>
      </c>
      <c r="T62" s="213">
        <v>43189</v>
      </c>
      <c r="U62" s="226">
        <v>43343</v>
      </c>
      <c r="V62" s="213" t="s">
        <v>923</v>
      </c>
      <c r="W62" s="146" t="s">
        <v>924</v>
      </c>
      <c r="X62" s="236" t="s">
        <v>2253</v>
      </c>
      <c r="Y62" s="242" t="s">
        <v>2280</v>
      </c>
      <c r="Z62" s="228">
        <v>1</v>
      </c>
      <c r="AA62" s="216" t="s">
        <v>941</v>
      </c>
    </row>
    <row r="63" spans="1:27" s="154" customFormat="1" ht="339" customHeight="1" x14ac:dyDescent="0.25">
      <c r="A63" s="192" t="s">
        <v>1429</v>
      </c>
      <c r="B63" s="192" t="s">
        <v>1430</v>
      </c>
      <c r="C63" s="146" t="s">
        <v>920</v>
      </c>
      <c r="D63" s="146"/>
      <c r="E63" s="223" t="s">
        <v>1431</v>
      </c>
      <c r="F63" s="233">
        <v>42829</v>
      </c>
      <c r="G63" s="149" t="s">
        <v>1209</v>
      </c>
      <c r="H63" s="149" t="s">
        <v>1693</v>
      </c>
      <c r="I63" s="151" t="s">
        <v>1433</v>
      </c>
      <c r="J63" s="151" t="s">
        <v>1434</v>
      </c>
      <c r="K63" s="151" t="s">
        <v>1435</v>
      </c>
      <c r="L63" s="149" t="s">
        <v>957</v>
      </c>
      <c r="M63" s="149" t="s">
        <v>1209</v>
      </c>
      <c r="N63" s="149" t="s">
        <v>12</v>
      </c>
      <c r="O63" s="149" t="s">
        <v>1436</v>
      </c>
      <c r="P63" s="149" t="s">
        <v>1436</v>
      </c>
      <c r="Q63" s="149" t="s">
        <v>1200</v>
      </c>
      <c r="R63" s="149" t="s">
        <v>1200</v>
      </c>
      <c r="S63" s="234">
        <v>42961</v>
      </c>
      <c r="T63" s="213">
        <v>43189</v>
      </c>
      <c r="U63" s="372">
        <v>43524</v>
      </c>
      <c r="V63" s="407" t="s">
        <v>923</v>
      </c>
      <c r="W63" s="408" t="s">
        <v>2009</v>
      </c>
      <c r="X63" s="239" t="s">
        <v>2604</v>
      </c>
      <c r="Y63" s="409" t="s">
        <v>2605</v>
      </c>
      <c r="Z63" s="410">
        <v>1</v>
      </c>
      <c r="AA63" s="411" t="s">
        <v>941</v>
      </c>
    </row>
    <row r="64" spans="1:27" s="154" customFormat="1" ht="241.5" customHeight="1" x14ac:dyDescent="0.25">
      <c r="A64" s="192" t="s">
        <v>1437</v>
      </c>
      <c r="B64" s="147" t="s">
        <v>1438</v>
      </c>
      <c r="C64" s="147" t="s">
        <v>920</v>
      </c>
      <c r="D64" s="147"/>
      <c r="E64" s="390" t="s">
        <v>1439</v>
      </c>
      <c r="F64" s="218">
        <v>42830</v>
      </c>
      <c r="G64" s="392" t="s">
        <v>2</v>
      </c>
      <c r="H64" s="392" t="s">
        <v>1091</v>
      </c>
      <c r="I64" s="217" t="s">
        <v>1440</v>
      </c>
      <c r="J64" s="217" t="s">
        <v>1441</v>
      </c>
      <c r="K64" s="217" t="s">
        <v>1442</v>
      </c>
      <c r="L64" s="219" t="s">
        <v>957</v>
      </c>
      <c r="M64" s="392" t="s">
        <v>2</v>
      </c>
      <c r="N64" s="219" t="s">
        <v>1200</v>
      </c>
      <c r="O64" s="392" t="s">
        <v>1443</v>
      </c>
      <c r="P64" s="392" t="s">
        <v>1444</v>
      </c>
      <c r="Q64" s="219" t="s">
        <v>1200</v>
      </c>
      <c r="R64" s="219" t="s">
        <v>1200</v>
      </c>
      <c r="S64" s="220">
        <v>42961</v>
      </c>
      <c r="T64" s="220">
        <v>43189</v>
      </c>
      <c r="U64" s="372">
        <v>43524</v>
      </c>
      <c r="V64" s="412" t="s">
        <v>923</v>
      </c>
      <c r="W64" s="413" t="s">
        <v>2578</v>
      </c>
      <c r="X64" s="414" t="s">
        <v>2606</v>
      </c>
      <c r="Y64" s="414" t="s">
        <v>2607</v>
      </c>
      <c r="Z64" s="415">
        <v>1</v>
      </c>
      <c r="AA64" s="416" t="s">
        <v>941</v>
      </c>
    </row>
    <row r="65" spans="1:27" s="244" customFormat="1" ht="192.75" customHeight="1" x14ac:dyDescent="0.25">
      <c r="A65" s="192" t="s">
        <v>1445</v>
      </c>
      <c r="B65" s="146" t="s">
        <v>1446</v>
      </c>
      <c r="C65" s="146" t="s">
        <v>920</v>
      </c>
      <c r="D65" s="146"/>
      <c r="E65" s="223" t="s">
        <v>1447</v>
      </c>
      <c r="F65" s="233">
        <v>42830</v>
      </c>
      <c r="G65" s="150" t="s">
        <v>7</v>
      </c>
      <c r="H65" s="150" t="s">
        <v>1448</v>
      </c>
      <c r="I65" s="151" t="s">
        <v>1449</v>
      </c>
      <c r="J65" s="151" t="s">
        <v>1450</v>
      </c>
      <c r="K65" s="151" t="s">
        <v>1451</v>
      </c>
      <c r="L65" s="149" t="s">
        <v>957</v>
      </c>
      <c r="M65" s="150" t="s">
        <v>1452</v>
      </c>
      <c r="N65" s="149" t="s">
        <v>1453</v>
      </c>
      <c r="O65" s="150" t="s">
        <v>1454</v>
      </c>
      <c r="P65" s="150" t="s">
        <v>1455</v>
      </c>
      <c r="Q65" s="149" t="s">
        <v>1200</v>
      </c>
      <c r="R65" s="149" t="s">
        <v>1200</v>
      </c>
      <c r="S65" s="234">
        <v>42961</v>
      </c>
      <c r="T65" s="234">
        <v>43189</v>
      </c>
      <c r="U65" s="213">
        <v>43343</v>
      </c>
      <c r="V65" s="213" t="s">
        <v>923</v>
      </c>
      <c r="W65" s="146" t="s">
        <v>2012</v>
      </c>
      <c r="X65" s="210" t="s">
        <v>2281</v>
      </c>
      <c r="Y65" s="210" t="s">
        <v>2282</v>
      </c>
      <c r="Z65" s="215">
        <v>1</v>
      </c>
      <c r="AA65" s="216" t="s">
        <v>941</v>
      </c>
    </row>
    <row r="66" spans="1:27" s="157" customFormat="1" ht="197.25" customHeight="1" x14ac:dyDescent="0.25">
      <c r="A66" s="328" t="s">
        <v>1456</v>
      </c>
      <c r="B66" s="160" t="s">
        <v>1156</v>
      </c>
      <c r="C66" s="337" t="s">
        <v>920</v>
      </c>
      <c r="D66" s="335"/>
      <c r="E66" s="335" t="s">
        <v>1457</v>
      </c>
      <c r="F66" s="161">
        <v>42825</v>
      </c>
      <c r="G66" s="337" t="s">
        <v>12</v>
      </c>
      <c r="H66" s="417" t="s">
        <v>2022</v>
      </c>
      <c r="I66" s="335" t="s">
        <v>1458</v>
      </c>
      <c r="J66" s="335" t="s">
        <v>1459</v>
      </c>
      <c r="K66" s="335" t="s">
        <v>1460</v>
      </c>
      <c r="L66" s="337" t="s">
        <v>957</v>
      </c>
      <c r="M66" s="337" t="s">
        <v>1461</v>
      </c>
      <c r="N66" s="337" t="s">
        <v>1462</v>
      </c>
      <c r="O66" s="336" t="s">
        <v>1463</v>
      </c>
      <c r="P66" s="335" t="s">
        <v>1464</v>
      </c>
      <c r="Q66" s="337" t="s">
        <v>6</v>
      </c>
      <c r="R66" s="337" t="s">
        <v>6</v>
      </c>
      <c r="S66" s="162">
        <v>42875</v>
      </c>
      <c r="T66" s="162" t="s">
        <v>1465</v>
      </c>
      <c r="U66" s="334">
        <v>43524</v>
      </c>
      <c r="V66" s="378" t="s">
        <v>1200</v>
      </c>
      <c r="W66" s="375" t="s">
        <v>2608</v>
      </c>
      <c r="X66" s="406" t="s">
        <v>2609</v>
      </c>
      <c r="Y66" s="406" t="s">
        <v>2610</v>
      </c>
      <c r="Z66" s="405">
        <v>0.8</v>
      </c>
      <c r="AA66" s="381" t="s">
        <v>948</v>
      </c>
    </row>
    <row r="67" spans="1:27" s="247" customFormat="1" ht="197.25" customHeight="1" x14ac:dyDescent="0.25">
      <c r="A67" s="192" t="s">
        <v>1467</v>
      </c>
      <c r="B67" s="193" t="s">
        <v>1165</v>
      </c>
      <c r="C67" s="147" t="s">
        <v>920</v>
      </c>
      <c r="D67" s="194"/>
      <c r="E67" s="194" t="s">
        <v>1457</v>
      </c>
      <c r="F67" s="195">
        <v>42825</v>
      </c>
      <c r="G67" s="147" t="s">
        <v>12</v>
      </c>
      <c r="H67" s="147" t="s">
        <v>2022</v>
      </c>
      <c r="I67" s="194" t="s">
        <v>1458</v>
      </c>
      <c r="J67" s="194" t="s">
        <v>1459</v>
      </c>
      <c r="K67" s="194" t="s">
        <v>1468</v>
      </c>
      <c r="L67" s="147" t="s">
        <v>957</v>
      </c>
      <c r="M67" s="147" t="s">
        <v>1461</v>
      </c>
      <c r="N67" s="147" t="s">
        <v>1462</v>
      </c>
      <c r="O67" s="147">
        <v>1</v>
      </c>
      <c r="P67" s="194" t="s">
        <v>1469</v>
      </c>
      <c r="Q67" s="147"/>
      <c r="R67" s="147"/>
      <c r="S67" s="196">
        <v>42875</v>
      </c>
      <c r="T67" s="196" t="s">
        <v>1470</v>
      </c>
      <c r="U67" s="243">
        <v>43175</v>
      </c>
      <c r="V67" s="213" t="s">
        <v>1200</v>
      </c>
      <c r="W67" s="146" t="s">
        <v>1466</v>
      </c>
      <c r="X67" s="236" t="s">
        <v>1471</v>
      </c>
      <c r="Y67" s="209" t="s">
        <v>1472</v>
      </c>
      <c r="Z67" s="228">
        <v>1</v>
      </c>
      <c r="AA67" s="216" t="s">
        <v>941</v>
      </c>
    </row>
    <row r="68" spans="1:27" s="247" customFormat="1" ht="197.25" customHeight="1" x14ac:dyDescent="0.25">
      <c r="A68" s="192" t="s">
        <v>1473</v>
      </c>
      <c r="B68" s="193" t="s">
        <v>1175</v>
      </c>
      <c r="C68" s="147" t="s">
        <v>920</v>
      </c>
      <c r="D68" s="194"/>
      <c r="E68" s="194" t="s">
        <v>1474</v>
      </c>
      <c r="F68" s="195">
        <v>42825</v>
      </c>
      <c r="G68" s="147" t="s">
        <v>12</v>
      </c>
      <c r="H68" s="147" t="s">
        <v>2022</v>
      </c>
      <c r="I68" s="194" t="s">
        <v>1475</v>
      </c>
      <c r="J68" s="194" t="s">
        <v>1476</v>
      </c>
      <c r="K68" s="194" t="s">
        <v>1477</v>
      </c>
      <c r="L68" s="194" t="s">
        <v>957</v>
      </c>
      <c r="M68" s="147" t="s">
        <v>1461</v>
      </c>
      <c r="N68" s="194" t="s">
        <v>1462</v>
      </c>
      <c r="O68" s="147">
        <v>1</v>
      </c>
      <c r="P68" s="194" t="s">
        <v>1478</v>
      </c>
      <c r="Q68" s="147"/>
      <c r="R68" s="147"/>
      <c r="S68" s="196">
        <v>42917</v>
      </c>
      <c r="T68" s="196" t="s">
        <v>1470</v>
      </c>
      <c r="U68" s="243">
        <v>43175</v>
      </c>
      <c r="V68" s="213" t="s">
        <v>1200</v>
      </c>
      <c r="W68" s="146" t="s">
        <v>1466</v>
      </c>
      <c r="X68" s="236" t="s">
        <v>1479</v>
      </c>
      <c r="Y68" s="209" t="s">
        <v>1472</v>
      </c>
      <c r="Z68" s="228">
        <v>1</v>
      </c>
      <c r="AA68" s="216" t="s">
        <v>941</v>
      </c>
    </row>
    <row r="69" spans="1:27" s="157" customFormat="1" ht="373.15" customHeight="1" x14ac:dyDescent="0.25">
      <c r="A69" s="328" t="s">
        <v>1480</v>
      </c>
      <c r="B69" s="160" t="s">
        <v>1184</v>
      </c>
      <c r="C69" s="337" t="s">
        <v>920</v>
      </c>
      <c r="D69" s="335"/>
      <c r="E69" s="335" t="s">
        <v>1481</v>
      </c>
      <c r="F69" s="161">
        <v>42825</v>
      </c>
      <c r="G69" s="337" t="s">
        <v>12</v>
      </c>
      <c r="H69" s="417" t="s">
        <v>2022</v>
      </c>
      <c r="I69" s="335" t="s">
        <v>1482</v>
      </c>
      <c r="J69" s="335" t="s">
        <v>1483</v>
      </c>
      <c r="K69" s="335" t="s">
        <v>1484</v>
      </c>
      <c r="L69" s="337" t="s">
        <v>957</v>
      </c>
      <c r="M69" s="337" t="s">
        <v>1461</v>
      </c>
      <c r="N69" s="337" t="s">
        <v>1462</v>
      </c>
      <c r="O69" s="336">
        <v>1</v>
      </c>
      <c r="P69" s="335" t="s">
        <v>1485</v>
      </c>
      <c r="Q69" s="337"/>
      <c r="R69" s="337"/>
      <c r="S69" s="162">
        <v>42887</v>
      </c>
      <c r="T69" s="162">
        <v>43084</v>
      </c>
      <c r="U69" s="334">
        <v>43524</v>
      </c>
      <c r="V69" s="378" t="s">
        <v>1200</v>
      </c>
      <c r="W69" s="375" t="s">
        <v>2608</v>
      </c>
      <c r="X69" s="406" t="s">
        <v>2611</v>
      </c>
      <c r="Y69" s="406" t="s">
        <v>2612</v>
      </c>
      <c r="Z69" s="405">
        <v>0.8</v>
      </c>
      <c r="AA69" s="381" t="s">
        <v>948</v>
      </c>
    </row>
    <row r="70" spans="1:27" s="247" customFormat="1" ht="187.5" x14ac:dyDescent="0.25">
      <c r="A70" s="192" t="s">
        <v>1486</v>
      </c>
      <c r="B70" s="193" t="s">
        <v>1191</v>
      </c>
      <c r="C70" s="147" t="s">
        <v>920</v>
      </c>
      <c r="D70" s="194"/>
      <c r="E70" s="194" t="s">
        <v>1487</v>
      </c>
      <c r="F70" s="195">
        <v>42825</v>
      </c>
      <c r="G70" s="147" t="s">
        <v>12</v>
      </c>
      <c r="H70" s="147" t="s">
        <v>2022</v>
      </c>
      <c r="I70" s="194" t="s">
        <v>1488</v>
      </c>
      <c r="J70" s="194" t="s">
        <v>1489</v>
      </c>
      <c r="K70" s="194" t="s">
        <v>1490</v>
      </c>
      <c r="L70" s="147" t="s">
        <v>957</v>
      </c>
      <c r="M70" s="147" t="s">
        <v>1461</v>
      </c>
      <c r="N70" s="147" t="s">
        <v>1462</v>
      </c>
      <c r="O70" s="197">
        <v>1</v>
      </c>
      <c r="P70" s="194" t="s">
        <v>1491</v>
      </c>
      <c r="Q70" s="147"/>
      <c r="R70" s="147"/>
      <c r="S70" s="196">
        <v>42887</v>
      </c>
      <c r="T70" s="196">
        <v>42993</v>
      </c>
      <c r="U70" s="243">
        <v>43343</v>
      </c>
      <c r="V70" s="196" t="s">
        <v>1200</v>
      </c>
      <c r="W70" s="147" t="s">
        <v>1466</v>
      </c>
      <c r="X70" s="209" t="s">
        <v>1492</v>
      </c>
      <c r="Y70" s="209" t="s">
        <v>2013</v>
      </c>
      <c r="Z70" s="222">
        <v>1</v>
      </c>
      <c r="AA70" s="203" t="s">
        <v>941</v>
      </c>
    </row>
    <row r="71" spans="1:27" s="247" customFormat="1" ht="281.25" x14ac:dyDescent="0.25">
      <c r="A71" s="192" t="s">
        <v>1493</v>
      </c>
      <c r="B71" s="193" t="s">
        <v>1206</v>
      </c>
      <c r="C71" s="147" t="s">
        <v>920</v>
      </c>
      <c r="D71" s="194"/>
      <c r="E71" s="194" t="s">
        <v>1494</v>
      </c>
      <c r="F71" s="195">
        <v>42825</v>
      </c>
      <c r="G71" s="147" t="s">
        <v>12</v>
      </c>
      <c r="H71" s="147" t="s">
        <v>2022</v>
      </c>
      <c r="I71" s="194" t="s">
        <v>1495</v>
      </c>
      <c r="J71" s="194" t="s">
        <v>1496</v>
      </c>
      <c r="K71" s="194" t="s">
        <v>1497</v>
      </c>
      <c r="L71" s="147" t="s">
        <v>957</v>
      </c>
      <c r="M71" s="147" t="s">
        <v>1461</v>
      </c>
      <c r="N71" s="147" t="s">
        <v>1462</v>
      </c>
      <c r="O71" s="197">
        <v>1</v>
      </c>
      <c r="P71" s="194" t="s">
        <v>1498</v>
      </c>
      <c r="Q71" s="147"/>
      <c r="R71" s="147"/>
      <c r="S71" s="196">
        <v>42887</v>
      </c>
      <c r="T71" s="196">
        <v>42993</v>
      </c>
      <c r="U71" s="243">
        <v>43343</v>
      </c>
      <c r="V71" s="196" t="s">
        <v>1200</v>
      </c>
      <c r="W71" s="147" t="s">
        <v>1466</v>
      </c>
      <c r="X71" s="209" t="s">
        <v>1499</v>
      </c>
      <c r="Y71" s="209" t="s">
        <v>2014</v>
      </c>
      <c r="Z71" s="222">
        <v>1</v>
      </c>
      <c r="AA71" s="203" t="s">
        <v>941</v>
      </c>
    </row>
    <row r="72" spans="1:27" s="247" customFormat="1" ht="93.75" x14ac:dyDescent="0.25">
      <c r="A72" s="192" t="s">
        <v>1500</v>
      </c>
      <c r="B72" s="193" t="s">
        <v>1219</v>
      </c>
      <c r="C72" s="147" t="s">
        <v>920</v>
      </c>
      <c r="D72" s="194"/>
      <c r="E72" s="194" t="s">
        <v>1494</v>
      </c>
      <c r="F72" s="195">
        <v>42825</v>
      </c>
      <c r="G72" s="147" t="s">
        <v>12</v>
      </c>
      <c r="H72" s="147" t="s">
        <v>2022</v>
      </c>
      <c r="I72" s="194" t="s">
        <v>1495</v>
      </c>
      <c r="J72" s="194" t="s">
        <v>1496</v>
      </c>
      <c r="K72" s="194" t="s">
        <v>1501</v>
      </c>
      <c r="L72" s="147" t="s">
        <v>957</v>
      </c>
      <c r="M72" s="147" t="s">
        <v>1461</v>
      </c>
      <c r="N72" s="147" t="s">
        <v>1462</v>
      </c>
      <c r="O72" s="147">
        <v>1</v>
      </c>
      <c r="P72" s="194" t="s">
        <v>1502</v>
      </c>
      <c r="Q72" s="147"/>
      <c r="R72" s="147"/>
      <c r="S72" s="196">
        <v>42887</v>
      </c>
      <c r="T72" s="196">
        <v>42993</v>
      </c>
      <c r="U72" s="243">
        <v>43179</v>
      </c>
      <c r="V72" s="146" t="s">
        <v>1200</v>
      </c>
      <c r="W72" s="146" t="s">
        <v>1466</v>
      </c>
      <c r="X72" s="236" t="s">
        <v>1503</v>
      </c>
      <c r="Y72" s="209" t="s">
        <v>1472</v>
      </c>
      <c r="Z72" s="222">
        <v>1</v>
      </c>
      <c r="AA72" s="203" t="s">
        <v>941</v>
      </c>
    </row>
    <row r="73" spans="1:27" s="247" customFormat="1" ht="168.75" x14ac:dyDescent="0.25">
      <c r="A73" s="192" t="s">
        <v>1504</v>
      </c>
      <c r="B73" s="193" t="s">
        <v>1232</v>
      </c>
      <c r="C73" s="147" t="s">
        <v>920</v>
      </c>
      <c r="D73" s="194"/>
      <c r="E73" s="194" t="s">
        <v>1505</v>
      </c>
      <c r="F73" s="195">
        <v>42825</v>
      </c>
      <c r="G73" s="147" t="s">
        <v>12</v>
      </c>
      <c r="H73" s="147" t="s">
        <v>2022</v>
      </c>
      <c r="I73" s="194" t="s">
        <v>1506</v>
      </c>
      <c r="J73" s="194" t="s">
        <v>1507</v>
      </c>
      <c r="K73" s="194" t="s">
        <v>1508</v>
      </c>
      <c r="L73" s="147" t="s">
        <v>1053</v>
      </c>
      <c r="M73" s="147" t="s">
        <v>1461</v>
      </c>
      <c r="N73" s="147" t="s">
        <v>1462</v>
      </c>
      <c r="O73" s="147" t="s">
        <v>1509</v>
      </c>
      <c r="P73" s="194" t="s">
        <v>1510</v>
      </c>
      <c r="Q73" s="147"/>
      <c r="R73" s="147"/>
      <c r="S73" s="196">
        <v>42887</v>
      </c>
      <c r="T73" s="196">
        <v>43100</v>
      </c>
      <c r="U73" s="243">
        <v>43179</v>
      </c>
      <c r="V73" s="146" t="s">
        <v>1200</v>
      </c>
      <c r="W73" s="146" t="s">
        <v>1466</v>
      </c>
      <c r="X73" s="210" t="s">
        <v>1511</v>
      </c>
      <c r="Y73" s="209" t="s">
        <v>1472</v>
      </c>
      <c r="Z73" s="222">
        <v>1</v>
      </c>
      <c r="AA73" s="203" t="s">
        <v>941</v>
      </c>
    </row>
    <row r="74" spans="1:27" s="247" customFormat="1" ht="168.75" x14ac:dyDescent="0.25">
      <c r="A74" s="192" t="s">
        <v>1512</v>
      </c>
      <c r="B74" s="193" t="s">
        <v>1244</v>
      </c>
      <c r="C74" s="147" t="s">
        <v>920</v>
      </c>
      <c r="D74" s="194"/>
      <c r="E74" s="194" t="s">
        <v>1513</v>
      </c>
      <c r="F74" s="195">
        <v>42825</v>
      </c>
      <c r="G74" s="147" t="s">
        <v>12</v>
      </c>
      <c r="H74" s="147" t="s">
        <v>2022</v>
      </c>
      <c r="I74" s="194" t="s">
        <v>1514</v>
      </c>
      <c r="J74" s="194" t="s">
        <v>1507</v>
      </c>
      <c r="K74" s="194" t="s">
        <v>1515</v>
      </c>
      <c r="L74" s="147" t="s">
        <v>1053</v>
      </c>
      <c r="M74" s="147" t="s">
        <v>1461</v>
      </c>
      <c r="N74" s="147" t="s">
        <v>1462</v>
      </c>
      <c r="O74" s="147">
        <v>1</v>
      </c>
      <c r="P74" s="194" t="s">
        <v>1516</v>
      </c>
      <c r="Q74" s="147"/>
      <c r="R74" s="147"/>
      <c r="S74" s="196">
        <v>42887</v>
      </c>
      <c r="T74" s="196">
        <v>43008</v>
      </c>
      <c r="U74" s="243">
        <v>43180</v>
      </c>
      <c r="V74" s="146" t="s">
        <v>1200</v>
      </c>
      <c r="W74" s="146" t="s">
        <v>1466</v>
      </c>
      <c r="X74" s="210" t="s">
        <v>1517</v>
      </c>
      <c r="Y74" s="209" t="s">
        <v>1472</v>
      </c>
      <c r="Z74" s="222">
        <v>1</v>
      </c>
      <c r="AA74" s="203" t="s">
        <v>941</v>
      </c>
    </row>
    <row r="75" spans="1:27" s="247" customFormat="1" ht="93.75" x14ac:dyDescent="0.25">
      <c r="A75" s="192" t="s">
        <v>1518</v>
      </c>
      <c r="B75" s="193" t="s">
        <v>1255</v>
      </c>
      <c r="C75" s="147" t="s">
        <v>920</v>
      </c>
      <c r="D75" s="194"/>
      <c r="E75" s="194" t="s">
        <v>1505</v>
      </c>
      <c r="F75" s="195">
        <v>42825</v>
      </c>
      <c r="G75" s="147" t="s">
        <v>12</v>
      </c>
      <c r="H75" s="147" t="s">
        <v>2022</v>
      </c>
      <c r="I75" s="194" t="s">
        <v>1506</v>
      </c>
      <c r="J75" s="194" t="s">
        <v>1507</v>
      </c>
      <c r="K75" s="194" t="s">
        <v>1519</v>
      </c>
      <c r="L75" s="147" t="s">
        <v>1053</v>
      </c>
      <c r="M75" s="147" t="s">
        <v>1461</v>
      </c>
      <c r="N75" s="147" t="s">
        <v>1462</v>
      </c>
      <c r="O75" s="147">
        <v>1</v>
      </c>
      <c r="P75" s="194" t="s">
        <v>1520</v>
      </c>
      <c r="Q75" s="147"/>
      <c r="R75" s="147"/>
      <c r="S75" s="196">
        <v>42887</v>
      </c>
      <c r="T75" s="196">
        <v>43008</v>
      </c>
      <c r="U75" s="243">
        <v>43180</v>
      </c>
      <c r="V75" s="146" t="s">
        <v>1200</v>
      </c>
      <c r="W75" s="146" t="s">
        <v>1466</v>
      </c>
      <c r="X75" s="210" t="s">
        <v>1521</v>
      </c>
      <c r="Y75" s="209" t="s">
        <v>1472</v>
      </c>
      <c r="Z75" s="222">
        <v>1</v>
      </c>
      <c r="AA75" s="203" t="s">
        <v>941</v>
      </c>
    </row>
    <row r="76" spans="1:27" s="247" customFormat="1" ht="56.25" x14ac:dyDescent="0.25">
      <c r="A76" s="192" t="s">
        <v>1522</v>
      </c>
      <c r="B76" s="193" t="s">
        <v>1266</v>
      </c>
      <c r="C76" s="147" t="s">
        <v>920</v>
      </c>
      <c r="D76" s="194"/>
      <c r="E76" s="194" t="s">
        <v>1523</v>
      </c>
      <c r="F76" s="195">
        <v>42825</v>
      </c>
      <c r="G76" s="147" t="s">
        <v>12</v>
      </c>
      <c r="H76" s="147" t="s">
        <v>2022</v>
      </c>
      <c r="I76" s="194" t="s">
        <v>1524</v>
      </c>
      <c r="J76" s="194" t="s">
        <v>1525</v>
      </c>
      <c r="K76" s="194" t="s">
        <v>1526</v>
      </c>
      <c r="L76" s="147" t="s">
        <v>1053</v>
      </c>
      <c r="M76" s="147" t="s">
        <v>1461</v>
      </c>
      <c r="N76" s="147" t="s">
        <v>1462</v>
      </c>
      <c r="O76" s="147">
        <v>1</v>
      </c>
      <c r="P76" s="194" t="s">
        <v>1527</v>
      </c>
      <c r="Q76" s="147"/>
      <c r="R76" s="147"/>
      <c r="S76" s="196">
        <v>42856</v>
      </c>
      <c r="T76" s="196">
        <v>43120</v>
      </c>
      <c r="U76" s="243">
        <v>43180</v>
      </c>
      <c r="V76" s="146" t="s">
        <v>1200</v>
      </c>
      <c r="W76" s="146" t="s">
        <v>1466</v>
      </c>
      <c r="X76" s="209" t="s">
        <v>1528</v>
      </c>
      <c r="Y76" s="209" t="s">
        <v>1472</v>
      </c>
      <c r="Z76" s="222">
        <v>1</v>
      </c>
      <c r="AA76" s="203" t="s">
        <v>941</v>
      </c>
    </row>
    <row r="77" spans="1:27" s="247" customFormat="1" ht="163.5" customHeight="1" x14ac:dyDescent="0.25">
      <c r="A77" s="192" t="s">
        <v>1529</v>
      </c>
      <c r="B77" s="193" t="s">
        <v>1274</v>
      </c>
      <c r="C77" s="147" t="s">
        <v>920</v>
      </c>
      <c r="D77" s="194"/>
      <c r="E77" s="194" t="s">
        <v>1530</v>
      </c>
      <c r="F77" s="195">
        <v>42825</v>
      </c>
      <c r="G77" s="147" t="s">
        <v>12</v>
      </c>
      <c r="H77" s="147" t="s">
        <v>2022</v>
      </c>
      <c r="I77" s="194" t="s">
        <v>1524</v>
      </c>
      <c r="J77" s="194" t="s">
        <v>1525</v>
      </c>
      <c r="K77" s="194" t="s">
        <v>1531</v>
      </c>
      <c r="L77" s="147" t="s">
        <v>1053</v>
      </c>
      <c r="M77" s="147" t="s">
        <v>1461</v>
      </c>
      <c r="N77" s="147" t="s">
        <v>1462</v>
      </c>
      <c r="O77" s="147">
        <v>1</v>
      </c>
      <c r="P77" s="194" t="s">
        <v>1532</v>
      </c>
      <c r="Q77" s="147"/>
      <c r="R77" s="147"/>
      <c r="S77" s="196">
        <v>42856</v>
      </c>
      <c r="T77" s="196">
        <v>43120</v>
      </c>
      <c r="U77" s="243">
        <v>43343</v>
      </c>
      <c r="V77" s="146" t="s">
        <v>1200</v>
      </c>
      <c r="W77" s="146" t="s">
        <v>1466</v>
      </c>
      <c r="X77" s="209" t="s">
        <v>1533</v>
      </c>
      <c r="Y77" s="209" t="s">
        <v>2015</v>
      </c>
      <c r="Z77" s="222">
        <v>1</v>
      </c>
      <c r="AA77" s="203" t="s">
        <v>941</v>
      </c>
    </row>
    <row r="78" spans="1:27" s="247" customFormat="1" ht="163.5" customHeight="1" x14ac:dyDescent="0.25">
      <c r="A78" s="192" t="s">
        <v>1534</v>
      </c>
      <c r="B78" s="193" t="s">
        <v>1282</v>
      </c>
      <c r="C78" s="147" t="s">
        <v>920</v>
      </c>
      <c r="D78" s="194"/>
      <c r="E78" s="194" t="s">
        <v>1535</v>
      </c>
      <c r="F78" s="195">
        <v>42825</v>
      </c>
      <c r="G78" s="147" t="s">
        <v>12</v>
      </c>
      <c r="H78" s="147" t="s">
        <v>2022</v>
      </c>
      <c r="I78" s="194" t="s">
        <v>1524</v>
      </c>
      <c r="J78" s="194" t="s">
        <v>1525</v>
      </c>
      <c r="K78" s="194" t="s">
        <v>1536</v>
      </c>
      <c r="L78" s="147" t="s">
        <v>1053</v>
      </c>
      <c r="M78" s="147" t="s">
        <v>1461</v>
      </c>
      <c r="N78" s="147" t="s">
        <v>1462</v>
      </c>
      <c r="O78" s="147">
        <v>1</v>
      </c>
      <c r="P78" s="194" t="s">
        <v>13</v>
      </c>
      <c r="Q78" s="147"/>
      <c r="R78" s="147"/>
      <c r="S78" s="196">
        <v>42856</v>
      </c>
      <c r="T78" s="196">
        <v>42993</v>
      </c>
      <c r="U78" s="243">
        <v>43180</v>
      </c>
      <c r="V78" s="146" t="s">
        <v>1200</v>
      </c>
      <c r="W78" s="146" t="s">
        <v>1466</v>
      </c>
      <c r="X78" s="194" t="s">
        <v>1537</v>
      </c>
      <c r="Y78" s="209" t="s">
        <v>1538</v>
      </c>
      <c r="Z78" s="222">
        <v>1</v>
      </c>
      <c r="AA78" s="203" t="s">
        <v>941</v>
      </c>
    </row>
    <row r="79" spans="1:27" s="247" customFormat="1" ht="163.5" customHeight="1" x14ac:dyDescent="0.25">
      <c r="A79" s="192" t="s">
        <v>1539</v>
      </c>
      <c r="B79" s="193" t="s">
        <v>1292</v>
      </c>
      <c r="C79" s="147" t="s">
        <v>920</v>
      </c>
      <c r="D79" s="194"/>
      <c r="E79" s="194" t="s">
        <v>1540</v>
      </c>
      <c r="F79" s="195">
        <v>42825</v>
      </c>
      <c r="G79" s="147" t="s">
        <v>12</v>
      </c>
      <c r="H79" s="147" t="s">
        <v>2022</v>
      </c>
      <c r="I79" s="194" t="s">
        <v>1541</v>
      </c>
      <c r="J79" s="194" t="s">
        <v>1542</v>
      </c>
      <c r="K79" s="194" t="s">
        <v>1543</v>
      </c>
      <c r="L79" s="147" t="s">
        <v>1053</v>
      </c>
      <c r="M79" s="147" t="s">
        <v>1461</v>
      </c>
      <c r="N79" s="147" t="s">
        <v>1462</v>
      </c>
      <c r="O79" s="147">
        <v>1</v>
      </c>
      <c r="P79" s="194" t="s">
        <v>1544</v>
      </c>
      <c r="Q79" s="147"/>
      <c r="R79" s="147"/>
      <c r="S79" s="196">
        <v>42948</v>
      </c>
      <c r="T79" s="196">
        <v>42993</v>
      </c>
      <c r="U79" s="243">
        <v>43180</v>
      </c>
      <c r="V79" s="146" t="s">
        <v>1200</v>
      </c>
      <c r="W79" s="146" t="s">
        <v>1466</v>
      </c>
      <c r="X79" s="194" t="s">
        <v>1545</v>
      </c>
      <c r="Y79" s="209" t="s">
        <v>1472</v>
      </c>
      <c r="Z79" s="222">
        <v>1</v>
      </c>
      <c r="AA79" s="203" t="s">
        <v>941</v>
      </c>
    </row>
    <row r="80" spans="1:27" s="247" customFormat="1" ht="163.5" customHeight="1" x14ac:dyDescent="0.25">
      <c r="A80" s="192" t="s">
        <v>1546</v>
      </c>
      <c r="B80" s="193" t="s">
        <v>1301</v>
      </c>
      <c r="C80" s="147" t="s">
        <v>920</v>
      </c>
      <c r="D80" s="194"/>
      <c r="E80" s="194" t="s">
        <v>1540</v>
      </c>
      <c r="F80" s="195">
        <v>42825</v>
      </c>
      <c r="G80" s="147" t="s">
        <v>12</v>
      </c>
      <c r="H80" s="147" t="s">
        <v>2022</v>
      </c>
      <c r="I80" s="194" t="s">
        <v>1541</v>
      </c>
      <c r="J80" s="194" t="s">
        <v>1542</v>
      </c>
      <c r="K80" s="194" t="s">
        <v>1547</v>
      </c>
      <c r="L80" s="147" t="s">
        <v>1053</v>
      </c>
      <c r="M80" s="147" t="s">
        <v>1461</v>
      </c>
      <c r="N80" s="147" t="s">
        <v>1462</v>
      </c>
      <c r="O80" s="147">
        <v>1</v>
      </c>
      <c r="P80" s="194" t="s">
        <v>1548</v>
      </c>
      <c r="Q80" s="147"/>
      <c r="R80" s="147"/>
      <c r="S80" s="196">
        <v>42948</v>
      </c>
      <c r="T80" s="196">
        <v>42993</v>
      </c>
      <c r="U80" s="243">
        <v>43180</v>
      </c>
      <c r="V80" s="146" t="s">
        <v>1200</v>
      </c>
      <c r="W80" s="146" t="s">
        <v>1466</v>
      </c>
      <c r="X80" s="194" t="s">
        <v>2283</v>
      </c>
      <c r="Y80" s="209" t="s">
        <v>1472</v>
      </c>
      <c r="Z80" s="222">
        <v>1</v>
      </c>
      <c r="AA80" s="203" t="s">
        <v>941</v>
      </c>
    </row>
    <row r="81" spans="1:27" s="247" customFormat="1" ht="163.5" customHeight="1" x14ac:dyDescent="0.25">
      <c r="A81" s="192" t="s">
        <v>1549</v>
      </c>
      <c r="B81" s="193" t="s">
        <v>1309</v>
      </c>
      <c r="C81" s="147" t="s">
        <v>920</v>
      </c>
      <c r="D81" s="194"/>
      <c r="E81" s="194" t="s">
        <v>1550</v>
      </c>
      <c r="F81" s="195">
        <v>42825</v>
      </c>
      <c r="G81" s="147" t="s">
        <v>12</v>
      </c>
      <c r="H81" s="147" t="s">
        <v>2022</v>
      </c>
      <c r="I81" s="194" t="s">
        <v>1551</v>
      </c>
      <c r="J81" s="194" t="s">
        <v>1552</v>
      </c>
      <c r="K81" s="194" t="s">
        <v>1553</v>
      </c>
      <c r="L81" s="147" t="s">
        <v>1053</v>
      </c>
      <c r="M81" s="147" t="s">
        <v>1461</v>
      </c>
      <c r="N81" s="147" t="s">
        <v>1462</v>
      </c>
      <c r="O81" s="147" t="s">
        <v>1554</v>
      </c>
      <c r="P81" s="194" t="s">
        <v>1555</v>
      </c>
      <c r="Q81" s="147"/>
      <c r="R81" s="147"/>
      <c r="S81" s="196">
        <v>42917</v>
      </c>
      <c r="T81" s="196">
        <v>42993</v>
      </c>
      <c r="U81" s="243">
        <v>43180</v>
      </c>
      <c r="V81" s="146" t="s">
        <v>1200</v>
      </c>
      <c r="W81" s="146" t="s">
        <v>1466</v>
      </c>
      <c r="X81" s="209" t="s">
        <v>1528</v>
      </c>
      <c r="Y81" s="209" t="s">
        <v>1472</v>
      </c>
      <c r="Z81" s="222">
        <v>1</v>
      </c>
      <c r="AA81" s="203" t="s">
        <v>941</v>
      </c>
    </row>
    <row r="82" spans="1:27" s="247" customFormat="1" ht="163.5" customHeight="1" x14ac:dyDescent="0.25">
      <c r="A82" s="192" t="s">
        <v>1556</v>
      </c>
      <c r="B82" s="193" t="s">
        <v>1316</v>
      </c>
      <c r="C82" s="147" t="s">
        <v>1557</v>
      </c>
      <c r="D82" s="194"/>
      <c r="E82" s="194" t="s">
        <v>1558</v>
      </c>
      <c r="F82" s="195">
        <v>42794</v>
      </c>
      <c r="G82" s="147" t="s">
        <v>12</v>
      </c>
      <c r="H82" s="147" t="s">
        <v>2022</v>
      </c>
      <c r="I82" s="194" t="s">
        <v>1559</v>
      </c>
      <c r="J82" s="194" t="s">
        <v>1560</v>
      </c>
      <c r="K82" s="194" t="s">
        <v>1561</v>
      </c>
      <c r="L82" s="147" t="s">
        <v>1053</v>
      </c>
      <c r="M82" s="147" t="s">
        <v>1461</v>
      </c>
      <c r="N82" s="147" t="s">
        <v>1462</v>
      </c>
      <c r="O82" s="147" t="s">
        <v>1562</v>
      </c>
      <c r="P82" s="194" t="s">
        <v>1563</v>
      </c>
      <c r="Q82" s="147"/>
      <c r="R82" s="147"/>
      <c r="S82" s="196">
        <v>42917</v>
      </c>
      <c r="T82" s="196">
        <v>43465</v>
      </c>
      <c r="U82" s="243">
        <v>43180</v>
      </c>
      <c r="V82" s="146" t="s">
        <v>1200</v>
      </c>
      <c r="W82" s="146" t="s">
        <v>1466</v>
      </c>
      <c r="X82" s="209" t="s">
        <v>1564</v>
      </c>
      <c r="Y82" s="209" t="s">
        <v>1472</v>
      </c>
      <c r="Z82" s="222">
        <v>1</v>
      </c>
      <c r="AA82" s="203" t="s">
        <v>941</v>
      </c>
    </row>
    <row r="83" spans="1:27" s="247" customFormat="1" ht="163.5" customHeight="1" x14ac:dyDescent="0.25">
      <c r="A83" s="192" t="s">
        <v>1565</v>
      </c>
      <c r="B83" s="193" t="s">
        <v>1323</v>
      </c>
      <c r="C83" s="147" t="s">
        <v>1557</v>
      </c>
      <c r="D83" s="194"/>
      <c r="E83" s="194" t="s">
        <v>1566</v>
      </c>
      <c r="F83" s="195">
        <v>42794</v>
      </c>
      <c r="G83" s="147" t="s">
        <v>12</v>
      </c>
      <c r="H83" s="147" t="s">
        <v>2022</v>
      </c>
      <c r="I83" s="194" t="s">
        <v>1567</v>
      </c>
      <c r="J83" s="194" t="s">
        <v>1568</v>
      </c>
      <c r="K83" s="194" t="s">
        <v>1569</v>
      </c>
      <c r="L83" s="147" t="s">
        <v>1053</v>
      </c>
      <c r="M83" s="147" t="s">
        <v>1461</v>
      </c>
      <c r="N83" s="147" t="s">
        <v>1462</v>
      </c>
      <c r="O83" s="147" t="s">
        <v>1562</v>
      </c>
      <c r="P83" s="194" t="s">
        <v>1570</v>
      </c>
      <c r="Q83" s="147"/>
      <c r="R83" s="147"/>
      <c r="S83" s="196">
        <v>42917</v>
      </c>
      <c r="T83" s="196">
        <v>43084</v>
      </c>
      <c r="U83" s="243">
        <v>43180</v>
      </c>
      <c r="V83" s="146" t="s">
        <v>1200</v>
      </c>
      <c r="W83" s="146" t="s">
        <v>1466</v>
      </c>
      <c r="X83" s="194" t="s">
        <v>1571</v>
      </c>
      <c r="Y83" s="209" t="s">
        <v>1472</v>
      </c>
      <c r="Z83" s="222">
        <v>1</v>
      </c>
      <c r="AA83" s="203" t="s">
        <v>941</v>
      </c>
    </row>
    <row r="84" spans="1:27" s="247" customFormat="1" ht="163.5" customHeight="1" x14ac:dyDescent="0.25">
      <c r="A84" s="192" t="s">
        <v>1572</v>
      </c>
      <c r="B84" s="193" t="s">
        <v>1330</v>
      </c>
      <c r="C84" s="147" t="s">
        <v>1557</v>
      </c>
      <c r="D84" s="194"/>
      <c r="E84" s="194" t="s">
        <v>1573</v>
      </c>
      <c r="F84" s="195">
        <v>42794</v>
      </c>
      <c r="G84" s="147" t="s">
        <v>12</v>
      </c>
      <c r="H84" s="147" t="s">
        <v>2022</v>
      </c>
      <c r="I84" s="194" t="s">
        <v>1574</v>
      </c>
      <c r="J84" s="194" t="s">
        <v>1575</v>
      </c>
      <c r="K84" s="194" t="s">
        <v>1576</v>
      </c>
      <c r="L84" s="147" t="s">
        <v>1053</v>
      </c>
      <c r="M84" s="147" t="s">
        <v>1461</v>
      </c>
      <c r="N84" s="147" t="s">
        <v>1462</v>
      </c>
      <c r="O84" s="147" t="s">
        <v>1577</v>
      </c>
      <c r="P84" s="194" t="s">
        <v>1578</v>
      </c>
      <c r="Q84" s="147"/>
      <c r="R84" s="147"/>
      <c r="S84" s="196">
        <v>42917</v>
      </c>
      <c r="T84" s="196">
        <v>43084</v>
      </c>
      <c r="U84" s="243">
        <v>43180</v>
      </c>
      <c r="V84" s="196"/>
      <c r="W84" s="209"/>
      <c r="X84" s="194" t="s">
        <v>1579</v>
      </c>
      <c r="Y84" s="209" t="s">
        <v>1472</v>
      </c>
      <c r="Z84" s="222">
        <v>1</v>
      </c>
      <c r="AA84" s="203" t="s">
        <v>941</v>
      </c>
    </row>
    <row r="85" spans="1:27" s="152" customFormat="1" ht="409.6" customHeight="1" x14ac:dyDescent="0.25">
      <c r="A85" s="328" t="s">
        <v>1580</v>
      </c>
      <c r="B85" s="328" t="s">
        <v>1339</v>
      </c>
      <c r="C85" s="288" t="s">
        <v>1581</v>
      </c>
      <c r="D85" s="288"/>
      <c r="E85" s="291" t="s">
        <v>1582</v>
      </c>
      <c r="F85" s="292">
        <v>42860</v>
      </c>
      <c r="G85" s="293" t="s">
        <v>7</v>
      </c>
      <c r="H85" s="329" t="s">
        <v>1123</v>
      </c>
      <c r="I85" s="124" t="s">
        <v>1583</v>
      </c>
      <c r="J85" s="124" t="s">
        <v>1584</v>
      </c>
      <c r="K85" s="124" t="s">
        <v>1585</v>
      </c>
      <c r="L85" s="293" t="s">
        <v>957</v>
      </c>
      <c r="M85" s="293" t="s">
        <v>14</v>
      </c>
      <c r="N85" s="293" t="s">
        <v>1280</v>
      </c>
      <c r="O85" s="293" t="s">
        <v>1586</v>
      </c>
      <c r="P85" s="293" t="s">
        <v>1587</v>
      </c>
      <c r="Q85" s="293" t="s">
        <v>1200</v>
      </c>
      <c r="R85" s="293" t="s">
        <v>1200</v>
      </c>
      <c r="S85" s="294" t="s">
        <v>1588</v>
      </c>
      <c r="T85" s="294" t="s">
        <v>1589</v>
      </c>
      <c r="U85" s="334">
        <v>43524</v>
      </c>
      <c r="V85" s="418" t="s">
        <v>923</v>
      </c>
      <c r="W85" s="374" t="s">
        <v>2009</v>
      </c>
      <c r="X85" s="376" t="s">
        <v>2613</v>
      </c>
      <c r="Y85" s="376" t="s">
        <v>2614</v>
      </c>
      <c r="Z85" s="377">
        <v>0.8</v>
      </c>
      <c r="AA85" s="381" t="s">
        <v>948</v>
      </c>
    </row>
    <row r="86" spans="1:27" ht="409.6" customHeight="1" x14ac:dyDescent="0.25">
      <c r="A86" s="328" t="s">
        <v>1590</v>
      </c>
      <c r="B86" s="328" t="s">
        <v>1347</v>
      </c>
      <c r="C86" s="288" t="s">
        <v>1591</v>
      </c>
      <c r="D86" s="288"/>
      <c r="E86" s="291" t="s">
        <v>1592</v>
      </c>
      <c r="F86" s="292">
        <v>42860</v>
      </c>
      <c r="G86" s="293" t="s">
        <v>1209</v>
      </c>
      <c r="H86" s="293" t="s">
        <v>1123</v>
      </c>
      <c r="I86" s="124" t="s">
        <v>1593</v>
      </c>
      <c r="J86" s="291" t="s">
        <v>1594</v>
      </c>
      <c r="K86" s="291" t="s">
        <v>1595</v>
      </c>
      <c r="L86" s="293" t="s">
        <v>932</v>
      </c>
      <c r="M86" s="293" t="s">
        <v>1209</v>
      </c>
      <c r="N86" s="293" t="s">
        <v>7</v>
      </c>
      <c r="O86" s="288" t="s">
        <v>1596</v>
      </c>
      <c r="P86" s="293" t="s">
        <v>1587</v>
      </c>
      <c r="Q86" s="293" t="s">
        <v>1200</v>
      </c>
      <c r="R86" s="293" t="s">
        <v>1200</v>
      </c>
      <c r="S86" s="294" t="s">
        <v>1597</v>
      </c>
      <c r="T86" s="294" t="s">
        <v>1598</v>
      </c>
      <c r="U86" s="334">
        <v>43524</v>
      </c>
      <c r="V86" s="418" t="s">
        <v>923</v>
      </c>
      <c r="W86" s="374" t="s">
        <v>2009</v>
      </c>
      <c r="X86" s="402" t="s">
        <v>2615</v>
      </c>
      <c r="Y86" s="402" t="s">
        <v>2616</v>
      </c>
      <c r="Z86" s="404">
        <v>0.5</v>
      </c>
      <c r="AA86" s="381" t="s">
        <v>948</v>
      </c>
    </row>
    <row r="87" spans="1:27" ht="409.5" customHeight="1" x14ac:dyDescent="0.25">
      <c r="A87" s="192" t="s">
        <v>1601</v>
      </c>
      <c r="B87" s="192" t="s">
        <v>1357</v>
      </c>
      <c r="C87" s="151" t="s">
        <v>920</v>
      </c>
      <c r="D87" s="151"/>
      <c r="E87" s="151" t="s">
        <v>1602</v>
      </c>
      <c r="F87" s="419">
        <v>43050</v>
      </c>
      <c r="G87" s="151" t="s">
        <v>1603</v>
      </c>
      <c r="H87" s="151" t="s">
        <v>608</v>
      </c>
      <c r="I87" s="151" t="s">
        <v>1604</v>
      </c>
      <c r="J87" s="151" t="s">
        <v>1605</v>
      </c>
      <c r="K87" s="151" t="s">
        <v>2251</v>
      </c>
      <c r="L87" s="151" t="s">
        <v>957</v>
      </c>
      <c r="M87" s="151" t="s">
        <v>2157</v>
      </c>
      <c r="N87" s="151" t="s">
        <v>2158</v>
      </c>
      <c r="O87" s="151" t="s">
        <v>2159</v>
      </c>
      <c r="P87" s="150" t="s">
        <v>2160</v>
      </c>
      <c r="Q87" s="150" t="s">
        <v>1606</v>
      </c>
      <c r="R87" s="150" t="s">
        <v>1607</v>
      </c>
      <c r="S87" s="225">
        <v>43132</v>
      </c>
      <c r="T87" s="225">
        <v>43465</v>
      </c>
      <c r="U87" s="372">
        <v>43524</v>
      </c>
      <c r="V87" s="407" t="s">
        <v>923</v>
      </c>
      <c r="W87" s="420" t="s">
        <v>1241</v>
      </c>
      <c r="X87" s="421" t="s">
        <v>2617</v>
      </c>
      <c r="Y87" s="421" t="s">
        <v>2618</v>
      </c>
      <c r="Z87" s="422">
        <v>1</v>
      </c>
      <c r="AA87" s="420" t="s">
        <v>941</v>
      </c>
    </row>
    <row r="88" spans="1:27" ht="283.5" x14ac:dyDescent="0.25">
      <c r="A88" s="192" t="s">
        <v>1608</v>
      </c>
      <c r="B88" s="192" t="s">
        <v>1364</v>
      </c>
      <c r="C88" s="223" t="s">
        <v>920</v>
      </c>
      <c r="D88" s="223"/>
      <c r="E88" s="223" t="s">
        <v>1609</v>
      </c>
      <c r="F88" s="419">
        <v>43050</v>
      </c>
      <c r="G88" s="151" t="s">
        <v>1235</v>
      </c>
      <c r="H88" s="151" t="s">
        <v>608</v>
      </c>
      <c r="I88" s="223" t="s">
        <v>1610</v>
      </c>
      <c r="J88" s="223" t="s">
        <v>1611</v>
      </c>
      <c r="K88" s="223" t="s">
        <v>2161</v>
      </c>
      <c r="L88" s="223" t="s">
        <v>957</v>
      </c>
      <c r="M88" s="151" t="s">
        <v>2157</v>
      </c>
      <c r="N88" s="151" t="s">
        <v>2162</v>
      </c>
      <c r="O88" s="223" t="s">
        <v>2284</v>
      </c>
      <c r="P88" s="223" t="s">
        <v>2163</v>
      </c>
      <c r="Q88" s="150" t="s">
        <v>1606</v>
      </c>
      <c r="R88" s="150" t="s">
        <v>1607</v>
      </c>
      <c r="S88" s="234">
        <v>43132</v>
      </c>
      <c r="T88" s="234">
        <v>43465</v>
      </c>
      <c r="U88" s="372">
        <v>43524</v>
      </c>
      <c r="V88" s="407" t="s">
        <v>923</v>
      </c>
      <c r="W88" s="420" t="s">
        <v>1241</v>
      </c>
      <c r="X88" s="423" t="s">
        <v>2619</v>
      </c>
      <c r="Y88" s="424" t="s">
        <v>2620</v>
      </c>
      <c r="Z88" s="422">
        <v>1</v>
      </c>
      <c r="AA88" s="420" t="s">
        <v>941</v>
      </c>
    </row>
    <row r="89" spans="1:27" ht="307.5" customHeight="1" x14ac:dyDescent="0.25">
      <c r="A89" s="192" t="s">
        <v>1612</v>
      </c>
      <c r="B89" s="192" t="s">
        <v>1371</v>
      </c>
      <c r="C89" s="223" t="s">
        <v>920</v>
      </c>
      <c r="D89" s="223"/>
      <c r="E89" s="223" t="s">
        <v>2285</v>
      </c>
      <c r="F89" s="425" t="s">
        <v>1613</v>
      </c>
      <c r="G89" s="151" t="s">
        <v>1235</v>
      </c>
      <c r="H89" s="151" t="s">
        <v>608</v>
      </c>
      <c r="I89" s="223" t="s">
        <v>2286</v>
      </c>
      <c r="J89" s="223" t="s">
        <v>1614</v>
      </c>
      <c r="K89" s="223" t="s">
        <v>2287</v>
      </c>
      <c r="L89" s="223" t="s">
        <v>1615</v>
      </c>
      <c r="M89" s="151" t="s">
        <v>1616</v>
      </c>
      <c r="N89" s="223" t="s">
        <v>1617</v>
      </c>
      <c r="O89" s="223" t="s">
        <v>1618</v>
      </c>
      <c r="P89" s="223" t="s">
        <v>1619</v>
      </c>
      <c r="Q89" s="223" t="s">
        <v>1606</v>
      </c>
      <c r="R89" s="223" t="s">
        <v>1607</v>
      </c>
      <c r="S89" s="426">
        <v>43132</v>
      </c>
      <c r="T89" s="426">
        <v>43281</v>
      </c>
      <c r="U89" s="372">
        <v>43524</v>
      </c>
      <c r="V89" s="407" t="s">
        <v>923</v>
      </c>
      <c r="W89" s="420" t="s">
        <v>1241</v>
      </c>
      <c r="X89" s="423" t="s">
        <v>2621</v>
      </c>
      <c r="Y89" s="424" t="s">
        <v>2622</v>
      </c>
      <c r="Z89" s="422">
        <v>1</v>
      </c>
      <c r="AA89" s="427" t="s">
        <v>941</v>
      </c>
    </row>
    <row r="90" spans="1:27" ht="307.5" customHeight="1" x14ac:dyDescent="0.25">
      <c r="A90" s="192" t="s">
        <v>1620</v>
      </c>
      <c r="B90" s="192" t="s">
        <v>1378</v>
      </c>
      <c r="C90" s="223" t="s">
        <v>920</v>
      </c>
      <c r="D90" s="223"/>
      <c r="E90" s="428" t="s">
        <v>1621</v>
      </c>
      <c r="F90" s="425" t="s">
        <v>937</v>
      </c>
      <c r="G90" s="151" t="s">
        <v>1235</v>
      </c>
      <c r="H90" s="151" t="s">
        <v>608</v>
      </c>
      <c r="I90" s="223" t="s">
        <v>2249</v>
      </c>
      <c r="J90" s="223" t="s">
        <v>2250</v>
      </c>
      <c r="K90" s="223" t="s">
        <v>1622</v>
      </c>
      <c r="L90" s="223" t="s">
        <v>1623</v>
      </c>
      <c r="M90" s="151" t="s">
        <v>1624</v>
      </c>
      <c r="N90" s="151" t="s">
        <v>1625</v>
      </c>
      <c r="O90" s="223" t="s">
        <v>1626</v>
      </c>
      <c r="P90" s="223" t="s">
        <v>1627</v>
      </c>
      <c r="Q90" s="223" t="s">
        <v>1606</v>
      </c>
      <c r="R90" s="223" t="s">
        <v>1607</v>
      </c>
      <c r="S90" s="426">
        <v>43132</v>
      </c>
      <c r="T90" s="426">
        <v>43281</v>
      </c>
      <c r="U90" s="372">
        <v>43524</v>
      </c>
      <c r="V90" s="407" t="s">
        <v>923</v>
      </c>
      <c r="W90" s="420" t="s">
        <v>1241</v>
      </c>
      <c r="X90" s="423" t="s">
        <v>2623</v>
      </c>
      <c r="Y90" s="424" t="s">
        <v>2624</v>
      </c>
      <c r="Z90" s="422">
        <v>1</v>
      </c>
      <c r="AA90" s="427" t="s">
        <v>941</v>
      </c>
    </row>
    <row r="91" spans="1:27" ht="129.75" customHeight="1" x14ac:dyDescent="0.25">
      <c r="A91" s="192" t="s">
        <v>1628</v>
      </c>
      <c r="B91" s="192" t="s">
        <v>1386</v>
      </c>
      <c r="C91" s="429" t="s">
        <v>920</v>
      </c>
      <c r="D91" s="149"/>
      <c r="E91" s="151" t="s">
        <v>1629</v>
      </c>
      <c r="F91" s="233">
        <v>43061</v>
      </c>
      <c r="G91" s="149" t="s">
        <v>2020</v>
      </c>
      <c r="H91" s="149" t="s">
        <v>2021</v>
      </c>
      <c r="I91" s="151" t="s">
        <v>1631</v>
      </c>
      <c r="J91" s="151" t="s">
        <v>1632</v>
      </c>
      <c r="K91" s="151" t="s">
        <v>1633</v>
      </c>
      <c r="L91" s="149" t="s">
        <v>957</v>
      </c>
      <c r="M91" s="149" t="s">
        <v>1630</v>
      </c>
      <c r="N91" s="149"/>
      <c r="O91" s="151" t="s">
        <v>1634</v>
      </c>
      <c r="P91" s="430">
        <v>1</v>
      </c>
      <c r="Q91" s="149" t="s">
        <v>6</v>
      </c>
      <c r="R91" s="149" t="s">
        <v>6</v>
      </c>
      <c r="S91" s="234">
        <v>43137</v>
      </c>
      <c r="T91" s="234">
        <v>43465</v>
      </c>
      <c r="U91" s="372">
        <v>43524</v>
      </c>
      <c r="V91" s="407" t="s">
        <v>923</v>
      </c>
      <c r="W91" s="420" t="s">
        <v>1241</v>
      </c>
      <c r="X91" s="423" t="s">
        <v>2625</v>
      </c>
      <c r="Y91" s="423" t="s">
        <v>2626</v>
      </c>
      <c r="Z91" s="422">
        <v>1</v>
      </c>
      <c r="AA91" s="427" t="s">
        <v>941</v>
      </c>
    </row>
    <row r="92" spans="1:27" ht="116.25" customHeight="1" x14ac:dyDescent="0.25">
      <c r="A92" s="192" t="s">
        <v>1635</v>
      </c>
      <c r="B92" s="192" t="s">
        <v>1394</v>
      </c>
      <c r="C92" s="429" t="s">
        <v>920</v>
      </c>
      <c r="D92" s="150"/>
      <c r="E92" s="223" t="s">
        <v>1636</v>
      </c>
      <c r="F92" s="233">
        <v>43061</v>
      </c>
      <c r="G92" s="149" t="s">
        <v>1630</v>
      </c>
      <c r="H92" s="149" t="s">
        <v>2021</v>
      </c>
      <c r="I92" s="151" t="s">
        <v>1637</v>
      </c>
      <c r="J92" s="223" t="s">
        <v>1638</v>
      </c>
      <c r="K92" s="223" t="s">
        <v>1639</v>
      </c>
      <c r="L92" s="149" t="s">
        <v>957</v>
      </c>
      <c r="M92" s="149" t="s">
        <v>1630</v>
      </c>
      <c r="N92" s="150"/>
      <c r="O92" s="151" t="s">
        <v>1640</v>
      </c>
      <c r="P92" s="431">
        <v>1</v>
      </c>
      <c r="Q92" s="149" t="s">
        <v>6</v>
      </c>
      <c r="R92" s="149" t="s">
        <v>6</v>
      </c>
      <c r="S92" s="225">
        <v>43137</v>
      </c>
      <c r="T92" s="225">
        <v>43465</v>
      </c>
      <c r="U92" s="372">
        <v>43524</v>
      </c>
      <c r="V92" s="407" t="s">
        <v>923</v>
      </c>
      <c r="W92" s="420" t="s">
        <v>1241</v>
      </c>
      <c r="X92" s="423" t="s">
        <v>2627</v>
      </c>
      <c r="Y92" s="423" t="s">
        <v>2628</v>
      </c>
      <c r="Z92" s="422">
        <v>1</v>
      </c>
      <c r="AA92" s="427" t="s">
        <v>941</v>
      </c>
    </row>
    <row r="93" spans="1:27" ht="124.5" customHeight="1" x14ac:dyDescent="0.25">
      <c r="A93" s="328" t="s">
        <v>1641</v>
      </c>
      <c r="B93" s="328" t="s">
        <v>1403</v>
      </c>
      <c r="C93" s="143" t="s">
        <v>920</v>
      </c>
      <c r="D93" s="293"/>
      <c r="E93" s="124" t="s">
        <v>1684</v>
      </c>
      <c r="F93" s="292">
        <v>43095</v>
      </c>
      <c r="G93" s="293" t="s">
        <v>2</v>
      </c>
      <c r="H93" s="179" t="s">
        <v>1981</v>
      </c>
      <c r="I93" s="124" t="s">
        <v>1642</v>
      </c>
      <c r="J93" s="124" t="s">
        <v>1643</v>
      </c>
      <c r="K93" s="124" t="s">
        <v>1644</v>
      </c>
      <c r="L93" s="293" t="s">
        <v>957</v>
      </c>
      <c r="M93" s="293" t="s">
        <v>2</v>
      </c>
      <c r="N93" s="293"/>
      <c r="O93" s="125">
        <v>1</v>
      </c>
      <c r="P93" s="293" t="s">
        <v>1645</v>
      </c>
      <c r="Q93" s="293" t="s">
        <v>1200</v>
      </c>
      <c r="R93" s="293" t="s">
        <v>1200</v>
      </c>
      <c r="S93" s="294">
        <v>43252</v>
      </c>
      <c r="T93" s="294">
        <v>43465</v>
      </c>
      <c r="U93" s="334">
        <v>43524</v>
      </c>
      <c r="V93" s="418" t="s">
        <v>923</v>
      </c>
      <c r="W93" s="432" t="s">
        <v>924</v>
      </c>
      <c r="X93" s="433" t="s">
        <v>2629</v>
      </c>
      <c r="Y93" s="434" t="s">
        <v>2630</v>
      </c>
      <c r="Z93" s="435">
        <v>0.5</v>
      </c>
      <c r="AA93" s="381" t="s">
        <v>948</v>
      </c>
    </row>
    <row r="94" spans="1:27" ht="409.5" customHeight="1" x14ac:dyDescent="0.25">
      <c r="A94" s="328" t="s">
        <v>1675</v>
      </c>
      <c r="B94" s="328" t="s">
        <v>1409</v>
      </c>
      <c r="C94" s="143" t="s">
        <v>920</v>
      </c>
      <c r="D94" s="293"/>
      <c r="E94" s="124" t="s">
        <v>1685</v>
      </c>
      <c r="F94" s="292">
        <v>43095</v>
      </c>
      <c r="G94" s="293" t="s">
        <v>2</v>
      </c>
      <c r="H94" s="179" t="s">
        <v>1981</v>
      </c>
      <c r="I94" s="124" t="s">
        <v>1646</v>
      </c>
      <c r="J94" s="124" t="s">
        <v>1647</v>
      </c>
      <c r="K94" s="124" t="s">
        <v>1648</v>
      </c>
      <c r="L94" s="293" t="s">
        <v>957</v>
      </c>
      <c r="M94" s="293" t="s">
        <v>2</v>
      </c>
      <c r="N94" s="293"/>
      <c r="O94" s="288">
        <v>1</v>
      </c>
      <c r="P94" s="293" t="s">
        <v>53</v>
      </c>
      <c r="Q94" s="293" t="s">
        <v>1200</v>
      </c>
      <c r="R94" s="293" t="s">
        <v>1200</v>
      </c>
      <c r="S94" s="294">
        <v>43252</v>
      </c>
      <c r="T94" s="294">
        <v>43465</v>
      </c>
      <c r="U94" s="334">
        <v>43524</v>
      </c>
      <c r="V94" s="418" t="s">
        <v>923</v>
      </c>
      <c r="W94" s="432" t="s">
        <v>924</v>
      </c>
      <c r="X94" s="433" t="s">
        <v>2631</v>
      </c>
      <c r="Y94" s="287" t="s">
        <v>2632</v>
      </c>
      <c r="Z94" s="436">
        <v>0.1</v>
      </c>
      <c r="AA94" s="381" t="s">
        <v>948</v>
      </c>
    </row>
    <row r="95" spans="1:27" ht="409.5" customHeight="1" x14ac:dyDescent="0.25">
      <c r="A95" s="328" t="s">
        <v>1676</v>
      </c>
      <c r="B95" s="328" t="s">
        <v>1417</v>
      </c>
      <c r="C95" s="143" t="s">
        <v>920</v>
      </c>
      <c r="D95" s="288"/>
      <c r="E95" s="291" t="s">
        <v>1686</v>
      </c>
      <c r="F95" s="292">
        <v>43095</v>
      </c>
      <c r="G95" s="293" t="s">
        <v>2</v>
      </c>
      <c r="H95" s="40" t="s">
        <v>928</v>
      </c>
      <c r="I95" s="124" t="s">
        <v>1649</v>
      </c>
      <c r="J95" s="291" t="s">
        <v>1650</v>
      </c>
      <c r="K95" s="291" t="s">
        <v>1651</v>
      </c>
      <c r="L95" s="293" t="s">
        <v>957</v>
      </c>
      <c r="M95" s="293" t="s">
        <v>2</v>
      </c>
      <c r="N95" s="288"/>
      <c r="O95" s="288">
        <v>1</v>
      </c>
      <c r="P95" s="288" t="s">
        <v>1652</v>
      </c>
      <c r="Q95" s="293" t="s">
        <v>1200</v>
      </c>
      <c r="R95" s="293" t="s">
        <v>1200</v>
      </c>
      <c r="S95" s="294">
        <v>43252</v>
      </c>
      <c r="T95" s="294">
        <v>43465</v>
      </c>
      <c r="U95" s="334">
        <v>43524</v>
      </c>
      <c r="V95" s="418" t="s">
        <v>923</v>
      </c>
      <c r="W95" s="437" t="s">
        <v>2589</v>
      </c>
      <c r="X95" s="438" t="s">
        <v>2633</v>
      </c>
      <c r="Y95" s="438" t="s">
        <v>2634</v>
      </c>
      <c r="Z95" s="404">
        <v>0</v>
      </c>
      <c r="AA95" s="381" t="s">
        <v>948</v>
      </c>
    </row>
    <row r="96" spans="1:27" ht="157.5" x14ac:dyDescent="0.25">
      <c r="A96" s="328" t="s">
        <v>1677</v>
      </c>
      <c r="B96" s="328" t="s">
        <v>1423</v>
      </c>
      <c r="C96" s="295" t="s">
        <v>920</v>
      </c>
      <c r="D96" s="288"/>
      <c r="E96" s="291" t="s">
        <v>2259</v>
      </c>
      <c r="F96" s="292">
        <v>43095</v>
      </c>
      <c r="G96" s="293" t="s">
        <v>8</v>
      </c>
      <c r="H96" s="288" t="s">
        <v>2221</v>
      </c>
      <c r="I96" s="291" t="s">
        <v>1653</v>
      </c>
      <c r="J96" s="291" t="s">
        <v>1654</v>
      </c>
      <c r="K96" s="291" t="s">
        <v>1655</v>
      </c>
      <c r="L96" s="293" t="s">
        <v>957</v>
      </c>
      <c r="M96" s="293" t="s">
        <v>8</v>
      </c>
      <c r="N96" s="288"/>
      <c r="O96" s="288">
        <v>4</v>
      </c>
      <c r="P96" s="288" t="s">
        <v>1656</v>
      </c>
      <c r="Q96" s="293" t="s">
        <v>1200</v>
      </c>
      <c r="R96" s="293" t="s">
        <v>1200</v>
      </c>
      <c r="S96" s="294">
        <v>43252</v>
      </c>
      <c r="T96" s="294">
        <v>43465</v>
      </c>
      <c r="U96" s="334">
        <v>43524</v>
      </c>
      <c r="V96" s="418" t="s">
        <v>923</v>
      </c>
      <c r="W96" s="437" t="s">
        <v>2635</v>
      </c>
      <c r="X96" s="439" t="s">
        <v>2636</v>
      </c>
      <c r="Y96" s="440" t="s">
        <v>2637</v>
      </c>
      <c r="Z96" s="380">
        <v>0.75</v>
      </c>
      <c r="AA96" s="381" t="s">
        <v>948</v>
      </c>
    </row>
    <row r="97" spans="1:27" ht="378" x14ac:dyDescent="0.25">
      <c r="A97" s="192" t="s">
        <v>1678</v>
      </c>
      <c r="B97" s="192" t="s">
        <v>1429</v>
      </c>
      <c r="C97" s="227" t="s">
        <v>920</v>
      </c>
      <c r="D97" s="150"/>
      <c r="E97" s="223" t="s">
        <v>1687</v>
      </c>
      <c r="F97" s="233">
        <v>43095</v>
      </c>
      <c r="G97" s="149" t="s">
        <v>8</v>
      </c>
      <c r="H97" s="150" t="s">
        <v>2221</v>
      </c>
      <c r="I97" s="223" t="s">
        <v>1653</v>
      </c>
      <c r="J97" s="223" t="s">
        <v>1654</v>
      </c>
      <c r="K97" s="223" t="s">
        <v>1657</v>
      </c>
      <c r="L97" s="149" t="s">
        <v>957</v>
      </c>
      <c r="M97" s="149" t="s">
        <v>8</v>
      </c>
      <c r="N97" s="150"/>
      <c r="O97" s="150">
        <v>1</v>
      </c>
      <c r="P97" s="150" t="s">
        <v>1658</v>
      </c>
      <c r="Q97" s="149" t="s">
        <v>1200</v>
      </c>
      <c r="R97" s="149" t="s">
        <v>1200</v>
      </c>
      <c r="S97" s="234">
        <v>43252</v>
      </c>
      <c r="T97" s="234">
        <v>43465</v>
      </c>
      <c r="U97" s="372">
        <v>43524</v>
      </c>
      <c r="V97" s="407" t="s">
        <v>923</v>
      </c>
      <c r="W97" s="420" t="s">
        <v>2635</v>
      </c>
      <c r="X97" s="441" t="s">
        <v>2638</v>
      </c>
      <c r="Y97" s="441" t="s">
        <v>2639</v>
      </c>
      <c r="Z97" s="442">
        <v>1</v>
      </c>
      <c r="AA97" s="443" t="s">
        <v>941</v>
      </c>
    </row>
    <row r="98" spans="1:27" ht="189" x14ac:dyDescent="0.25">
      <c r="A98" s="192" t="s">
        <v>1679</v>
      </c>
      <c r="B98" s="192" t="s">
        <v>1437</v>
      </c>
      <c r="C98" s="227" t="s">
        <v>920</v>
      </c>
      <c r="D98" s="150"/>
      <c r="E98" s="223" t="s">
        <v>1688</v>
      </c>
      <c r="F98" s="233">
        <v>43095</v>
      </c>
      <c r="G98" s="149" t="s">
        <v>8</v>
      </c>
      <c r="H98" s="150" t="s">
        <v>2221</v>
      </c>
      <c r="I98" s="223" t="s">
        <v>1653</v>
      </c>
      <c r="J98" s="223" t="s">
        <v>1654</v>
      </c>
      <c r="K98" s="223" t="s">
        <v>1659</v>
      </c>
      <c r="L98" s="149" t="s">
        <v>957</v>
      </c>
      <c r="M98" s="149" t="s">
        <v>8</v>
      </c>
      <c r="N98" s="150"/>
      <c r="O98" s="150">
        <v>1</v>
      </c>
      <c r="P98" s="150" t="s">
        <v>1660</v>
      </c>
      <c r="Q98" s="149" t="s">
        <v>1200</v>
      </c>
      <c r="R98" s="149" t="s">
        <v>1200</v>
      </c>
      <c r="S98" s="234">
        <v>43252</v>
      </c>
      <c r="T98" s="234">
        <v>43465</v>
      </c>
      <c r="U98" s="372">
        <v>43524</v>
      </c>
      <c r="V98" s="407" t="s">
        <v>923</v>
      </c>
      <c r="W98" s="420" t="s">
        <v>2635</v>
      </c>
      <c r="X98" s="441" t="s">
        <v>2640</v>
      </c>
      <c r="Y98" s="423" t="s">
        <v>2641</v>
      </c>
      <c r="Z98" s="442">
        <v>1</v>
      </c>
      <c r="AA98" s="443" t="s">
        <v>941</v>
      </c>
    </row>
    <row r="99" spans="1:27" ht="207.75" x14ac:dyDescent="0.25">
      <c r="A99" s="192" t="s">
        <v>1680</v>
      </c>
      <c r="B99" s="192" t="s">
        <v>1445</v>
      </c>
      <c r="C99" s="227" t="s">
        <v>920</v>
      </c>
      <c r="D99" s="150"/>
      <c r="E99" s="223" t="s">
        <v>1689</v>
      </c>
      <c r="F99" s="233">
        <v>43095</v>
      </c>
      <c r="G99" s="149" t="s">
        <v>8</v>
      </c>
      <c r="H99" s="150" t="s">
        <v>2221</v>
      </c>
      <c r="I99" s="223" t="s">
        <v>1653</v>
      </c>
      <c r="J99" s="223" t="s">
        <v>1654</v>
      </c>
      <c r="K99" s="223" t="s">
        <v>1661</v>
      </c>
      <c r="L99" s="149" t="s">
        <v>957</v>
      </c>
      <c r="M99" s="149" t="s">
        <v>8</v>
      </c>
      <c r="N99" s="150"/>
      <c r="O99" s="150">
        <v>1</v>
      </c>
      <c r="P99" s="150" t="s">
        <v>1662</v>
      </c>
      <c r="Q99" s="149" t="s">
        <v>1200</v>
      </c>
      <c r="R99" s="149" t="s">
        <v>1200</v>
      </c>
      <c r="S99" s="234">
        <v>43252</v>
      </c>
      <c r="T99" s="234">
        <v>43465</v>
      </c>
      <c r="U99" s="372">
        <v>43524</v>
      </c>
      <c r="V99" s="407" t="s">
        <v>923</v>
      </c>
      <c r="W99" s="420" t="s">
        <v>2635</v>
      </c>
      <c r="X99" s="441" t="s">
        <v>2642</v>
      </c>
      <c r="Y99" s="423" t="s">
        <v>2643</v>
      </c>
      <c r="Z99" s="442">
        <v>1</v>
      </c>
      <c r="AA99" s="443" t="s">
        <v>941</v>
      </c>
    </row>
    <row r="100" spans="1:27" ht="187.9" customHeight="1" x14ac:dyDescent="0.25">
      <c r="A100" s="328" t="s">
        <v>1681</v>
      </c>
      <c r="B100" s="328" t="s">
        <v>1456</v>
      </c>
      <c r="C100" s="295" t="s">
        <v>920</v>
      </c>
      <c r="D100" s="288"/>
      <c r="E100" s="291" t="s">
        <v>1690</v>
      </c>
      <c r="F100" s="292">
        <v>43095</v>
      </c>
      <c r="G100" s="293" t="s">
        <v>8</v>
      </c>
      <c r="H100" s="288" t="s">
        <v>2221</v>
      </c>
      <c r="I100" s="291" t="s">
        <v>1653</v>
      </c>
      <c r="J100" s="291" t="s">
        <v>1654</v>
      </c>
      <c r="K100" s="291" t="s">
        <v>1663</v>
      </c>
      <c r="L100" s="293" t="s">
        <v>957</v>
      </c>
      <c r="M100" s="293" t="s">
        <v>8</v>
      </c>
      <c r="N100" s="288"/>
      <c r="O100" s="288">
        <v>1</v>
      </c>
      <c r="P100" s="288" t="s">
        <v>1664</v>
      </c>
      <c r="Q100" s="293" t="s">
        <v>1200</v>
      </c>
      <c r="R100" s="293" t="s">
        <v>1200</v>
      </c>
      <c r="S100" s="294">
        <v>43252</v>
      </c>
      <c r="T100" s="294">
        <v>43465</v>
      </c>
      <c r="U100" s="334">
        <v>43524</v>
      </c>
      <c r="V100" s="418" t="s">
        <v>923</v>
      </c>
      <c r="W100" s="437" t="s">
        <v>2635</v>
      </c>
      <c r="X100" s="439" t="s">
        <v>2644</v>
      </c>
      <c r="Y100" s="438" t="s">
        <v>2645</v>
      </c>
      <c r="Z100" s="444">
        <v>1</v>
      </c>
      <c r="AA100" s="445" t="s">
        <v>2646</v>
      </c>
    </row>
    <row r="101" spans="1:27" ht="409.5" x14ac:dyDescent="0.25">
      <c r="A101" s="192" t="s">
        <v>1682</v>
      </c>
      <c r="B101" s="192" t="s">
        <v>1467</v>
      </c>
      <c r="C101" s="227" t="s">
        <v>920</v>
      </c>
      <c r="D101" s="150"/>
      <c r="E101" s="223" t="s">
        <v>1691</v>
      </c>
      <c r="F101" s="233">
        <v>43095</v>
      </c>
      <c r="G101" s="149" t="s">
        <v>2</v>
      </c>
      <c r="H101" s="446" t="s">
        <v>1981</v>
      </c>
      <c r="I101" s="223" t="s">
        <v>1665</v>
      </c>
      <c r="J101" s="223" t="s">
        <v>1666</v>
      </c>
      <c r="K101" s="223" t="s">
        <v>1667</v>
      </c>
      <c r="L101" s="149" t="s">
        <v>957</v>
      </c>
      <c r="M101" s="149" t="s">
        <v>2</v>
      </c>
      <c r="N101" s="150"/>
      <c r="O101" s="150">
        <v>1</v>
      </c>
      <c r="P101" s="150" t="s">
        <v>1668</v>
      </c>
      <c r="Q101" s="149" t="s">
        <v>1200</v>
      </c>
      <c r="R101" s="149" t="s">
        <v>1200</v>
      </c>
      <c r="S101" s="225">
        <v>43221</v>
      </c>
      <c r="T101" s="234">
        <v>43465</v>
      </c>
      <c r="U101" s="372">
        <v>43524</v>
      </c>
      <c r="V101" s="407" t="s">
        <v>923</v>
      </c>
      <c r="W101" s="413" t="s">
        <v>924</v>
      </c>
      <c r="X101" s="423" t="s">
        <v>2647</v>
      </c>
      <c r="Y101" s="423" t="s">
        <v>2648</v>
      </c>
      <c r="Z101" s="447">
        <v>1</v>
      </c>
      <c r="AA101" s="443" t="s">
        <v>941</v>
      </c>
    </row>
    <row r="102" spans="1:27" ht="409.5" x14ac:dyDescent="0.25">
      <c r="A102" s="192" t="s">
        <v>1683</v>
      </c>
      <c r="B102" s="192" t="s">
        <v>1473</v>
      </c>
      <c r="C102" s="227" t="s">
        <v>920</v>
      </c>
      <c r="D102" s="150"/>
      <c r="E102" s="223" t="s">
        <v>1669</v>
      </c>
      <c r="F102" s="233">
        <v>43095</v>
      </c>
      <c r="G102" s="149" t="s">
        <v>2</v>
      </c>
      <c r="H102" s="446" t="s">
        <v>1981</v>
      </c>
      <c r="I102" s="223" t="s">
        <v>1670</v>
      </c>
      <c r="J102" s="223" t="s">
        <v>1671</v>
      </c>
      <c r="K102" s="223" t="s">
        <v>1672</v>
      </c>
      <c r="L102" s="149" t="s">
        <v>957</v>
      </c>
      <c r="M102" s="149" t="s">
        <v>2</v>
      </c>
      <c r="N102" s="150"/>
      <c r="O102" s="150" t="s">
        <v>1673</v>
      </c>
      <c r="P102" s="150" t="s">
        <v>1674</v>
      </c>
      <c r="Q102" s="149" t="s">
        <v>1200</v>
      </c>
      <c r="R102" s="149" t="s">
        <v>1200</v>
      </c>
      <c r="S102" s="225">
        <v>43252</v>
      </c>
      <c r="T102" s="234">
        <v>43465</v>
      </c>
      <c r="U102" s="372">
        <v>43524</v>
      </c>
      <c r="V102" s="407" t="s">
        <v>923</v>
      </c>
      <c r="W102" s="420" t="s">
        <v>924</v>
      </c>
      <c r="X102" s="448" t="s">
        <v>2649</v>
      </c>
      <c r="Y102" s="449" t="s">
        <v>2650</v>
      </c>
      <c r="Z102" s="450">
        <v>2</v>
      </c>
      <c r="AA102" s="451" t="s">
        <v>941</v>
      </c>
    </row>
    <row r="103" spans="1:27" ht="326.25" customHeight="1" x14ac:dyDescent="0.25">
      <c r="A103" s="192" t="s">
        <v>1720</v>
      </c>
      <c r="B103" s="192" t="s">
        <v>1480</v>
      </c>
      <c r="C103" s="149" t="s">
        <v>920</v>
      </c>
      <c r="D103" s="149"/>
      <c r="E103" s="151" t="s">
        <v>1714</v>
      </c>
      <c r="F103" s="233">
        <v>43098</v>
      </c>
      <c r="G103" s="149" t="s">
        <v>1692</v>
      </c>
      <c r="H103" s="149" t="s">
        <v>1693</v>
      </c>
      <c r="I103" s="151" t="s">
        <v>1694</v>
      </c>
      <c r="J103" s="452" t="s">
        <v>1695</v>
      </c>
      <c r="K103" s="151" t="s">
        <v>1696</v>
      </c>
      <c r="L103" s="149" t="s">
        <v>957</v>
      </c>
      <c r="M103" s="149" t="s">
        <v>1697</v>
      </c>
      <c r="N103" s="149" t="s">
        <v>1200</v>
      </c>
      <c r="O103" s="151" t="s">
        <v>1698</v>
      </c>
      <c r="P103" s="149" t="s">
        <v>1699</v>
      </c>
      <c r="Q103" s="149" t="s">
        <v>1200</v>
      </c>
      <c r="R103" s="149" t="s">
        <v>1200</v>
      </c>
      <c r="S103" s="233">
        <v>43344</v>
      </c>
      <c r="T103" s="233">
        <v>43465</v>
      </c>
      <c r="U103" s="372">
        <v>43524</v>
      </c>
      <c r="V103" s="407" t="s">
        <v>923</v>
      </c>
      <c r="W103" s="420" t="s">
        <v>2589</v>
      </c>
      <c r="X103" s="453" t="s">
        <v>2651</v>
      </c>
      <c r="Y103" s="454" t="s">
        <v>2652</v>
      </c>
      <c r="Z103" s="422">
        <v>1</v>
      </c>
      <c r="AA103" s="420" t="s">
        <v>941</v>
      </c>
    </row>
    <row r="104" spans="1:27" ht="149.44999999999999" customHeight="1" x14ac:dyDescent="0.25">
      <c r="A104" s="192" t="s">
        <v>1721</v>
      </c>
      <c r="B104" s="192" t="s">
        <v>1486</v>
      </c>
      <c r="C104" s="150" t="s">
        <v>920</v>
      </c>
      <c r="D104" s="150"/>
      <c r="E104" s="223" t="s">
        <v>1715</v>
      </c>
      <c r="F104" s="233">
        <v>43098</v>
      </c>
      <c r="G104" s="149" t="s">
        <v>1692</v>
      </c>
      <c r="H104" s="149" t="s">
        <v>1693</v>
      </c>
      <c r="I104" s="223" t="s">
        <v>1700</v>
      </c>
      <c r="J104" s="455" t="s">
        <v>1701</v>
      </c>
      <c r="K104" s="223" t="s">
        <v>1702</v>
      </c>
      <c r="L104" s="149" t="s">
        <v>957</v>
      </c>
      <c r="M104" s="149" t="s">
        <v>1703</v>
      </c>
      <c r="N104" s="149" t="s">
        <v>1200</v>
      </c>
      <c r="O104" s="149" t="s">
        <v>1704</v>
      </c>
      <c r="P104" s="149" t="s">
        <v>1705</v>
      </c>
      <c r="Q104" s="149" t="s">
        <v>1200</v>
      </c>
      <c r="R104" s="149" t="s">
        <v>1200</v>
      </c>
      <c r="S104" s="233">
        <v>43344</v>
      </c>
      <c r="T104" s="233">
        <v>43465</v>
      </c>
      <c r="U104" s="372">
        <v>43524</v>
      </c>
      <c r="V104" s="407" t="s">
        <v>923</v>
      </c>
      <c r="W104" s="420" t="s">
        <v>2589</v>
      </c>
      <c r="X104" s="453" t="s">
        <v>2653</v>
      </c>
      <c r="Y104" s="454" t="s">
        <v>2654</v>
      </c>
      <c r="Z104" s="456">
        <v>4</v>
      </c>
      <c r="AA104" s="443" t="s">
        <v>941</v>
      </c>
    </row>
    <row r="105" spans="1:27" ht="153.6" customHeight="1" x14ac:dyDescent="0.25">
      <c r="A105" s="192" t="s">
        <v>1722</v>
      </c>
      <c r="B105" s="192" t="s">
        <v>1493</v>
      </c>
      <c r="C105" s="150" t="s">
        <v>920</v>
      </c>
      <c r="D105" s="150"/>
      <c r="E105" s="223" t="s">
        <v>1716</v>
      </c>
      <c r="F105" s="224">
        <v>43463</v>
      </c>
      <c r="G105" s="149" t="s">
        <v>1692</v>
      </c>
      <c r="H105" s="149" t="s">
        <v>1693</v>
      </c>
      <c r="I105" s="223" t="s">
        <v>1706</v>
      </c>
      <c r="J105" s="223" t="s">
        <v>1707</v>
      </c>
      <c r="K105" s="151" t="s">
        <v>2016</v>
      </c>
      <c r="L105" s="149" t="s">
        <v>957</v>
      </c>
      <c r="M105" s="149" t="s">
        <v>1697</v>
      </c>
      <c r="N105" s="149" t="s">
        <v>1200</v>
      </c>
      <c r="O105" s="151" t="s">
        <v>1698</v>
      </c>
      <c r="P105" s="149" t="s">
        <v>1699</v>
      </c>
      <c r="Q105" s="149" t="s">
        <v>1200</v>
      </c>
      <c r="R105" s="149" t="s">
        <v>1200</v>
      </c>
      <c r="S105" s="233">
        <v>43344</v>
      </c>
      <c r="T105" s="233">
        <v>43465</v>
      </c>
      <c r="U105" s="372">
        <v>43524</v>
      </c>
      <c r="V105" s="407" t="s">
        <v>923</v>
      </c>
      <c r="W105" s="420" t="s">
        <v>2589</v>
      </c>
      <c r="X105" s="453" t="s">
        <v>2655</v>
      </c>
      <c r="Y105" s="454" t="s">
        <v>2656</v>
      </c>
      <c r="Z105" s="422">
        <v>1</v>
      </c>
      <c r="AA105" s="443" t="s">
        <v>941</v>
      </c>
    </row>
    <row r="106" spans="1:27" ht="172.15" customHeight="1" x14ac:dyDescent="0.25">
      <c r="A106" s="328" t="s">
        <v>1723</v>
      </c>
      <c r="B106" s="328" t="s">
        <v>1500</v>
      </c>
      <c r="C106" s="288" t="s">
        <v>920</v>
      </c>
      <c r="D106" s="288"/>
      <c r="E106" s="175" t="s">
        <v>1717</v>
      </c>
      <c r="F106" s="167">
        <v>43098</v>
      </c>
      <c r="G106" s="288" t="s">
        <v>11</v>
      </c>
      <c r="H106" s="288"/>
      <c r="I106" s="291" t="s">
        <v>1708</v>
      </c>
      <c r="J106" s="176" t="s">
        <v>1709</v>
      </c>
      <c r="K106" s="291" t="s">
        <v>1718</v>
      </c>
      <c r="L106" s="288" t="s">
        <v>1053</v>
      </c>
      <c r="M106" s="293" t="s">
        <v>1703</v>
      </c>
      <c r="N106" s="288" t="s">
        <v>1200</v>
      </c>
      <c r="O106" s="288" t="s">
        <v>1710</v>
      </c>
      <c r="P106" s="293" t="s">
        <v>1711</v>
      </c>
      <c r="Q106" s="288" t="s">
        <v>1200</v>
      </c>
      <c r="R106" s="288" t="s">
        <v>1200</v>
      </c>
      <c r="S106" s="126">
        <v>43344</v>
      </c>
      <c r="T106" s="126">
        <v>43465</v>
      </c>
      <c r="U106" s="334">
        <v>43524</v>
      </c>
      <c r="V106" s="418" t="s">
        <v>923</v>
      </c>
      <c r="W106" s="437" t="s">
        <v>2589</v>
      </c>
      <c r="X106" s="457" t="s">
        <v>2657</v>
      </c>
      <c r="Y106" s="287" t="s">
        <v>2658</v>
      </c>
      <c r="Z106" s="436">
        <v>10</v>
      </c>
      <c r="AA106" s="381" t="s">
        <v>948</v>
      </c>
    </row>
    <row r="107" spans="1:27" ht="172.15" customHeight="1" x14ac:dyDescent="0.25">
      <c r="A107" s="192" t="s">
        <v>1724</v>
      </c>
      <c r="B107" s="192" t="s">
        <v>1504</v>
      </c>
      <c r="C107" s="150" t="s">
        <v>920</v>
      </c>
      <c r="D107" s="150"/>
      <c r="E107" s="458" t="s">
        <v>1717</v>
      </c>
      <c r="F107" s="224">
        <v>43098</v>
      </c>
      <c r="G107" s="150" t="s">
        <v>11</v>
      </c>
      <c r="H107" s="150"/>
      <c r="I107" s="223" t="s">
        <v>1708</v>
      </c>
      <c r="J107" s="455" t="s">
        <v>1709</v>
      </c>
      <c r="K107" s="223" t="s">
        <v>1719</v>
      </c>
      <c r="L107" s="150" t="s">
        <v>1053</v>
      </c>
      <c r="M107" s="149" t="s">
        <v>1703</v>
      </c>
      <c r="N107" s="150" t="s">
        <v>1200</v>
      </c>
      <c r="O107" s="150" t="s">
        <v>1712</v>
      </c>
      <c r="P107" s="149" t="s">
        <v>1713</v>
      </c>
      <c r="Q107" s="150" t="s">
        <v>1200</v>
      </c>
      <c r="R107" s="150" t="s">
        <v>1200</v>
      </c>
      <c r="S107" s="225">
        <v>43342</v>
      </c>
      <c r="T107" s="225">
        <v>43373</v>
      </c>
      <c r="U107" s="372">
        <v>43524</v>
      </c>
      <c r="V107" s="407" t="s">
        <v>923</v>
      </c>
      <c r="W107" s="420" t="s">
        <v>2589</v>
      </c>
      <c r="X107" s="453" t="s">
        <v>2659</v>
      </c>
      <c r="Y107" s="441" t="s">
        <v>2660</v>
      </c>
      <c r="Z107" s="456">
        <v>1</v>
      </c>
      <c r="AA107" s="443" t="s">
        <v>941</v>
      </c>
    </row>
    <row r="108" spans="1:27" s="280" customFormat="1" ht="306.75" customHeight="1" x14ac:dyDescent="0.25">
      <c r="A108" s="192" t="s">
        <v>1738</v>
      </c>
      <c r="B108" s="192" t="s">
        <v>1512</v>
      </c>
      <c r="C108" s="150" t="s">
        <v>920</v>
      </c>
      <c r="D108" s="150"/>
      <c r="E108" s="458" t="s">
        <v>1725</v>
      </c>
      <c r="F108" s="224">
        <v>43050</v>
      </c>
      <c r="G108" s="151" t="s">
        <v>1235</v>
      </c>
      <c r="H108" s="151" t="s">
        <v>608</v>
      </c>
      <c r="I108" s="223" t="s">
        <v>2164</v>
      </c>
      <c r="J108" s="455" t="s">
        <v>1726</v>
      </c>
      <c r="K108" s="223" t="s">
        <v>2165</v>
      </c>
      <c r="L108" s="150" t="s">
        <v>957</v>
      </c>
      <c r="M108" s="458" t="s">
        <v>1727</v>
      </c>
      <c r="N108" s="224" t="s">
        <v>2166</v>
      </c>
      <c r="O108" s="150" t="s">
        <v>2167</v>
      </c>
      <c r="P108" s="150" t="s">
        <v>2168</v>
      </c>
      <c r="Q108" s="150" t="s">
        <v>1200</v>
      </c>
      <c r="R108" s="150" t="s">
        <v>1200</v>
      </c>
      <c r="S108" s="234">
        <v>43313</v>
      </c>
      <c r="T108" s="234">
        <v>43465</v>
      </c>
      <c r="U108" s="372">
        <v>43524</v>
      </c>
      <c r="V108" s="407" t="s">
        <v>923</v>
      </c>
      <c r="W108" s="459" t="s">
        <v>1241</v>
      </c>
      <c r="X108" s="460" t="s">
        <v>2661</v>
      </c>
      <c r="Y108" s="421" t="s">
        <v>2662</v>
      </c>
      <c r="Z108" s="422">
        <v>1</v>
      </c>
      <c r="AA108" s="420" t="s">
        <v>941</v>
      </c>
    </row>
    <row r="109" spans="1:27" s="280" customFormat="1" ht="363.75" customHeight="1" x14ac:dyDescent="0.25">
      <c r="A109" s="192" t="s">
        <v>1739</v>
      </c>
      <c r="B109" s="192" t="s">
        <v>1518</v>
      </c>
      <c r="C109" s="150" t="s">
        <v>920</v>
      </c>
      <c r="D109" s="150"/>
      <c r="E109" s="458" t="s">
        <v>1729</v>
      </c>
      <c r="F109" s="224">
        <v>43050</v>
      </c>
      <c r="G109" s="151" t="s">
        <v>1235</v>
      </c>
      <c r="H109" s="151" t="s">
        <v>608</v>
      </c>
      <c r="I109" s="223" t="s">
        <v>1730</v>
      </c>
      <c r="J109" s="455" t="s">
        <v>1726</v>
      </c>
      <c r="K109" s="223" t="s">
        <v>2248</v>
      </c>
      <c r="L109" s="150" t="s">
        <v>957</v>
      </c>
      <c r="M109" s="458" t="s">
        <v>1727</v>
      </c>
      <c r="N109" s="224" t="s">
        <v>1728</v>
      </c>
      <c r="O109" s="150" t="s">
        <v>2169</v>
      </c>
      <c r="P109" s="150" t="s">
        <v>2160</v>
      </c>
      <c r="Q109" s="150" t="s">
        <v>1200</v>
      </c>
      <c r="R109" s="150" t="s">
        <v>1200</v>
      </c>
      <c r="S109" s="461">
        <v>43313</v>
      </c>
      <c r="T109" s="461">
        <v>43465</v>
      </c>
      <c r="U109" s="372">
        <v>43524</v>
      </c>
      <c r="V109" s="407" t="s">
        <v>923</v>
      </c>
      <c r="W109" s="420" t="s">
        <v>1241</v>
      </c>
      <c r="X109" s="423" t="s">
        <v>2663</v>
      </c>
      <c r="Y109" s="424" t="s">
        <v>2664</v>
      </c>
      <c r="Z109" s="422">
        <v>1</v>
      </c>
      <c r="AA109" s="420" t="s">
        <v>941</v>
      </c>
    </row>
    <row r="110" spans="1:27" s="280" customFormat="1" ht="315" customHeight="1" x14ac:dyDescent="0.25">
      <c r="A110" s="192" t="s">
        <v>1740</v>
      </c>
      <c r="B110" s="192" t="s">
        <v>1522</v>
      </c>
      <c r="C110" s="150" t="s">
        <v>920</v>
      </c>
      <c r="D110" s="150"/>
      <c r="E110" s="458" t="s">
        <v>1731</v>
      </c>
      <c r="F110" s="224">
        <v>43050</v>
      </c>
      <c r="G110" s="151" t="s">
        <v>1235</v>
      </c>
      <c r="H110" s="151" t="s">
        <v>608</v>
      </c>
      <c r="I110" s="223" t="s">
        <v>1732</v>
      </c>
      <c r="J110" s="455" t="s">
        <v>1733</v>
      </c>
      <c r="K110" s="223" t="s">
        <v>2170</v>
      </c>
      <c r="L110" s="150" t="s">
        <v>957</v>
      </c>
      <c r="M110" s="458" t="s">
        <v>1727</v>
      </c>
      <c r="N110" s="224" t="s">
        <v>2171</v>
      </c>
      <c r="O110" s="150" t="s">
        <v>2172</v>
      </c>
      <c r="P110" s="150" t="s">
        <v>2163</v>
      </c>
      <c r="Q110" s="150" t="s">
        <v>1200</v>
      </c>
      <c r="R110" s="150" t="s">
        <v>1200</v>
      </c>
      <c r="S110" s="461">
        <v>43313</v>
      </c>
      <c r="T110" s="461">
        <v>43465</v>
      </c>
      <c r="U110" s="372">
        <v>43524</v>
      </c>
      <c r="V110" s="407" t="s">
        <v>923</v>
      </c>
      <c r="W110" s="420" t="s">
        <v>1241</v>
      </c>
      <c r="X110" s="423" t="s">
        <v>2665</v>
      </c>
      <c r="Y110" s="462" t="s">
        <v>2666</v>
      </c>
      <c r="Z110" s="422">
        <v>1</v>
      </c>
      <c r="AA110" s="420" t="s">
        <v>941</v>
      </c>
    </row>
    <row r="111" spans="1:27" s="280" customFormat="1" ht="373.5" customHeight="1" x14ac:dyDescent="0.25">
      <c r="A111" s="192" t="s">
        <v>1741</v>
      </c>
      <c r="B111" s="192" t="s">
        <v>1529</v>
      </c>
      <c r="C111" s="150" t="s">
        <v>920</v>
      </c>
      <c r="D111" s="150"/>
      <c r="E111" s="458" t="s">
        <v>1734</v>
      </c>
      <c r="F111" s="224">
        <v>43050</v>
      </c>
      <c r="G111" s="151" t="s">
        <v>1235</v>
      </c>
      <c r="H111" s="151" t="s">
        <v>608</v>
      </c>
      <c r="I111" s="223" t="s">
        <v>1735</v>
      </c>
      <c r="J111" s="455" t="s">
        <v>1726</v>
      </c>
      <c r="K111" s="223" t="s">
        <v>2173</v>
      </c>
      <c r="L111" s="150" t="s">
        <v>957</v>
      </c>
      <c r="M111" s="458" t="s">
        <v>1727</v>
      </c>
      <c r="N111" s="224" t="s">
        <v>2171</v>
      </c>
      <c r="O111" s="150" t="s">
        <v>2174</v>
      </c>
      <c r="P111" s="150" t="s">
        <v>2160</v>
      </c>
      <c r="Q111" s="150" t="s">
        <v>1200</v>
      </c>
      <c r="R111" s="150" t="s">
        <v>1200</v>
      </c>
      <c r="S111" s="461">
        <v>43313</v>
      </c>
      <c r="T111" s="461">
        <v>43465</v>
      </c>
      <c r="U111" s="372">
        <v>43524</v>
      </c>
      <c r="V111" s="407" t="s">
        <v>923</v>
      </c>
      <c r="W111" s="420" t="s">
        <v>1241</v>
      </c>
      <c r="X111" s="423" t="s">
        <v>2667</v>
      </c>
      <c r="Y111" s="462" t="s">
        <v>2668</v>
      </c>
      <c r="Z111" s="422">
        <v>1</v>
      </c>
      <c r="AA111" s="420" t="s">
        <v>941</v>
      </c>
    </row>
    <row r="112" spans="1:27" s="280" customFormat="1" ht="308.25" customHeight="1" x14ac:dyDescent="0.25">
      <c r="A112" s="192" t="s">
        <v>1742</v>
      </c>
      <c r="B112" s="192" t="s">
        <v>1534</v>
      </c>
      <c r="C112" s="150" t="s">
        <v>920</v>
      </c>
      <c r="D112" s="150"/>
      <c r="E112" s="458" t="s">
        <v>1736</v>
      </c>
      <c r="F112" s="224">
        <v>43050</v>
      </c>
      <c r="G112" s="151" t="s">
        <v>1235</v>
      </c>
      <c r="H112" s="151" t="s">
        <v>608</v>
      </c>
      <c r="I112" s="223" t="s">
        <v>1737</v>
      </c>
      <c r="J112" s="455" t="s">
        <v>1726</v>
      </c>
      <c r="K112" s="223" t="s">
        <v>2175</v>
      </c>
      <c r="L112" s="150" t="s">
        <v>957</v>
      </c>
      <c r="M112" s="458" t="s">
        <v>1727</v>
      </c>
      <c r="N112" s="224" t="s">
        <v>1728</v>
      </c>
      <c r="O112" s="150" t="s">
        <v>2174</v>
      </c>
      <c r="P112" s="150" t="s">
        <v>2160</v>
      </c>
      <c r="Q112" s="150" t="s">
        <v>1200</v>
      </c>
      <c r="R112" s="150" t="s">
        <v>1200</v>
      </c>
      <c r="S112" s="461">
        <v>43313</v>
      </c>
      <c r="T112" s="461">
        <v>43465</v>
      </c>
      <c r="U112" s="372">
        <v>43524</v>
      </c>
      <c r="V112" s="407" t="s">
        <v>923</v>
      </c>
      <c r="W112" s="420" t="s">
        <v>1241</v>
      </c>
      <c r="X112" s="423" t="s">
        <v>2667</v>
      </c>
      <c r="Y112" s="462" t="s">
        <v>2669</v>
      </c>
      <c r="Z112" s="422">
        <v>1</v>
      </c>
      <c r="AA112" s="420" t="s">
        <v>941</v>
      </c>
    </row>
    <row r="113" spans="1:27" s="152" customFormat="1" ht="131.25" customHeight="1" x14ac:dyDescent="0.25">
      <c r="A113" s="192" t="s">
        <v>1758</v>
      </c>
      <c r="B113" s="192" t="s">
        <v>1539</v>
      </c>
      <c r="C113" s="429"/>
      <c r="D113" s="149" t="s">
        <v>1743</v>
      </c>
      <c r="E113" s="151" t="s">
        <v>2258</v>
      </c>
      <c r="F113" s="233">
        <v>43318</v>
      </c>
      <c r="G113" s="149" t="s">
        <v>2</v>
      </c>
      <c r="H113" s="149" t="s">
        <v>550</v>
      </c>
      <c r="I113" s="149" t="s">
        <v>1744</v>
      </c>
      <c r="J113" s="149" t="s">
        <v>1745</v>
      </c>
      <c r="K113" s="151" t="s">
        <v>1746</v>
      </c>
      <c r="L113" s="149" t="s">
        <v>957</v>
      </c>
      <c r="M113" s="149" t="s">
        <v>2</v>
      </c>
      <c r="N113" s="150" t="s">
        <v>1747</v>
      </c>
      <c r="O113" s="149">
        <v>1</v>
      </c>
      <c r="P113" s="149" t="s">
        <v>1748</v>
      </c>
      <c r="Q113" s="150" t="s">
        <v>1200</v>
      </c>
      <c r="R113" s="150" t="s">
        <v>1200</v>
      </c>
      <c r="S113" s="234" t="s">
        <v>1749</v>
      </c>
      <c r="T113" s="225">
        <v>43465</v>
      </c>
      <c r="U113" s="372">
        <v>43524</v>
      </c>
      <c r="V113" s="407" t="s">
        <v>923</v>
      </c>
      <c r="W113" s="420" t="s">
        <v>1241</v>
      </c>
      <c r="X113" s="463" t="s">
        <v>2670</v>
      </c>
      <c r="Y113" s="463" t="s">
        <v>2671</v>
      </c>
      <c r="Z113" s="456">
        <v>1</v>
      </c>
      <c r="AA113" s="427" t="s">
        <v>941</v>
      </c>
    </row>
    <row r="114" spans="1:27" s="152" customFormat="1" ht="131.25" customHeight="1" x14ac:dyDescent="0.25">
      <c r="A114" s="192" t="s">
        <v>1759</v>
      </c>
      <c r="B114" s="192" t="s">
        <v>1546</v>
      </c>
      <c r="C114" s="227"/>
      <c r="D114" s="149" t="s">
        <v>1743</v>
      </c>
      <c r="E114" s="223" t="s">
        <v>2257</v>
      </c>
      <c r="F114" s="233">
        <v>43318</v>
      </c>
      <c r="G114" s="149" t="s">
        <v>2</v>
      </c>
      <c r="H114" s="149" t="s">
        <v>550</v>
      </c>
      <c r="I114" s="149" t="s">
        <v>1744</v>
      </c>
      <c r="J114" s="149" t="s">
        <v>1745</v>
      </c>
      <c r="K114" s="151" t="s">
        <v>1750</v>
      </c>
      <c r="L114" s="149" t="s">
        <v>957</v>
      </c>
      <c r="M114" s="149" t="s">
        <v>2</v>
      </c>
      <c r="N114" s="150" t="s">
        <v>1747</v>
      </c>
      <c r="O114" s="149">
        <v>1</v>
      </c>
      <c r="P114" s="149" t="s">
        <v>1748</v>
      </c>
      <c r="Q114" s="150" t="s">
        <v>1200</v>
      </c>
      <c r="R114" s="150" t="s">
        <v>1200</v>
      </c>
      <c r="S114" s="234" t="s">
        <v>1749</v>
      </c>
      <c r="T114" s="225">
        <v>43465</v>
      </c>
      <c r="U114" s="372">
        <v>43524</v>
      </c>
      <c r="V114" s="407" t="s">
        <v>923</v>
      </c>
      <c r="W114" s="420" t="s">
        <v>1241</v>
      </c>
      <c r="X114" s="463" t="s">
        <v>2672</v>
      </c>
      <c r="Y114" s="463" t="s">
        <v>2673</v>
      </c>
      <c r="Z114" s="464">
        <v>1</v>
      </c>
      <c r="AA114" s="427" t="s">
        <v>941</v>
      </c>
    </row>
    <row r="115" spans="1:27" s="152" customFormat="1" ht="131.25" customHeight="1" x14ac:dyDescent="0.25">
      <c r="A115" s="192" t="s">
        <v>1760</v>
      </c>
      <c r="B115" s="192" t="s">
        <v>1549</v>
      </c>
      <c r="C115" s="227"/>
      <c r="D115" s="149" t="s">
        <v>1743</v>
      </c>
      <c r="E115" s="223" t="s">
        <v>1764</v>
      </c>
      <c r="F115" s="233">
        <v>43318</v>
      </c>
      <c r="G115" s="149" t="s">
        <v>2</v>
      </c>
      <c r="H115" s="149" t="s">
        <v>550</v>
      </c>
      <c r="I115" s="149" t="s">
        <v>1744</v>
      </c>
      <c r="J115" s="149" t="s">
        <v>1745</v>
      </c>
      <c r="K115" s="151" t="s">
        <v>1751</v>
      </c>
      <c r="L115" s="149" t="s">
        <v>957</v>
      </c>
      <c r="M115" s="149" t="s">
        <v>2</v>
      </c>
      <c r="N115" s="150" t="s">
        <v>1747</v>
      </c>
      <c r="O115" s="149">
        <v>1</v>
      </c>
      <c r="P115" s="149" t="s">
        <v>1748</v>
      </c>
      <c r="Q115" s="150" t="s">
        <v>1200</v>
      </c>
      <c r="R115" s="150" t="s">
        <v>1200</v>
      </c>
      <c r="S115" s="234" t="s">
        <v>1749</v>
      </c>
      <c r="T115" s="225">
        <v>43465</v>
      </c>
      <c r="U115" s="372">
        <v>43524</v>
      </c>
      <c r="V115" s="407" t="s">
        <v>923</v>
      </c>
      <c r="W115" s="420" t="s">
        <v>1241</v>
      </c>
      <c r="X115" s="463" t="s">
        <v>2674</v>
      </c>
      <c r="Y115" s="463" t="s">
        <v>2675</v>
      </c>
      <c r="Z115" s="464">
        <v>1</v>
      </c>
      <c r="AA115" s="427" t="s">
        <v>941</v>
      </c>
    </row>
    <row r="116" spans="1:27" s="152" customFormat="1" ht="131.25" customHeight="1" x14ac:dyDescent="0.25">
      <c r="A116" s="328" t="s">
        <v>1761</v>
      </c>
      <c r="B116" s="328" t="s">
        <v>1556</v>
      </c>
      <c r="C116" s="295"/>
      <c r="D116" s="293" t="s">
        <v>1743</v>
      </c>
      <c r="E116" s="291" t="s">
        <v>1765</v>
      </c>
      <c r="F116" s="292">
        <v>43318</v>
      </c>
      <c r="G116" s="288" t="s">
        <v>1752</v>
      </c>
      <c r="H116" s="293" t="s">
        <v>550</v>
      </c>
      <c r="I116" s="293" t="s">
        <v>1744</v>
      </c>
      <c r="J116" s="293" t="s">
        <v>1745</v>
      </c>
      <c r="K116" s="291" t="s">
        <v>1753</v>
      </c>
      <c r="L116" s="293" t="s">
        <v>957</v>
      </c>
      <c r="M116" s="288" t="s">
        <v>1752</v>
      </c>
      <c r="N116" s="288" t="s">
        <v>1200</v>
      </c>
      <c r="O116" s="293">
        <v>1</v>
      </c>
      <c r="P116" s="293" t="s">
        <v>1754</v>
      </c>
      <c r="Q116" s="288" t="s">
        <v>1200</v>
      </c>
      <c r="R116" s="288" t="s">
        <v>1200</v>
      </c>
      <c r="S116" s="294" t="s">
        <v>1749</v>
      </c>
      <c r="T116" s="126">
        <v>43553</v>
      </c>
      <c r="U116" s="334">
        <v>43524</v>
      </c>
      <c r="V116" s="418" t="s">
        <v>923</v>
      </c>
      <c r="W116" s="437" t="s">
        <v>2009</v>
      </c>
      <c r="X116" s="88" t="s">
        <v>2676</v>
      </c>
      <c r="Y116" s="88" t="s">
        <v>2677</v>
      </c>
      <c r="Z116" s="465">
        <v>0.5</v>
      </c>
      <c r="AA116" s="466" t="s">
        <v>1030</v>
      </c>
    </row>
    <row r="117" spans="1:27" s="152" customFormat="1" ht="131.25" customHeight="1" x14ac:dyDescent="0.25">
      <c r="A117" s="192" t="s">
        <v>1762</v>
      </c>
      <c r="B117" s="192" t="s">
        <v>1565</v>
      </c>
      <c r="C117" s="227"/>
      <c r="D117" s="149" t="s">
        <v>1743</v>
      </c>
      <c r="E117" s="223" t="s">
        <v>2256</v>
      </c>
      <c r="F117" s="233">
        <v>43318</v>
      </c>
      <c r="G117" s="149" t="s">
        <v>2</v>
      </c>
      <c r="H117" s="149" t="s">
        <v>550</v>
      </c>
      <c r="I117" s="149" t="s">
        <v>1744</v>
      </c>
      <c r="J117" s="149" t="s">
        <v>1745</v>
      </c>
      <c r="K117" s="151" t="s">
        <v>1755</v>
      </c>
      <c r="L117" s="149" t="s">
        <v>957</v>
      </c>
      <c r="M117" s="149" t="s">
        <v>2</v>
      </c>
      <c r="N117" s="150" t="s">
        <v>1747</v>
      </c>
      <c r="O117" s="149">
        <v>1</v>
      </c>
      <c r="P117" s="149" t="s">
        <v>1748</v>
      </c>
      <c r="Q117" s="150" t="s">
        <v>1200</v>
      </c>
      <c r="R117" s="150" t="s">
        <v>1200</v>
      </c>
      <c r="S117" s="234" t="s">
        <v>1749</v>
      </c>
      <c r="T117" s="225">
        <v>43465</v>
      </c>
      <c r="U117" s="372">
        <v>43524</v>
      </c>
      <c r="V117" s="407" t="s">
        <v>923</v>
      </c>
      <c r="W117" s="420" t="s">
        <v>1241</v>
      </c>
      <c r="X117" s="463" t="s">
        <v>2678</v>
      </c>
      <c r="Y117" s="463" t="s">
        <v>2679</v>
      </c>
      <c r="Z117" s="464">
        <v>1</v>
      </c>
      <c r="AA117" s="427" t="s">
        <v>941</v>
      </c>
    </row>
    <row r="118" spans="1:27" s="152" customFormat="1" ht="131.25" customHeight="1" x14ac:dyDescent="0.25">
      <c r="A118" s="192" t="s">
        <v>1763</v>
      </c>
      <c r="B118" s="192" t="s">
        <v>1572</v>
      </c>
      <c r="C118" s="227"/>
      <c r="D118" s="149" t="s">
        <v>1743</v>
      </c>
      <c r="E118" s="223" t="s">
        <v>2255</v>
      </c>
      <c r="F118" s="233">
        <v>43318</v>
      </c>
      <c r="G118" s="149" t="s">
        <v>2</v>
      </c>
      <c r="H118" s="149" t="s">
        <v>550</v>
      </c>
      <c r="I118" s="149" t="s">
        <v>1744</v>
      </c>
      <c r="J118" s="149" t="s">
        <v>1745</v>
      </c>
      <c r="K118" s="223" t="s">
        <v>1756</v>
      </c>
      <c r="L118" s="149" t="s">
        <v>957</v>
      </c>
      <c r="M118" s="149" t="s">
        <v>2</v>
      </c>
      <c r="N118" s="150" t="s">
        <v>1333</v>
      </c>
      <c r="O118" s="149">
        <v>4</v>
      </c>
      <c r="P118" s="149" t="s">
        <v>1757</v>
      </c>
      <c r="Q118" s="150" t="s">
        <v>1200</v>
      </c>
      <c r="R118" s="150" t="s">
        <v>1200</v>
      </c>
      <c r="S118" s="234">
        <v>43344</v>
      </c>
      <c r="T118" s="225">
        <v>43465</v>
      </c>
      <c r="U118" s="372">
        <v>43524</v>
      </c>
      <c r="V118" s="407" t="s">
        <v>923</v>
      </c>
      <c r="W118" s="420" t="s">
        <v>1241</v>
      </c>
      <c r="X118" s="463" t="s">
        <v>2680</v>
      </c>
      <c r="Y118" s="463" t="s">
        <v>2681</v>
      </c>
      <c r="Z118" s="467">
        <v>4</v>
      </c>
      <c r="AA118" s="427" t="s">
        <v>941</v>
      </c>
    </row>
    <row r="119" spans="1:27" s="158" customFormat="1" ht="257.25" customHeight="1" x14ac:dyDescent="0.25">
      <c r="A119" s="192" t="s">
        <v>1799</v>
      </c>
      <c r="B119" s="192" t="s">
        <v>1580</v>
      </c>
      <c r="C119" s="146" t="s">
        <v>920</v>
      </c>
      <c r="D119" s="146"/>
      <c r="E119" s="371" t="s">
        <v>1775</v>
      </c>
      <c r="F119" s="211">
        <v>43300</v>
      </c>
      <c r="G119" s="146" t="s">
        <v>1280</v>
      </c>
      <c r="H119" s="146" t="s">
        <v>1767</v>
      </c>
      <c r="I119" s="210" t="s">
        <v>1779</v>
      </c>
      <c r="J119" s="210" t="s">
        <v>1780</v>
      </c>
      <c r="K119" s="146" t="s">
        <v>1781</v>
      </c>
      <c r="L119" s="146" t="s">
        <v>957</v>
      </c>
      <c r="M119" s="230" t="s">
        <v>1771</v>
      </c>
      <c r="N119" s="146" t="s">
        <v>937</v>
      </c>
      <c r="O119" s="146" t="s">
        <v>1782</v>
      </c>
      <c r="P119" s="146" t="s">
        <v>1783</v>
      </c>
      <c r="Q119" s="146" t="s">
        <v>1774</v>
      </c>
      <c r="R119" s="468">
        <v>6500000</v>
      </c>
      <c r="S119" s="213">
        <v>43348</v>
      </c>
      <c r="T119" s="213">
        <v>43465</v>
      </c>
      <c r="U119" s="372">
        <v>43524</v>
      </c>
      <c r="V119" s="407" t="s">
        <v>923</v>
      </c>
      <c r="W119" s="420" t="s">
        <v>1241</v>
      </c>
      <c r="X119" s="423" t="s">
        <v>2682</v>
      </c>
      <c r="Y119" s="469" t="s">
        <v>2683</v>
      </c>
      <c r="Z119" s="470">
        <v>1</v>
      </c>
      <c r="AA119" s="413" t="s">
        <v>941</v>
      </c>
    </row>
    <row r="120" spans="1:27" s="158" customFormat="1" ht="242.25" customHeight="1" x14ac:dyDescent="0.25">
      <c r="A120" s="192" t="s">
        <v>1800</v>
      </c>
      <c r="B120" s="192" t="s">
        <v>1590</v>
      </c>
      <c r="C120" s="146" t="s">
        <v>920</v>
      </c>
      <c r="D120" s="146"/>
      <c r="E120" s="471" t="s">
        <v>1776</v>
      </c>
      <c r="F120" s="211">
        <v>43300</v>
      </c>
      <c r="G120" s="146" t="s">
        <v>1280</v>
      </c>
      <c r="H120" s="146" t="s">
        <v>1767</v>
      </c>
      <c r="I120" s="241" t="s">
        <v>1784</v>
      </c>
      <c r="J120" s="241" t="s">
        <v>1785</v>
      </c>
      <c r="K120" s="471" t="s">
        <v>1786</v>
      </c>
      <c r="L120" s="230" t="s">
        <v>957</v>
      </c>
      <c r="M120" s="230" t="s">
        <v>1771</v>
      </c>
      <c r="N120" s="146" t="s">
        <v>937</v>
      </c>
      <c r="O120" s="230" t="s">
        <v>1787</v>
      </c>
      <c r="P120" s="230" t="s">
        <v>1788</v>
      </c>
      <c r="Q120" s="146" t="s">
        <v>1774</v>
      </c>
      <c r="R120" s="241"/>
      <c r="S120" s="213">
        <v>43348</v>
      </c>
      <c r="T120" s="213">
        <v>43465</v>
      </c>
      <c r="U120" s="372">
        <v>43524</v>
      </c>
      <c r="V120" s="407" t="s">
        <v>923</v>
      </c>
      <c r="W120" s="420" t="s">
        <v>1241</v>
      </c>
      <c r="X120" s="441" t="s">
        <v>2684</v>
      </c>
      <c r="Y120" s="423" t="s">
        <v>2685</v>
      </c>
      <c r="Z120" s="470">
        <v>1</v>
      </c>
      <c r="AA120" s="413" t="s">
        <v>941</v>
      </c>
    </row>
    <row r="121" spans="1:27" s="158" customFormat="1" ht="242.25" customHeight="1" x14ac:dyDescent="0.25">
      <c r="A121" s="192" t="s">
        <v>1801</v>
      </c>
      <c r="B121" s="192" t="s">
        <v>1601</v>
      </c>
      <c r="C121" s="146" t="s">
        <v>920</v>
      </c>
      <c r="D121" s="147"/>
      <c r="E121" s="185" t="s">
        <v>1777</v>
      </c>
      <c r="F121" s="211">
        <v>43300</v>
      </c>
      <c r="G121" s="146" t="s">
        <v>1280</v>
      </c>
      <c r="H121" s="146" t="s">
        <v>1767</v>
      </c>
      <c r="I121" s="185" t="s">
        <v>1789</v>
      </c>
      <c r="J121" s="187" t="s">
        <v>1790</v>
      </c>
      <c r="K121" s="146" t="s">
        <v>1791</v>
      </c>
      <c r="L121" s="148" t="s">
        <v>957</v>
      </c>
      <c r="M121" s="230" t="s">
        <v>1771</v>
      </c>
      <c r="N121" s="146" t="s">
        <v>937</v>
      </c>
      <c r="O121" s="148" t="s">
        <v>1792</v>
      </c>
      <c r="P121" s="148" t="s">
        <v>1793</v>
      </c>
      <c r="Q121" s="146" t="s">
        <v>1774</v>
      </c>
      <c r="R121" s="472">
        <v>6500000</v>
      </c>
      <c r="S121" s="213">
        <v>43348</v>
      </c>
      <c r="T121" s="213">
        <v>43465</v>
      </c>
      <c r="U121" s="372">
        <v>43524</v>
      </c>
      <c r="V121" s="407" t="s">
        <v>923</v>
      </c>
      <c r="W121" s="420" t="s">
        <v>1241</v>
      </c>
      <c r="X121" s="423" t="s">
        <v>2686</v>
      </c>
      <c r="Y121" s="423" t="s">
        <v>2687</v>
      </c>
      <c r="Z121" s="470">
        <v>1</v>
      </c>
      <c r="AA121" s="413" t="s">
        <v>941</v>
      </c>
    </row>
    <row r="122" spans="1:27" s="158" customFormat="1" ht="114.75" customHeight="1" x14ac:dyDescent="0.25">
      <c r="A122" s="192" t="s">
        <v>1802</v>
      </c>
      <c r="B122" s="192" t="s">
        <v>1608</v>
      </c>
      <c r="C122" s="146" t="s">
        <v>920</v>
      </c>
      <c r="D122" s="146"/>
      <c r="E122" s="371" t="s">
        <v>1778</v>
      </c>
      <c r="F122" s="211">
        <v>43300</v>
      </c>
      <c r="G122" s="146" t="s">
        <v>1280</v>
      </c>
      <c r="H122" s="146" t="s">
        <v>1767</v>
      </c>
      <c r="I122" s="473" t="s">
        <v>1794</v>
      </c>
      <c r="J122" s="473" t="s">
        <v>1795</v>
      </c>
      <c r="K122" s="146" t="s">
        <v>1796</v>
      </c>
      <c r="L122" s="146" t="s">
        <v>957</v>
      </c>
      <c r="M122" s="230" t="s">
        <v>1771</v>
      </c>
      <c r="N122" s="146" t="s">
        <v>937</v>
      </c>
      <c r="O122" s="148" t="s">
        <v>1797</v>
      </c>
      <c r="P122" s="148" t="s">
        <v>1798</v>
      </c>
      <c r="Q122" s="146" t="s">
        <v>1774</v>
      </c>
      <c r="R122" s="148"/>
      <c r="S122" s="213">
        <v>43348</v>
      </c>
      <c r="T122" s="213">
        <v>43465</v>
      </c>
      <c r="U122" s="372">
        <v>43524</v>
      </c>
      <c r="V122" s="407" t="s">
        <v>923</v>
      </c>
      <c r="W122" s="420" t="s">
        <v>1241</v>
      </c>
      <c r="X122" s="423" t="s">
        <v>2688</v>
      </c>
      <c r="Y122" s="423" t="s">
        <v>2689</v>
      </c>
      <c r="Z122" s="470">
        <v>1</v>
      </c>
      <c r="AA122" s="413" t="s">
        <v>941</v>
      </c>
    </row>
    <row r="123" spans="1:27" s="158" customFormat="1" ht="118.5" customHeight="1" x14ac:dyDescent="0.25">
      <c r="A123" s="192" t="s">
        <v>1803</v>
      </c>
      <c r="B123" s="192" t="s">
        <v>1612</v>
      </c>
      <c r="C123" s="146" t="s">
        <v>920</v>
      </c>
      <c r="D123" s="147"/>
      <c r="E123" s="194" t="s">
        <v>1766</v>
      </c>
      <c r="F123" s="211">
        <v>43300</v>
      </c>
      <c r="G123" s="146" t="s">
        <v>1280</v>
      </c>
      <c r="H123" s="146" t="s">
        <v>1767</v>
      </c>
      <c r="I123" s="194" t="s">
        <v>1768</v>
      </c>
      <c r="J123" s="194" t="s">
        <v>1769</v>
      </c>
      <c r="K123" s="146" t="s">
        <v>1770</v>
      </c>
      <c r="L123" s="147" t="s">
        <v>957</v>
      </c>
      <c r="M123" s="230" t="s">
        <v>1771</v>
      </c>
      <c r="N123" s="146" t="s">
        <v>937</v>
      </c>
      <c r="O123" s="147" t="s">
        <v>1772</v>
      </c>
      <c r="P123" s="147" t="s">
        <v>1773</v>
      </c>
      <c r="Q123" s="146" t="s">
        <v>1774</v>
      </c>
      <c r="R123" s="472">
        <v>6500000</v>
      </c>
      <c r="S123" s="213">
        <v>43348</v>
      </c>
      <c r="T123" s="213">
        <v>43465</v>
      </c>
      <c r="U123" s="372">
        <v>43524</v>
      </c>
      <c r="V123" s="407" t="s">
        <v>923</v>
      </c>
      <c r="W123" s="420" t="s">
        <v>1241</v>
      </c>
      <c r="X123" s="423" t="s">
        <v>2690</v>
      </c>
      <c r="Y123" s="423" t="s">
        <v>2691</v>
      </c>
      <c r="Z123" s="470">
        <v>1</v>
      </c>
      <c r="AA123" s="413" t="s">
        <v>941</v>
      </c>
    </row>
    <row r="124" spans="1:27" s="158" customFormat="1" ht="208.15" customHeight="1" x14ac:dyDescent="0.25">
      <c r="A124" s="328" t="s">
        <v>1957</v>
      </c>
      <c r="B124" s="328" t="s">
        <v>1620</v>
      </c>
      <c r="C124" s="329" t="s">
        <v>920</v>
      </c>
      <c r="D124" s="337"/>
      <c r="E124" s="474" t="s">
        <v>1804</v>
      </c>
      <c r="F124" s="475">
        <v>43329</v>
      </c>
      <c r="G124" s="417" t="s">
        <v>1805</v>
      </c>
      <c r="H124" s="417" t="s">
        <v>1123</v>
      </c>
      <c r="I124" s="474" t="s">
        <v>1806</v>
      </c>
      <c r="J124" s="474" t="s">
        <v>1807</v>
      </c>
      <c r="K124" s="474" t="s">
        <v>1808</v>
      </c>
      <c r="L124" s="417" t="s">
        <v>957</v>
      </c>
      <c r="M124" s="417" t="s">
        <v>1805</v>
      </c>
      <c r="N124" s="417" t="s">
        <v>937</v>
      </c>
      <c r="O124" s="417" t="s">
        <v>1809</v>
      </c>
      <c r="P124" s="417" t="s">
        <v>1810</v>
      </c>
      <c r="Q124" s="417" t="s">
        <v>937</v>
      </c>
      <c r="R124" s="417" t="s">
        <v>937</v>
      </c>
      <c r="S124" s="476" t="s">
        <v>1811</v>
      </c>
      <c r="T124" s="477" t="s">
        <v>2380</v>
      </c>
      <c r="U124" s="334">
        <v>43524</v>
      </c>
      <c r="V124" s="418" t="s">
        <v>923</v>
      </c>
      <c r="W124" s="286" t="s">
        <v>2692</v>
      </c>
      <c r="X124" s="286" t="s">
        <v>2693</v>
      </c>
      <c r="Y124" s="478" t="s">
        <v>2694</v>
      </c>
      <c r="Z124" s="380">
        <v>0</v>
      </c>
      <c r="AA124" s="479" t="s">
        <v>1030</v>
      </c>
    </row>
    <row r="125" spans="1:27" s="158" customFormat="1" ht="118.5" customHeight="1" x14ac:dyDescent="0.25">
      <c r="A125" s="192" t="s">
        <v>1958</v>
      </c>
      <c r="B125" s="192" t="s">
        <v>1628</v>
      </c>
      <c r="C125" s="146" t="s">
        <v>920</v>
      </c>
      <c r="D125" s="147"/>
      <c r="E125" s="480" t="s">
        <v>1812</v>
      </c>
      <c r="F125" s="481">
        <v>43333</v>
      </c>
      <c r="G125" s="482" t="s">
        <v>1285</v>
      </c>
      <c r="H125" s="482" t="s">
        <v>1286</v>
      </c>
      <c r="I125" s="483" t="s">
        <v>1813</v>
      </c>
      <c r="J125" s="483" t="s">
        <v>1814</v>
      </c>
      <c r="K125" s="483" t="s">
        <v>1815</v>
      </c>
      <c r="L125" s="482" t="s">
        <v>957</v>
      </c>
      <c r="M125" s="480" t="s">
        <v>1285</v>
      </c>
      <c r="N125" s="480"/>
      <c r="O125" s="480" t="s">
        <v>1816</v>
      </c>
      <c r="P125" s="480" t="s">
        <v>1817</v>
      </c>
      <c r="Q125" s="482" t="s">
        <v>1200</v>
      </c>
      <c r="R125" s="482" t="s">
        <v>1200</v>
      </c>
      <c r="S125" s="484">
        <v>43374</v>
      </c>
      <c r="T125" s="485">
        <v>43403</v>
      </c>
      <c r="U125" s="372">
        <v>43524</v>
      </c>
      <c r="V125" s="407" t="s">
        <v>923</v>
      </c>
      <c r="W125" s="486" t="s">
        <v>2692</v>
      </c>
      <c r="X125" s="487" t="s">
        <v>2695</v>
      </c>
      <c r="Y125" s="487" t="s">
        <v>2696</v>
      </c>
      <c r="Z125" s="470">
        <v>1</v>
      </c>
      <c r="AA125" s="411" t="s">
        <v>941</v>
      </c>
    </row>
    <row r="126" spans="1:27" s="158" customFormat="1" ht="118.5" customHeight="1" x14ac:dyDescent="0.25">
      <c r="A126" s="192" t="s">
        <v>1959</v>
      </c>
      <c r="B126" s="192" t="s">
        <v>1635</v>
      </c>
      <c r="C126" s="146" t="s">
        <v>920</v>
      </c>
      <c r="D126" s="147"/>
      <c r="E126" s="480" t="s">
        <v>1818</v>
      </c>
      <c r="F126" s="488">
        <v>43333</v>
      </c>
      <c r="G126" s="489" t="s">
        <v>1285</v>
      </c>
      <c r="H126" s="489" t="s">
        <v>1286</v>
      </c>
      <c r="I126" s="490" t="s">
        <v>1819</v>
      </c>
      <c r="J126" s="490" t="s">
        <v>1820</v>
      </c>
      <c r="K126" s="480" t="s">
        <v>1821</v>
      </c>
      <c r="L126" s="482" t="s">
        <v>957</v>
      </c>
      <c r="M126" s="490" t="s">
        <v>1285</v>
      </c>
      <c r="N126" s="480"/>
      <c r="O126" s="490" t="s">
        <v>1822</v>
      </c>
      <c r="P126" s="490" t="s">
        <v>1823</v>
      </c>
      <c r="Q126" s="482" t="s">
        <v>1200</v>
      </c>
      <c r="R126" s="482" t="s">
        <v>1200</v>
      </c>
      <c r="S126" s="484">
        <v>43339</v>
      </c>
      <c r="T126" s="485">
        <v>43464</v>
      </c>
      <c r="U126" s="372">
        <v>43524</v>
      </c>
      <c r="V126" s="407" t="s">
        <v>923</v>
      </c>
      <c r="W126" s="486" t="s">
        <v>2692</v>
      </c>
      <c r="X126" s="487" t="s">
        <v>2697</v>
      </c>
      <c r="Y126" s="487" t="s">
        <v>2698</v>
      </c>
      <c r="Z126" s="470">
        <v>1</v>
      </c>
      <c r="AA126" s="411" t="s">
        <v>941</v>
      </c>
    </row>
    <row r="127" spans="1:27" s="158" customFormat="1" ht="118.5" customHeight="1" x14ac:dyDescent="0.25">
      <c r="A127" s="328" t="s">
        <v>1960</v>
      </c>
      <c r="B127" s="328" t="s">
        <v>1641</v>
      </c>
      <c r="C127" s="329" t="s">
        <v>920</v>
      </c>
      <c r="D127" s="337"/>
      <c r="E127" s="474" t="s">
        <v>1824</v>
      </c>
      <c r="F127" s="491">
        <v>43334</v>
      </c>
      <c r="G127" s="293" t="s">
        <v>2</v>
      </c>
      <c r="H127" s="492" t="s">
        <v>953</v>
      </c>
      <c r="I127" s="493" t="s">
        <v>1825</v>
      </c>
      <c r="J127" s="493" t="s">
        <v>1826</v>
      </c>
      <c r="K127" s="493" t="s">
        <v>1827</v>
      </c>
      <c r="L127" s="417" t="s">
        <v>957</v>
      </c>
      <c r="M127" s="492" t="s">
        <v>2</v>
      </c>
      <c r="N127" s="417" t="s">
        <v>937</v>
      </c>
      <c r="O127" s="492" t="s">
        <v>1828</v>
      </c>
      <c r="P127" s="492" t="s">
        <v>1829</v>
      </c>
      <c r="Q127" s="417" t="s">
        <v>1830</v>
      </c>
      <c r="R127" s="417"/>
      <c r="S127" s="476" t="s">
        <v>1831</v>
      </c>
      <c r="T127" s="477" t="s">
        <v>1832</v>
      </c>
      <c r="U127" s="334">
        <v>43524</v>
      </c>
      <c r="V127" s="418" t="s">
        <v>923</v>
      </c>
      <c r="W127" s="375" t="s">
        <v>924</v>
      </c>
      <c r="X127" s="494" t="s">
        <v>2699</v>
      </c>
      <c r="Y127" s="379" t="s">
        <v>2700</v>
      </c>
      <c r="Z127" s="405">
        <v>0.2</v>
      </c>
      <c r="AA127" s="381" t="s">
        <v>1030</v>
      </c>
    </row>
    <row r="128" spans="1:27" s="158" customFormat="1" ht="118.5" customHeight="1" x14ac:dyDescent="0.25">
      <c r="A128" s="328" t="s">
        <v>1961</v>
      </c>
      <c r="B128" s="328" t="s">
        <v>1675</v>
      </c>
      <c r="C128" s="329" t="s">
        <v>920</v>
      </c>
      <c r="D128" s="337"/>
      <c r="E128" s="474" t="s">
        <v>1833</v>
      </c>
      <c r="F128" s="491">
        <v>43334</v>
      </c>
      <c r="G128" s="293" t="s">
        <v>2</v>
      </c>
      <c r="H128" s="492" t="s">
        <v>953</v>
      </c>
      <c r="I128" s="495" t="s">
        <v>1834</v>
      </c>
      <c r="J128" s="495" t="s">
        <v>1835</v>
      </c>
      <c r="K128" s="493" t="s">
        <v>1836</v>
      </c>
      <c r="L128" s="417" t="s">
        <v>957</v>
      </c>
      <c r="M128" s="492" t="s">
        <v>2</v>
      </c>
      <c r="N128" s="417" t="s">
        <v>937</v>
      </c>
      <c r="O128" s="492" t="s">
        <v>1837</v>
      </c>
      <c r="P128" s="492" t="s">
        <v>1838</v>
      </c>
      <c r="Q128" s="417" t="s">
        <v>1830</v>
      </c>
      <c r="R128" s="417"/>
      <c r="S128" s="476">
        <v>43361</v>
      </c>
      <c r="T128" s="477">
        <v>43553</v>
      </c>
      <c r="U128" s="334">
        <v>43524</v>
      </c>
      <c r="V128" s="418" t="s">
        <v>923</v>
      </c>
      <c r="W128" s="375" t="s">
        <v>924</v>
      </c>
      <c r="X128" s="379" t="s">
        <v>2701</v>
      </c>
      <c r="Y128" s="379" t="s">
        <v>2702</v>
      </c>
      <c r="Z128" s="399">
        <v>0</v>
      </c>
      <c r="AA128" s="496" t="s">
        <v>1030</v>
      </c>
    </row>
    <row r="129" spans="1:27" s="158" customFormat="1" ht="118.5" customHeight="1" x14ac:dyDescent="0.25">
      <c r="A129" s="328" t="s">
        <v>1962</v>
      </c>
      <c r="B129" s="328" t="s">
        <v>1676</v>
      </c>
      <c r="C129" s="329" t="s">
        <v>920</v>
      </c>
      <c r="D129" s="337"/>
      <c r="E129" s="474" t="s">
        <v>1839</v>
      </c>
      <c r="F129" s="475">
        <v>43334</v>
      </c>
      <c r="G129" s="293" t="s">
        <v>2</v>
      </c>
      <c r="H129" s="417" t="s">
        <v>953</v>
      </c>
      <c r="I129" s="474" t="s">
        <v>1840</v>
      </c>
      <c r="J129" s="474" t="s">
        <v>1841</v>
      </c>
      <c r="K129" s="474" t="s">
        <v>1842</v>
      </c>
      <c r="L129" s="417" t="s">
        <v>957</v>
      </c>
      <c r="M129" s="417" t="s">
        <v>2</v>
      </c>
      <c r="N129" s="417" t="s">
        <v>937</v>
      </c>
      <c r="O129" s="417" t="s">
        <v>1843</v>
      </c>
      <c r="P129" s="417" t="s">
        <v>1829</v>
      </c>
      <c r="Q129" s="417" t="s">
        <v>1830</v>
      </c>
      <c r="R129" s="417"/>
      <c r="S129" s="476" t="s">
        <v>1844</v>
      </c>
      <c r="T129" s="477" t="s">
        <v>1845</v>
      </c>
      <c r="U129" s="334">
        <v>43524</v>
      </c>
      <c r="V129" s="418" t="s">
        <v>923</v>
      </c>
      <c r="W129" s="375" t="s">
        <v>924</v>
      </c>
      <c r="X129" s="379" t="s">
        <v>2703</v>
      </c>
      <c r="Y129" s="497" t="s">
        <v>2704</v>
      </c>
      <c r="Z129" s="405">
        <v>0</v>
      </c>
      <c r="AA129" s="381" t="s">
        <v>1030</v>
      </c>
    </row>
    <row r="130" spans="1:27" s="158" customFormat="1" ht="118.5" customHeight="1" x14ac:dyDescent="0.25">
      <c r="A130" s="328" t="s">
        <v>1963</v>
      </c>
      <c r="B130" s="328" t="s">
        <v>1677</v>
      </c>
      <c r="C130" s="329" t="s">
        <v>920</v>
      </c>
      <c r="D130" s="337"/>
      <c r="E130" s="474" t="s">
        <v>1846</v>
      </c>
      <c r="F130" s="475">
        <v>43334</v>
      </c>
      <c r="G130" s="293" t="s">
        <v>2</v>
      </c>
      <c r="H130" s="417" t="s">
        <v>953</v>
      </c>
      <c r="I130" s="474" t="s">
        <v>1847</v>
      </c>
      <c r="J130" s="474" t="s">
        <v>1848</v>
      </c>
      <c r="K130" s="474" t="s">
        <v>1849</v>
      </c>
      <c r="L130" s="417" t="s">
        <v>957</v>
      </c>
      <c r="M130" s="417" t="s">
        <v>2</v>
      </c>
      <c r="N130" s="417" t="s">
        <v>937</v>
      </c>
      <c r="O130" s="417" t="s">
        <v>1850</v>
      </c>
      <c r="P130" s="417" t="s">
        <v>1851</v>
      </c>
      <c r="Q130" s="417" t="s">
        <v>1830</v>
      </c>
      <c r="R130" s="417"/>
      <c r="S130" s="476" t="s">
        <v>1852</v>
      </c>
      <c r="T130" s="477" t="s">
        <v>1853</v>
      </c>
      <c r="U130" s="334">
        <v>43524</v>
      </c>
      <c r="V130" s="418" t="s">
        <v>923</v>
      </c>
      <c r="W130" s="375" t="s">
        <v>924</v>
      </c>
      <c r="X130" s="497" t="s">
        <v>2705</v>
      </c>
      <c r="Y130" s="379" t="s">
        <v>2706</v>
      </c>
      <c r="Z130" s="405">
        <v>0.25</v>
      </c>
      <c r="AA130" s="381" t="s">
        <v>1030</v>
      </c>
    </row>
    <row r="131" spans="1:27" s="158" customFormat="1" ht="118.5" customHeight="1" x14ac:dyDescent="0.25">
      <c r="A131" s="328" t="s">
        <v>1964</v>
      </c>
      <c r="B131" s="328" t="s">
        <v>1678</v>
      </c>
      <c r="C131" s="329" t="s">
        <v>920</v>
      </c>
      <c r="D131" s="337"/>
      <c r="E131" s="474" t="s">
        <v>1854</v>
      </c>
      <c r="F131" s="475">
        <v>43335</v>
      </c>
      <c r="G131" s="124" t="s">
        <v>1235</v>
      </c>
      <c r="H131" s="124" t="s">
        <v>608</v>
      </c>
      <c r="I131" s="498" t="s">
        <v>1856</v>
      </c>
      <c r="J131" s="498" t="s">
        <v>1857</v>
      </c>
      <c r="K131" s="474" t="s">
        <v>1858</v>
      </c>
      <c r="L131" s="417" t="s">
        <v>957</v>
      </c>
      <c r="M131" s="498" t="s">
        <v>1855</v>
      </c>
      <c r="N131" s="498" t="s">
        <v>1859</v>
      </c>
      <c r="O131" s="417" t="s">
        <v>1860</v>
      </c>
      <c r="P131" s="417" t="s">
        <v>1861</v>
      </c>
      <c r="Q131" s="417" t="s">
        <v>1200</v>
      </c>
      <c r="R131" s="417" t="s">
        <v>1200</v>
      </c>
      <c r="S131" s="476">
        <v>43374</v>
      </c>
      <c r="T131" s="477">
        <v>43555</v>
      </c>
      <c r="U131" s="334">
        <v>43524</v>
      </c>
      <c r="V131" s="418" t="s">
        <v>923</v>
      </c>
      <c r="W131" s="499" t="s">
        <v>2707</v>
      </c>
      <c r="X131" s="500" t="s">
        <v>2708</v>
      </c>
      <c r="Y131" s="500" t="s">
        <v>2709</v>
      </c>
      <c r="Z131" s="445">
        <v>0</v>
      </c>
      <c r="AA131" s="501" t="s">
        <v>1030</v>
      </c>
    </row>
    <row r="132" spans="1:27" s="158" customFormat="1" ht="118.5" customHeight="1" x14ac:dyDescent="0.25">
      <c r="A132" s="328" t="s">
        <v>1965</v>
      </c>
      <c r="B132" s="328" t="s">
        <v>1679</v>
      </c>
      <c r="C132" s="329" t="s">
        <v>920</v>
      </c>
      <c r="D132" s="337"/>
      <c r="E132" s="474" t="s">
        <v>1862</v>
      </c>
      <c r="F132" s="475">
        <v>43335</v>
      </c>
      <c r="G132" s="124" t="s">
        <v>1235</v>
      </c>
      <c r="H132" s="124" t="s">
        <v>608</v>
      </c>
      <c r="I132" s="474" t="s">
        <v>1863</v>
      </c>
      <c r="J132" s="474" t="s">
        <v>1864</v>
      </c>
      <c r="K132" s="493" t="s">
        <v>1865</v>
      </c>
      <c r="L132" s="417" t="s">
        <v>957</v>
      </c>
      <c r="M132" s="498" t="s">
        <v>1855</v>
      </c>
      <c r="N132" s="498" t="s">
        <v>1859</v>
      </c>
      <c r="O132" s="502" t="s">
        <v>1866</v>
      </c>
      <c r="P132" s="417" t="s">
        <v>1867</v>
      </c>
      <c r="Q132" s="417" t="s">
        <v>1200</v>
      </c>
      <c r="R132" s="417" t="s">
        <v>1200</v>
      </c>
      <c r="S132" s="476">
        <v>43374</v>
      </c>
      <c r="T132" s="477">
        <v>43555</v>
      </c>
      <c r="U132" s="334">
        <v>43524</v>
      </c>
      <c r="V132" s="418" t="s">
        <v>923</v>
      </c>
      <c r="W132" s="499" t="s">
        <v>2707</v>
      </c>
      <c r="X132" s="500" t="s">
        <v>2710</v>
      </c>
      <c r="Y132" s="500" t="s">
        <v>2711</v>
      </c>
      <c r="Z132" s="503" t="s">
        <v>2712</v>
      </c>
      <c r="AA132" s="501" t="s">
        <v>1030</v>
      </c>
    </row>
    <row r="133" spans="1:27" s="158" customFormat="1" ht="118.5" customHeight="1" x14ac:dyDescent="0.25">
      <c r="A133" s="328" t="s">
        <v>1966</v>
      </c>
      <c r="B133" s="328" t="s">
        <v>1680</v>
      </c>
      <c r="C133" s="329" t="s">
        <v>920</v>
      </c>
      <c r="D133" s="337"/>
      <c r="E133" s="474" t="s">
        <v>1868</v>
      </c>
      <c r="F133" s="475">
        <v>43335</v>
      </c>
      <c r="G133" s="124" t="s">
        <v>1235</v>
      </c>
      <c r="H133" s="124" t="s">
        <v>608</v>
      </c>
      <c r="I133" s="498" t="s">
        <v>1869</v>
      </c>
      <c r="J133" s="498" t="s">
        <v>1870</v>
      </c>
      <c r="K133" s="474" t="s">
        <v>1871</v>
      </c>
      <c r="L133" s="417" t="s">
        <v>957</v>
      </c>
      <c r="M133" s="498" t="s">
        <v>1855</v>
      </c>
      <c r="N133" s="498" t="s">
        <v>1859</v>
      </c>
      <c r="O133" s="417" t="s">
        <v>1872</v>
      </c>
      <c r="P133" s="502" t="s">
        <v>1873</v>
      </c>
      <c r="Q133" s="417" t="s">
        <v>1200</v>
      </c>
      <c r="R133" s="417" t="s">
        <v>1200</v>
      </c>
      <c r="S133" s="476">
        <v>43374</v>
      </c>
      <c r="T133" s="477">
        <v>43646</v>
      </c>
      <c r="U133" s="334">
        <v>43524</v>
      </c>
      <c r="V133" s="418" t="s">
        <v>923</v>
      </c>
      <c r="W133" s="499" t="s">
        <v>2707</v>
      </c>
      <c r="X133" s="500" t="s">
        <v>2713</v>
      </c>
      <c r="Y133" s="500" t="s">
        <v>2714</v>
      </c>
      <c r="Z133" s="504">
        <v>0.5</v>
      </c>
      <c r="AA133" s="501" t="s">
        <v>1030</v>
      </c>
    </row>
    <row r="134" spans="1:27" s="158" customFormat="1" ht="118.5" customHeight="1" x14ac:dyDescent="0.25">
      <c r="A134" s="328" t="s">
        <v>1967</v>
      </c>
      <c r="B134" s="328" t="s">
        <v>1681</v>
      </c>
      <c r="C134" s="329" t="s">
        <v>920</v>
      </c>
      <c r="D134" s="337"/>
      <c r="E134" s="474" t="s">
        <v>1874</v>
      </c>
      <c r="F134" s="475">
        <v>43335</v>
      </c>
      <c r="G134" s="293" t="s">
        <v>2</v>
      </c>
      <c r="H134" s="329" t="s">
        <v>3</v>
      </c>
      <c r="I134" s="493" t="s">
        <v>1875</v>
      </c>
      <c r="J134" s="493" t="s">
        <v>1876</v>
      </c>
      <c r="K134" s="493" t="s">
        <v>1877</v>
      </c>
      <c r="L134" s="502" t="s">
        <v>957</v>
      </c>
      <c r="M134" s="502" t="s">
        <v>1878</v>
      </c>
      <c r="N134" s="417" t="s">
        <v>937</v>
      </c>
      <c r="O134" s="502" t="s">
        <v>1879</v>
      </c>
      <c r="P134" s="502" t="s">
        <v>1829</v>
      </c>
      <c r="Q134" s="502" t="s">
        <v>1200</v>
      </c>
      <c r="R134" s="502" t="s">
        <v>1200</v>
      </c>
      <c r="S134" s="476" t="s">
        <v>1880</v>
      </c>
      <c r="T134" s="477" t="s">
        <v>1881</v>
      </c>
      <c r="U134" s="334">
        <v>43524</v>
      </c>
      <c r="V134" s="418" t="s">
        <v>923</v>
      </c>
      <c r="W134" s="375" t="s">
        <v>924</v>
      </c>
      <c r="X134" s="379" t="s">
        <v>2715</v>
      </c>
      <c r="Y134" s="379" t="s">
        <v>2716</v>
      </c>
      <c r="Z134" s="405">
        <v>0</v>
      </c>
      <c r="AA134" s="381" t="s">
        <v>1030</v>
      </c>
    </row>
    <row r="135" spans="1:27" s="158" customFormat="1" ht="118.5" customHeight="1" x14ac:dyDescent="0.25">
      <c r="A135" s="328" t="s">
        <v>1968</v>
      </c>
      <c r="B135" s="328" t="s">
        <v>1682</v>
      </c>
      <c r="C135" s="329" t="s">
        <v>920</v>
      </c>
      <c r="D135" s="337"/>
      <c r="E135" s="474" t="s">
        <v>1882</v>
      </c>
      <c r="F135" s="475">
        <v>43335</v>
      </c>
      <c r="G135" s="293" t="s">
        <v>2</v>
      </c>
      <c r="H135" s="329" t="s">
        <v>3</v>
      </c>
      <c r="I135" s="493" t="s">
        <v>1883</v>
      </c>
      <c r="J135" s="493" t="s">
        <v>1884</v>
      </c>
      <c r="K135" s="493" t="s">
        <v>1885</v>
      </c>
      <c r="L135" s="502" t="s">
        <v>957</v>
      </c>
      <c r="M135" s="502" t="s">
        <v>2</v>
      </c>
      <c r="N135" s="417" t="s">
        <v>937</v>
      </c>
      <c r="O135" s="417" t="s">
        <v>1886</v>
      </c>
      <c r="P135" s="502" t="s">
        <v>1829</v>
      </c>
      <c r="Q135" s="502" t="s">
        <v>1200</v>
      </c>
      <c r="R135" s="502" t="s">
        <v>1200</v>
      </c>
      <c r="S135" s="476" t="s">
        <v>1887</v>
      </c>
      <c r="T135" s="477" t="s">
        <v>1888</v>
      </c>
      <c r="U135" s="334">
        <v>43524</v>
      </c>
      <c r="V135" s="418" t="s">
        <v>923</v>
      </c>
      <c r="W135" s="375" t="s">
        <v>924</v>
      </c>
      <c r="X135" s="379" t="s">
        <v>2715</v>
      </c>
      <c r="Y135" s="379" t="s">
        <v>2717</v>
      </c>
      <c r="Z135" s="405">
        <v>0</v>
      </c>
      <c r="AA135" s="381" t="s">
        <v>1030</v>
      </c>
    </row>
    <row r="136" spans="1:27" s="158" customFormat="1" ht="118.5" customHeight="1" x14ac:dyDescent="0.25">
      <c r="A136" s="328" t="s">
        <v>1969</v>
      </c>
      <c r="B136" s="328" t="s">
        <v>1683</v>
      </c>
      <c r="C136" s="329" t="s">
        <v>920</v>
      </c>
      <c r="D136" s="337"/>
      <c r="E136" s="474" t="s">
        <v>1889</v>
      </c>
      <c r="F136" s="475">
        <v>43335</v>
      </c>
      <c r="G136" s="293" t="s">
        <v>2</v>
      </c>
      <c r="H136" s="329" t="s">
        <v>3</v>
      </c>
      <c r="I136" s="493" t="s">
        <v>1890</v>
      </c>
      <c r="J136" s="493" t="s">
        <v>1891</v>
      </c>
      <c r="K136" s="493" t="s">
        <v>1892</v>
      </c>
      <c r="L136" s="502" t="s">
        <v>957</v>
      </c>
      <c r="M136" s="502" t="s">
        <v>1878</v>
      </c>
      <c r="N136" s="417" t="s">
        <v>937</v>
      </c>
      <c r="O136" s="502" t="s">
        <v>1893</v>
      </c>
      <c r="P136" s="502" t="s">
        <v>1894</v>
      </c>
      <c r="Q136" s="502" t="s">
        <v>1200</v>
      </c>
      <c r="R136" s="502" t="s">
        <v>1200</v>
      </c>
      <c r="S136" s="476" t="s">
        <v>1887</v>
      </c>
      <c r="T136" s="477" t="s">
        <v>1888</v>
      </c>
      <c r="U136" s="334">
        <v>43524</v>
      </c>
      <c r="V136" s="418" t="s">
        <v>923</v>
      </c>
      <c r="W136" s="375" t="s">
        <v>924</v>
      </c>
      <c r="X136" s="379" t="s">
        <v>2718</v>
      </c>
      <c r="Y136" s="379" t="s">
        <v>2719</v>
      </c>
      <c r="Z136" s="405">
        <v>0</v>
      </c>
      <c r="AA136" s="381" t="s">
        <v>1030</v>
      </c>
    </row>
    <row r="137" spans="1:27" s="158" customFormat="1" ht="118.5" customHeight="1" x14ac:dyDescent="0.25">
      <c r="A137" s="192" t="s">
        <v>1970</v>
      </c>
      <c r="B137" s="192" t="s">
        <v>1720</v>
      </c>
      <c r="C137" s="146" t="s">
        <v>920</v>
      </c>
      <c r="D137" s="147"/>
      <c r="E137" s="480" t="s">
        <v>1895</v>
      </c>
      <c r="F137" s="505">
        <v>43336</v>
      </c>
      <c r="G137" s="482" t="s">
        <v>1805</v>
      </c>
      <c r="H137" s="482" t="s">
        <v>1123</v>
      </c>
      <c r="I137" s="480" t="s">
        <v>1896</v>
      </c>
      <c r="J137" s="480" t="s">
        <v>1897</v>
      </c>
      <c r="K137" s="480" t="s">
        <v>1898</v>
      </c>
      <c r="L137" s="482" t="s">
        <v>957</v>
      </c>
      <c r="M137" s="482" t="s">
        <v>1805</v>
      </c>
      <c r="N137" s="482" t="s">
        <v>937</v>
      </c>
      <c r="O137" s="482" t="s">
        <v>1899</v>
      </c>
      <c r="P137" s="482" t="s">
        <v>1900</v>
      </c>
      <c r="Q137" s="482" t="s">
        <v>937</v>
      </c>
      <c r="R137" s="482" t="s">
        <v>937</v>
      </c>
      <c r="S137" s="484" t="s">
        <v>1901</v>
      </c>
      <c r="T137" s="485" t="s">
        <v>2381</v>
      </c>
      <c r="U137" s="372">
        <v>43524</v>
      </c>
      <c r="V137" s="506" t="s">
        <v>6</v>
      </c>
      <c r="W137" s="486" t="s">
        <v>2692</v>
      </c>
      <c r="X137" s="487" t="s">
        <v>2720</v>
      </c>
      <c r="Y137" s="487" t="s">
        <v>2721</v>
      </c>
      <c r="Z137" s="470">
        <v>1</v>
      </c>
      <c r="AA137" s="411" t="s">
        <v>941</v>
      </c>
    </row>
    <row r="138" spans="1:27" s="158" customFormat="1" ht="118.5" customHeight="1" x14ac:dyDescent="0.25">
      <c r="A138" s="328" t="s">
        <v>1971</v>
      </c>
      <c r="B138" s="328" t="s">
        <v>1721</v>
      </c>
      <c r="C138" s="329" t="s">
        <v>920</v>
      </c>
      <c r="D138" s="337"/>
      <c r="E138" s="474" t="s">
        <v>1902</v>
      </c>
      <c r="F138" s="507">
        <v>43336</v>
      </c>
      <c r="G138" s="417" t="s">
        <v>1280</v>
      </c>
      <c r="H138" s="40" t="s">
        <v>1091</v>
      </c>
      <c r="I138" s="493" t="s">
        <v>1903</v>
      </c>
      <c r="J138" s="493" t="s">
        <v>1904</v>
      </c>
      <c r="K138" s="493" t="s">
        <v>1905</v>
      </c>
      <c r="L138" s="417" t="s">
        <v>957</v>
      </c>
      <c r="M138" s="417" t="s">
        <v>1280</v>
      </c>
      <c r="N138" s="502"/>
      <c r="O138" s="417" t="s">
        <v>1906</v>
      </c>
      <c r="P138" s="417" t="s">
        <v>1907</v>
      </c>
      <c r="Q138" s="417" t="s">
        <v>1200</v>
      </c>
      <c r="R138" s="502" t="s">
        <v>1200</v>
      </c>
      <c r="S138" s="477" t="s">
        <v>1908</v>
      </c>
      <c r="T138" s="477" t="s">
        <v>1909</v>
      </c>
      <c r="U138" s="334">
        <v>43524</v>
      </c>
      <c r="V138" s="418" t="s">
        <v>923</v>
      </c>
      <c r="W138" s="374" t="s">
        <v>2578</v>
      </c>
      <c r="X138" s="385" t="s">
        <v>2722</v>
      </c>
      <c r="Y138" s="385" t="s">
        <v>2723</v>
      </c>
      <c r="Z138" s="389">
        <v>0</v>
      </c>
      <c r="AA138" s="496" t="s">
        <v>1030</v>
      </c>
    </row>
    <row r="139" spans="1:27" s="158" customFormat="1" ht="118.5" customHeight="1" x14ac:dyDescent="0.25">
      <c r="A139" s="328" t="s">
        <v>1972</v>
      </c>
      <c r="B139" s="328" t="s">
        <v>1722</v>
      </c>
      <c r="C139" s="329" t="s">
        <v>920</v>
      </c>
      <c r="D139" s="337"/>
      <c r="E139" s="474" t="s">
        <v>1910</v>
      </c>
      <c r="F139" s="507">
        <v>43336</v>
      </c>
      <c r="G139" s="502" t="s">
        <v>1280</v>
      </c>
      <c r="H139" s="40" t="s">
        <v>1091</v>
      </c>
      <c r="I139" s="493" t="s">
        <v>1911</v>
      </c>
      <c r="J139" s="493" t="s">
        <v>1912</v>
      </c>
      <c r="K139" s="493" t="s">
        <v>1913</v>
      </c>
      <c r="L139" s="417" t="s">
        <v>957</v>
      </c>
      <c r="M139" s="502" t="s">
        <v>1280</v>
      </c>
      <c r="N139" s="502"/>
      <c r="O139" s="502" t="s">
        <v>1914</v>
      </c>
      <c r="P139" s="502" t="s">
        <v>1915</v>
      </c>
      <c r="Q139" s="417" t="s">
        <v>1830</v>
      </c>
      <c r="R139" s="417"/>
      <c r="S139" s="477" t="s">
        <v>1916</v>
      </c>
      <c r="T139" s="477" t="s">
        <v>1917</v>
      </c>
      <c r="U139" s="334">
        <v>43524</v>
      </c>
      <c r="V139" s="418" t="s">
        <v>923</v>
      </c>
      <c r="W139" s="374" t="s">
        <v>2578</v>
      </c>
      <c r="X139" s="385" t="s">
        <v>2724</v>
      </c>
      <c r="Y139" s="385" t="s">
        <v>2725</v>
      </c>
      <c r="Z139" s="389">
        <v>0.25</v>
      </c>
      <c r="AA139" s="496" t="s">
        <v>1030</v>
      </c>
    </row>
    <row r="140" spans="1:27" s="158" customFormat="1" ht="118.5" customHeight="1" x14ac:dyDescent="0.25">
      <c r="A140" s="328" t="s">
        <v>1973</v>
      </c>
      <c r="B140" s="328" t="s">
        <v>1723</v>
      </c>
      <c r="C140" s="329" t="s">
        <v>920</v>
      </c>
      <c r="D140" s="337"/>
      <c r="E140" s="474" t="s">
        <v>1902</v>
      </c>
      <c r="F140" s="507">
        <v>43336</v>
      </c>
      <c r="G140" s="502" t="s">
        <v>1280</v>
      </c>
      <c r="H140" s="40" t="s">
        <v>1091</v>
      </c>
      <c r="I140" s="493" t="s">
        <v>1903</v>
      </c>
      <c r="J140" s="493" t="s">
        <v>1904</v>
      </c>
      <c r="K140" s="493" t="s">
        <v>1905</v>
      </c>
      <c r="L140" s="417" t="s">
        <v>957</v>
      </c>
      <c r="M140" s="502" t="s">
        <v>1280</v>
      </c>
      <c r="N140" s="502"/>
      <c r="O140" s="502" t="s">
        <v>1906</v>
      </c>
      <c r="P140" s="502" t="s">
        <v>1907</v>
      </c>
      <c r="Q140" s="417" t="s">
        <v>1200</v>
      </c>
      <c r="R140" s="417" t="s">
        <v>1200</v>
      </c>
      <c r="S140" s="477" t="s">
        <v>1908</v>
      </c>
      <c r="T140" s="477" t="s">
        <v>1909</v>
      </c>
      <c r="U140" s="334">
        <v>43524</v>
      </c>
      <c r="V140" s="418" t="s">
        <v>923</v>
      </c>
      <c r="W140" s="374" t="s">
        <v>2578</v>
      </c>
      <c r="X140" s="385" t="s">
        <v>2722</v>
      </c>
      <c r="Y140" s="385" t="s">
        <v>2726</v>
      </c>
      <c r="Z140" s="389">
        <v>0</v>
      </c>
      <c r="AA140" s="496" t="s">
        <v>1030</v>
      </c>
    </row>
    <row r="141" spans="1:27" s="158" customFormat="1" ht="118.5" customHeight="1" x14ac:dyDescent="0.25">
      <c r="A141" s="328" t="s">
        <v>1974</v>
      </c>
      <c r="B141" s="328" t="s">
        <v>1724</v>
      </c>
      <c r="C141" s="329" t="s">
        <v>920</v>
      </c>
      <c r="D141" s="337"/>
      <c r="E141" s="474" t="s">
        <v>1910</v>
      </c>
      <c r="F141" s="475">
        <v>43336</v>
      </c>
      <c r="G141" s="417" t="s">
        <v>1280</v>
      </c>
      <c r="H141" s="40" t="s">
        <v>1091</v>
      </c>
      <c r="I141" s="474" t="s">
        <v>1911</v>
      </c>
      <c r="J141" s="474" t="s">
        <v>1912</v>
      </c>
      <c r="K141" s="474" t="s">
        <v>1913</v>
      </c>
      <c r="L141" s="417" t="s">
        <v>957</v>
      </c>
      <c r="M141" s="417" t="s">
        <v>1280</v>
      </c>
      <c r="N141" s="417"/>
      <c r="O141" s="417" t="s">
        <v>1914</v>
      </c>
      <c r="P141" s="417" t="s">
        <v>1915</v>
      </c>
      <c r="Q141" s="417" t="s">
        <v>1830</v>
      </c>
      <c r="R141" s="417"/>
      <c r="S141" s="476" t="s">
        <v>1916</v>
      </c>
      <c r="T141" s="477" t="s">
        <v>1917</v>
      </c>
      <c r="U141" s="334">
        <v>43524</v>
      </c>
      <c r="V141" s="418" t="s">
        <v>923</v>
      </c>
      <c r="W141" s="374" t="s">
        <v>2578</v>
      </c>
      <c r="X141" s="385" t="s">
        <v>2727</v>
      </c>
      <c r="Y141" s="385" t="s">
        <v>2725</v>
      </c>
      <c r="Z141" s="389">
        <v>0.25</v>
      </c>
      <c r="AA141" s="496" t="s">
        <v>1030</v>
      </c>
    </row>
    <row r="142" spans="1:27" s="158" customFormat="1" ht="118.5" customHeight="1" x14ac:dyDescent="0.25">
      <c r="A142" s="192" t="s">
        <v>1975</v>
      </c>
      <c r="B142" s="192" t="s">
        <v>1738</v>
      </c>
      <c r="C142" s="146" t="s">
        <v>920</v>
      </c>
      <c r="D142" s="147"/>
      <c r="E142" s="480" t="s">
        <v>1918</v>
      </c>
      <c r="F142" s="481">
        <v>43339</v>
      </c>
      <c r="G142" s="482" t="s">
        <v>1919</v>
      </c>
      <c r="H142" s="149" t="s">
        <v>2021</v>
      </c>
      <c r="I142" s="483" t="s">
        <v>1920</v>
      </c>
      <c r="J142" s="483" t="s">
        <v>1921</v>
      </c>
      <c r="K142" s="508" t="s">
        <v>1922</v>
      </c>
      <c r="L142" s="482" t="s">
        <v>957</v>
      </c>
      <c r="M142" s="482" t="s">
        <v>1919</v>
      </c>
      <c r="N142" s="509"/>
      <c r="O142" s="510" t="s">
        <v>1923</v>
      </c>
      <c r="P142" s="482" t="s">
        <v>1924</v>
      </c>
      <c r="Q142" s="482"/>
      <c r="R142" s="482"/>
      <c r="S142" s="485">
        <v>43449</v>
      </c>
      <c r="T142" s="485">
        <v>43465</v>
      </c>
      <c r="U142" s="372">
        <v>43524</v>
      </c>
      <c r="V142" s="407" t="s">
        <v>923</v>
      </c>
      <c r="W142" s="413" t="s">
        <v>1241</v>
      </c>
      <c r="X142" s="423" t="s">
        <v>2728</v>
      </c>
      <c r="Y142" s="423" t="s">
        <v>2729</v>
      </c>
      <c r="Z142" s="511">
        <v>1</v>
      </c>
      <c r="AA142" s="420" t="s">
        <v>941</v>
      </c>
    </row>
    <row r="143" spans="1:27" s="158" customFormat="1" ht="118.5" customHeight="1" x14ac:dyDescent="0.25">
      <c r="A143" s="192" t="s">
        <v>1976</v>
      </c>
      <c r="B143" s="192" t="s">
        <v>1739</v>
      </c>
      <c r="C143" s="146" t="s">
        <v>920</v>
      </c>
      <c r="D143" s="147"/>
      <c r="E143" s="480" t="s">
        <v>1925</v>
      </c>
      <c r="F143" s="505">
        <v>43340</v>
      </c>
      <c r="G143" s="149" t="s">
        <v>2</v>
      </c>
      <c r="H143" s="482" t="s">
        <v>550</v>
      </c>
      <c r="I143" s="480" t="s">
        <v>1926</v>
      </c>
      <c r="J143" s="480" t="s">
        <v>1927</v>
      </c>
      <c r="K143" s="480" t="s">
        <v>1928</v>
      </c>
      <c r="L143" s="482" t="s">
        <v>957</v>
      </c>
      <c r="M143" s="482" t="s">
        <v>2</v>
      </c>
      <c r="N143" s="482"/>
      <c r="O143" s="482">
        <v>1</v>
      </c>
      <c r="P143" s="482" t="s">
        <v>1929</v>
      </c>
      <c r="Q143" s="482" t="s">
        <v>1830</v>
      </c>
      <c r="R143" s="482"/>
      <c r="S143" s="484">
        <v>43374</v>
      </c>
      <c r="T143" s="485">
        <v>43465</v>
      </c>
      <c r="U143" s="372">
        <v>43524</v>
      </c>
      <c r="V143" s="407" t="s">
        <v>923</v>
      </c>
      <c r="W143" s="463" t="s">
        <v>1241</v>
      </c>
      <c r="X143" s="463" t="s">
        <v>2730</v>
      </c>
      <c r="Y143" s="463" t="s">
        <v>2731</v>
      </c>
      <c r="Z143" s="511">
        <v>1</v>
      </c>
      <c r="AA143" s="486" t="s">
        <v>941</v>
      </c>
    </row>
    <row r="144" spans="1:27" s="158" customFormat="1" ht="118.5" customHeight="1" x14ac:dyDescent="0.25">
      <c r="A144" s="328" t="s">
        <v>1977</v>
      </c>
      <c r="B144" s="328" t="s">
        <v>1740</v>
      </c>
      <c r="C144" s="329" t="s">
        <v>920</v>
      </c>
      <c r="D144" s="337"/>
      <c r="E144" s="474" t="s">
        <v>1930</v>
      </c>
      <c r="F144" s="507">
        <v>43340</v>
      </c>
      <c r="G144" s="502" t="s">
        <v>1931</v>
      </c>
      <c r="H144" s="502" t="s">
        <v>1932</v>
      </c>
      <c r="I144" s="502" t="s">
        <v>1933</v>
      </c>
      <c r="J144" s="493" t="s">
        <v>1934</v>
      </c>
      <c r="K144" s="512" t="s">
        <v>1935</v>
      </c>
      <c r="L144" s="502" t="s">
        <v>957</v>
      </c>
      <c r="M144" s="502" t="s">
        <v>1936</v>
      </c>
      <c r="N144" s="502" t="s">
        <v>923</v>
      </c>
      <c r="O144" s="502" t="s">
        <v>1937</v>
      </c>
      <c r="P144" s="502" t="s">
        <v>1938</v>
      </c>
      <c r="Q144" s="417" t="s">
        <v>923</v>
      </c>
      <c r="R144" s="417" t="s">
        <v>923</v>
      </c>
      <c r="S144" s="477">
        <v>43374</v>
      </c>
      <c r="T144" s="477">
        <v>43554</v>
      </c>
      <c r="U144" s="334">
        <v>43524</v>
      </c>
      <c r="V144" s="418" t="s">
        <v>923</v>
      </c>
      <c r="W144" s="501" t="s">
        <v>2589</v>
      </c>
      <c r="X144" s="500" t="s">
        <v>2732</v>
      </c>
      <c r="Y144" s="500" t="s">
        <v>2733</v>
      </c>
      <c r="Z144" s="513">
        <v>0</v>
      </c>
      <c r="AA144" s="501" t="s">
        <v>1030</v>
      </c>
    </row>
    <row r="145" spans="1:27" s="158" customFormat="1" ht="103.5" customHeight="1" x14ac:dyDescent="0.25">
      <c r="A145" s="328" t="s">
        <v>1978</v>
      </c>
      <c r="B145" s="328" t="s">
        <v>1741</v>
      </c>
      <c r="C145" s="329" t="s">
        <v>920</v>
      </c>
      <c r="D145" s="337"/>
      <c r="E145" s="474" t="s">
        <v>1939</v>
      </c>
      <c r="F145" s="507">
        <v>43340</v>
      </c>
      <c r="G145" s="502" t="s">
        <v>1931</v>
      </c>
      <c r="H145" s="417" t="s">
        <v>1932</v>
      </c>
      <c r="I145" s="417" t="s">
        <v>1940</v>
      </c>
      <c r="J145" s="474" t="s">
        <v>1934</v>
      </c>
      <c r="K145" s="474" t="s">
        <v>1935</v>
      </c>
      <c r="L145" s="417" t="s">
        <v>957</v>
      </c>
      <c r="M145" s="417" t="s">
        <v>1936</v>
      </c>
      <c r="N145" s="502" t="s">
        <v>923</v>
      </c>
      <c r="O145" s="417" t="s">
        <v>1937</v>
      </c>
      <c r="P145" s="417" t="s">
        <v>1938</v>
      </c>
      <c r="Q145" s="502" t="s">
        <v>923</v>
      </c>
      <c r="R145" s="502" t="s">
        <v>923</v>
      </c>
      <c r="S145" s="477">
        <v>43374</v>
      </c>
      <c r="T145" s="477">
        <v>43554</v>
      </c>
      <c r="U145" s="334">
        <v>43524</v>
      </c>
      <c r="V145" s="418" t="s">
        <v>923</v>
      </c>
      <c r="W145" s="501" t="s">
        <v>2589</v>
      </c>
      <c r="X145" s="500" t="s">
        <v>2732</v>
      </c>
      <c r="Y145" s="500" t="s">
        <v>2733</v>
      </c>
      <c r="Z145" s="513">
        <v>0</v>
      </c>
      <c r="AA145" s="501" t="s">
        <v>1030</v>
      </c>
    </row>
    <row r="146" spans="1:27" s="152" customFormat="1" ht="130.5" customHeight="1" x14ac:dyDescent="0.25">
      <c r="A146" s="192" t="s">
        <v>1979</v>
      </c>
      <c r="B146" s="192" t="s">
        <v>1742</v>
      </c>
      <c r="C146" s="146" t="s">
        <v>920</v>
      </c>
      <c r="D146" s="147"/>
      <c r="E146" s="480" t="s">
        <v>1941</v>
      </c>
      <c r="F146" s="481">
        <v>43342</v>
      </c>
      <c r="G146" s="509" t="s">
        <v>12</v>
      </c>
      <c r="H146" s="482" t="s">
        <v>2022</v>
      </c>
      <c r="I146" s="483" t="s">
        <v>1942</v>
      </c>
      <c r="J146" s="480" t="s">
        <v>1943</v>
      </c>
      <c r="K146" s="483" t="s">
        <v>1944</v>
      </c>
      <c r="L146" s="482" t="s">
        <v>957</v>
      </c>
      <c r="M146" s="482" t="s">
        <v>1945</v>
      </c>
      <c r="N146" s="509" t="s">
        <v>1946</v>
      </c>
      <c r="O146" s="482" t="s">
        <v>1947</v>
      </c>
      <c r="P146" s="482" t="s">
        <v>1948</v>
      </c>
      <c r="Q146" s="509" t="s">
        <v>1200</v>
      </c>
      <c r="R146" s="509" t="s">
        <v>1200</v>
      </c>
      <c r="S146" s="485" t="s">
        <v>1949</v>
      </c>
      <c r="T146" s="485" t="s">
        <v>1950</v>
      </c>
      <c r="U146" s="372">
        <v>43524</v>
      </c>
      <c r="V146" s="407" t="s">
        <v>923</v>
      </c>
      <c r="W146" s="514" t="s">
        <v>2608</v>
      </c>
      <c r="X146" s="463" t="s">
        <v>2734</v>
      </c>
      <c r="Y146" s="515" t="s">
        <v>2735</v>
      </c>
      <c r="Z146" s="516">
        <v>1</v>
      </c>
      <c r="AA146" s="203" t="s">
        <v>941</v>
      </c>
    </row>
    <row r="147" spans="1:27" s="152" customFormat="1" ht="130.5" customHeight="1" x14ac:dyDescent="0.25">
      <c r="A147" s="328" t="s">
        <v>1980</v>
      </c>
      <c r="B147" s="328" t="s">
        <v>1758</v>
      </c>
      <c r="C147" s="329" t="s">
        <v>920</v>
      </c>
      <c r="D147" s="337"/>
      <c r="E147" s="474" t="s">
        <v>1951</v>
      </c>
      <c r="F147" s="475">
        <v>43342</v>
      </c>
      <c r="G147" s="293" t="s">
        <v>2</v>
      </c>
      <c r="H147" s="40" t="s">
        <v>928</v>
      </c>
      <c r="I147" s="474" t="s">
        <v>1952</v>
      </c>
      <c r="J147" s="474" t="s">
        <v>1953</v>
      </c>
      <c r="K147" s="474" t="s">
        <v>1954</v>
      </c>
      <c r="L147" s="417" t="s">
        <v>957</v>
      </c>
      <c r="M147" s="417" t="s">
        <v>945</v>
      </c>
      <c r="N147" s="417"/>
      <c r="O147" s="417" t="s">
        <v>1955</v>
      </c>
      <c r="P147" s="502" t="s">
        <v>1956</v>
      </c>
      <c r="Q147" s="417" t="s">
        <v>1830</v>
      </c>
      <c r="R147" s="417"/>
      <c r="S147" s="476">
        <v>43388</v>
      </c>
      <c r="T147" s="477">
        <v>43555</v>
      </c>
      <c r="U147" s="334">
        <v>43524</v>
      </c>
      <c r="V147" s="418" t="s">
        <v>923</v>
      </c>
      <c r="W147" s="517" t="s">
        <v>2589</v>
      </c>
      <c r="X147" s="438" t="s">
        <v>2736</v>
      </c>
      <c r="Y147" s="438" t="s">
        <v>2737</v>
      </c>
      <c r="Z147" s="518">
        <v>0.25</v>
      </c>
      <c r="AA147" s="519" t="s">
        <v>1030</v>
      </c>
    </row>
    <row r="148" spans="1:27" s="152" customFormat="1" ht="130.5" customHeight="1" x14ac:dyDescent="0.25">
      <c r="A148" s="328" t="s">
        <v>2002</v>
      </c>
      <c r="B148" s="328" t="s">
        <v>1759</v>
      </c>
      <c r="C148" s="329" t="s">
        <v>920</v>
      </c>
      <c r="D148" s="337"/>
      <c r="E148" s="177" t="s">
        <v>2017</v>
      </c>
      <c r="F148" s="178">
        <v>43333</v>
      </c>
      <c r="G148" s="293" t="s">
        <v>2</v>
      </c>
      <c r="H148" s="179" t="s">
        <v>1981</v>
      </c>
      <c r="I148" s="180" t="s">
        <v>1982</v>
      </c>
      <c r="J148" s="177" t="s">
        <v>1983</v>
      </c>
      <c r="K148" s="177" t="s">
        <v>1984</v>
      </c>
      <c r="L148" s="179" t="s">
        <v>957</v>
      </c>
      <c r="M148" s="179" t="s">
        <v>1985</v>
      </c>
      <c r="N148" s="179" t="s">
        <v>937</v>
      </c>
      <c r="O148" s="180" t="s">
        <v>1986</v>
      </c>
      <c r="P148" s="179" t="s">
        <v>1987</v>
      </c>
      <c r="Q148" s="179" t="s">
        <v>937</v>
      </c>
      <c r="R148" s="179" t="s">
        <v>937</v>
      </c>
      <c r="S148" s="181">
        <v>43374</v>
      </c>
      <c r="T148" s="248">
        <v>43555</v>
      </c>
      <c r="U148" s="334">
        <v>43524</v>
      </c>
      <c r="V148" s="418" t="s">
        <v>923</v>
      </c>
      <c r="W148" s="520" t="s">
        <v>924</v>
      </c>
      <c r="X148" s="521" t="s">
        <v>2738</v>
      </c>
      <c r="Y148" s="434" t="s">
        <v>2739</v>
      </c>
      <c r="Z148" s="405">
        <v>0.15</v>
      </c>
      <c r="AA148" s="381" t="s">
        <v>1030</v>
      </c>
    </row>
    <row r="149" spans="1:27" s="152" customFormat="1" ht="130.5" customHeight="1" x14ac:dyDescent="0.25">
      <c r="A149" s="328" t="s">
        <v>2003</v>
      </c>
      <c r="B149" s="328" t="s">
        <v>1760</v>
      </c>
      <c r="C149" s="329" t="s">
        <v>920</v>
      </c>
      <c r="D149" s="337"/>
      <c r="E149" s="182" t="s">
        <v>2018</v>
      </c>
      <c r="F149" s="178">
        <v>43333</v>
      </c>
      <c r="G149" s="293" t="s">
        <v>2</v>
      </c>
      <c r="H149" s="179" t="s">
        <v>1981</v>
      </c>
      <c r="I149" s="182" t="s">
        <v>1988</v>
      </c>
      <c r="J149" s="182" t="s">
        <v>1989</v>
      </c>
      <c r="K149" s="182" t="s">
        <v>1990</v>
      </c>
      <c r="L149" s="179" t="s">
        <v>957</v>
      </c>
      <c r="M149" s="179" t="s">
        <v>1985</v>
      </c>
      <c r="N149" s="179" t="s">
        <v>937</v>
      </c>
      <c r="O149" s="182" t="s">
        <v>1991</v>
      </c>
      <c r="P149" s="182" t="s">
        <v>1992</v>
      </c>
      <c r="Q149" s="179" t="s">
        <v>937</v>
      </c>
      <c r="R149" s="179" t="s">
        <v>937</v>
      </c>
      <c r="S149" s="181" t="s">
        <v>1993</v>
      </c>
      <c r="T149" s="248" t="s">
        <v>1994</v>
      </c>
      <c r="U149" s="334">
        <v>43524</v>
      </c>
      <c r="V149" s="418" t="s">
        <v>923</v>
      </c>
      <c r="W149" s="55" t="s">
        <v>924</v>
      </c>
      <c r="X149" s="88" t="s">
        <v>2740</v>
      </c>
      <c r="Y149" s="88" t="s">
        <v>2741</v>
      </c>
      <c r="Z149" s="404">
        <v>0</v>
      </c>
      <c r="AA149" s="381" t="s">
        <v>948</v>
      </c>
    </row>
    <row r="150" spans="1:27" s="152" customFormat="1" ht="130.5" customHeight="1" x14ac:dyDescent="0.25">
      <c r="A150" s="328" t="s">
        <v>2004</v>
      </c>
      <c r="B150" s="328" t="s">
        <v>1761</v>
      </c>
      <c r="C150" s="329" t="s">
        <v>920</v>
      </c>
      <c r="D150" s="337"/>
      <c r="E150" s="182" t="s">
        <v>2019</v>
      </c>
      <c r="F150" s="178">
        <v>43333</v>
      </c>
      <c r="G150" s="293" t="s">
        <v>2</v>
      </c>
      <c r="H150" s="179" t="s">
        <v>1981</v>
      </c>
      <c r="I150" s="182" t="s">
        <v>1995</v>
      </c>
      <c r="J150" s="177" t="s">
        <v>1996</v>
      </c>
      <c r="K150" s="182" t="s">
        <v>1997</v>
      </c>
      <c r="L150" s="179" t="s">
        <v>957</v>
      </c>
      <c r="M150" s="179" t="s">
        <v>1985</v>
      </c>
      <c r="N150" s="179" t="s">
        <v>937</v>
      </c>
      <c r="O150" s="180" t="s">
        <v>1998</v>
      </c>
      <c r="P150" s="180" t="s">
        <v>1999</v>
      </c>
      <c r="Q150" s="179" t="s">
        <v>937</v>
      </c>
      <c r="R150" s="179" t="s">
        <v>937</v>
      </c>
      <c r="S150" s="181" t="s">
        <v>2000</v>
      </c>
      <c r="T150" s="248" t="s">
        <v>2001</v>
      </c>
      <c r="U150" s="334">
        <v>43524</v>
      </c>
      <c r="V150" s="418" t="s">
        <v>923</v>
      </c>
      <c r="W150" s="55" t="s">
        <v>924</v>
      </c>
      <c r="X150" s="88" t="s">
        <v>2742</v>
      </c>
      <c r="Y150" s="88" t="s">
        <v>2743</v>
      </c>
      <c r="Z150" s="404">
        <v>0</v>
      </c>
      <c r="AA150" s="519" t="s">
        <v>1030</v>
      </c>
    </row>
    <row r="151" spans="1:27" s="152" customFormat="1" ht="206.25" x14ac:dyDescent="0.25">
      <c r="A151" s="328" t="s">
        <v>2129</v>
      </c>
      <c r="B151" s="328"/>
      <c r="C151" s="329" t="s">
        <v>2133</v>
      </c>
      <c r="D151" s="337"/>
      <c r="E151" s="182" t="s">
        <v>2134</v>
      </c>
      <c r="F151" s="178" t="s">
        <v>2135</v>
      </c>
      <c r="G151" s="293" t="s">
        <v>2</v>
      </c>
      <c r="H151" s="40" t="s">
        <v>1091</v>
      </c>
      <c r="I151" s="182" t="s">
        <v>2136</v>
      </c>
      <c r="J151" s="177" t="s">
        <v>2137</v>
      </c>
      <c r="K151" s="182" t="s">
        <v>2146</v>
      </c>
      <c r="L151" s="179" t="s">
        <v>957</v>
      </c>
      <c r="M151" s="179" t="s">
        <v>2150</v>
      </c>
      <c r="N151" s="179" t="s">
        <v>2151</v>
      </c>
      <c r="O151" s="180">
        <v>1</v>
      </c>
      <c r="P151" s="180" t="s">
        <v>2152</v>
      </c>
      <c r="Q151" s="179" t="s">
        <v>2153</v>
      </c>
      <c r="R151" s="179" t="s">
        <v>937</v>
      </c>
      <c r="S151" s="181">
        <v>43377</v>
      </c>
      <c r="T151" s="248">
        <v>43465</v>
      </c>
      <c r="U151" s="334">
        <v>43524</v>
      </c>
      <c r="V151" s="418" t="s">
        <v>923</v>
      </c>
      <c r="W151" s="375" t="s">
        <v>2578</v>
      </c>
      <c r="X151" s="522" t="s">
        <v>2744</v>
      </c>
      <c r="Y151" s="88" t="s">
        <v>2745</v>
      </c>
      <c r="Z151" s="380">
        <v>0.4</v>
      </c>
      <c r="AA151" s="381" t="s">
        <v>948</v>
      </c>
    </row>
    <row r="152" spans="1:27" s="152" customFormat="1" ht="204.75" x14ac:dyDescent="0.25">
      <c r="A152" s="328" t="s">
        <v>2130</v>
      </c>
      <c r="B152" s="328"/>
      <c r="C152" s="329" t="s">
        <v>2133</v>
      </c>
      <c r="D152" s="337"/>
      <c r="E152" s="182" t="s">
        <v>2138</v>
      </c>
      <c r="F152" s="178" t="s">
        <v>2139</v>
      </c>
      <c r="G152" s="293" t="s">
        <v>2</v>
      </c>
      <c r="H152" s="40" t="s">
        <v>1091</v>
      </c>
      <c r="I152" s="182" t="s">
        <v>2140</v>
      </c>
      <c r="J152" s="177" t="s">
        <v>2137</v>
      </c>
      <c r="K152" s="182" t="s">
        <v>2147</v>
      </c>
      <c r="L152" s="179" t="s">
        <v>957</v>
      </c>
      <c r="M152" s="179" t="s">
        <v>2150</v>
      </c>
      <c r="N152" s="179" t="s">
        <v>2151</v>
      </c>
      <c r="O152" s="180">
        <v>1</v>
      </c>
      <c r="P152" s="180" t="s">
        <v>2154</v>
      </c>
      <c r="Q152" s="179" t="s">
        <v>2153</v>
      </c>
      <c r="R152" s="179" t="s">
        <v>937</v>
      </c>
      <c r="S152" s="181">
        <v>43377</v>
      </c>
      <c r="T152" s="248">
        <v>43465</v>
      </c>
      <c r="U152" s="334">
        <v>43524</v>
      </c>
      <c r="V152" s="418" t="s">
        <v>923</v>
      </c>
      <c r="W152" s="375" t="s">
        <v>2578</v>
      </c>
      <c r="X152" s="522" t="s">
        <v>2746</v>
      </c>
      <c r="Y152" s="88" t="s">
        <v>2747</v>
      </c>
      <c r="Z152" s="380">
        <v>0.3</v>
      </c>
      <c r="AA152" s="381" t="s">
        <v>948</v>
      </c>
    </row>
    <row r="153" spans="1:27" s="152" customFormat="1" ht="206.25" x14ac:dyDescent="0.25">
      <c r="A153" s="328" t="s">
        <v>2131</v>
      </c>
      <c r="B153" s="328"/>
      <c r="C153" s="329" t="s">
        <v>2133</v>
      </c>
      <c r="D153" s="337"/>
      <c r="E153" s="182" t="s">
        <v>2141</v>
      </c>
      <c r="F153" s="178" t="s">
        <v>2142</v>
      </c>
      <c r="G153" s="293" t="s">
        <v>2</v>
      </c>
      <c r="H153" s="40" t="s">
        <v>1091</v>
      </c>
      <c r="I153" s="182" t="s">
        <v>2143</v>
      </c>
      <c r="J153" s="177" t="s">
        <v>2137</v>
      </c>
      <c r="K153" s="182" t="s">
        <v>2148</v>
      </c>
      <c r="L153" s="179" t="s">
        <v>957</v>
      </c>
      <c r="M153" s="179" t="s">
        <v>2150</v>
      </c>
      <c r="N153" s="179" t="s">
        <v>2151</v>
      </c>
      <c r="O153" s="180">
        <v>1</v>
      </c>
      <c r="P153" s="180" t="s">
        <v>2155</v>
      </c>
      <c r="Q153" s="179" t="s">
        <v>2153</v>
      </c>
      <c r="R153" s="179" t="s">
        <v>937</v>
      </c>
      <c r="S153" s="181">
        <v>43377</v>
      </c>
      <c r="T153" s="248">
        <v>43496</v>
      </c>
      <c r="U153" s="334">
        <v>43524</v>
      </c>
      <c r="V153" s="418" t="s">
        <v>923</v>
      </c>
      <c r="W153" s="375" t="s">
        <v>2578</v>
      </c>
      <c r="X153" s="522" t="s">
        <v>2748</v>
      </c>
      <c r="Y153" s="88" t="s">
        <v>2749</v>
      </c>
      <c r="Z153" s="380">
        <v>0.25</v>
      </c>
      <c r="AA153" s="381" t="s">
        <v>948</v>
      </c>
    </row>
    <row r="154" spans="1:27" s="152" customFormat="1" ht="168.75" x14ac:dyDescent="0.25">
      <c r="A154" s="328" t="s">
        <v>2132</v>
      </c>
      <c r="B154" s="328"/>
      <c r="C154" s="329" t="s">
        <v>2133</v>
      </c>
      <c r="D154" s="337"/>
      <c r="E154" s="182" t="s">
        <v>2144</v>
      </c>
      <c r="F154" s="178" t="s">
        <v>2139</v>
      </c>
      <c r="G154" s="293" t="s">
        <v>2</v>
      </c>
      <c r="H154" s="40" t="s">
        <v>1091</v>
      </c>
      <c r="I154" s="182" t="s">
        <v>2145</v>
      </c>
      <c r="J154" s="177" t="s">
        <v>2137</v>
      </c>
      <c r="K154" s="182" t="s">
        <v>2149</v>
      </c>
      <c r="L154" s="179" t="s">
        <v>957</v>
      </c>
      <c r="M154" s="179" t="s">
        <v>2150</v>
      </c>
      <c r="N154" s="179" t="s">
        <v>2151</v>
      </c>
      <c r="O154" s="180">
        <v>1</v>
      </c>
      <c r="P154" s="180" t="s">
        <v>2156</v>
      </c>
      <c r="Q154" s="179" t="s">
        <v>2153</v>
      </c>
      <c r="R154" s="179" t="s">
        <v>937</v>
      </c>
      <c r="S154" s="181">
        <v>43377</v>
      </c>
      <c r="T154" s="248">
        <v>43555</v>
      </c>
      <c r="U154" s="334">
        <v>43524</v>
      </c>
      <c r="V154" s="418" t="s">
        <v>923</v>
      </c>
      <c r="W154" s="375" t="s">
        <v>2578</v>
      </c>
      <c r="X154" s="88" t="s">
        <v>2750</v>
      </c>
      <c r="Y154" s="88" t="s">
        <v>2751</v>
      </c>
      <c r="Z154" s="380">
        <v>0</v>
      </c>
      <c r="AA154" s="523" t="s">
        <v>1030</v>
      </c>
    </row>
    <row r="155" spans="1:27" ht="252" x14ac:dyDescent="0.25">
      <c r="A155" s="192" t="s">
        <v>2189</v>
      </c>
      <c r="B155" s="524"/>
      <c r="C155" s="525" t="s">
        <v>920</v>
      </c>
      <c r="D155" s="525"/>
      <c r="E155" s="525" t="s">
        <v>2176</v>
      </c>
      <c r="F155" s="526">
        <v>43098</v>
      </c>
      <c r="G155" s="149" t="s">
        <v>10</v>
      </c>
      <c r="H155" s="149" t="s">
        <v>1932</v>
      </c>
      <c r="I155" s="149" t="s">
        <v>2177</v>
      </c>
      <c r="J155" s="527" t="s">
        <v>2192</v>
      </c>
      <c r="K155" s="151" t="s">
        <v>2178</v>
      </c>
      <c r="L155" s="149" t="s">
        <v>957</v>
      </c>
      <c r="M155" s="149" t="s">
        <v>11</v>
      </c>
      <c r="N155" s="150" t="s">
        <v>1200</v>
      </c>
      <c r="O155" s="149" t="s">
        <v>2179</v>
      </c>
      <c r="P155" s="525" t="s">
        <v>2180</v>
      </c>
      <c r="Q155" s="525" t="s">
        <v>1200</v>
      </c>
      <c r="R155" s="525" t="s">
        <v>1200</v>
      </c>
      <c r="S155" s="528">
        <v>43296</v>
      </c>
      <c r="T155" s="529">
        <v>43480</v>
      </c>
      <c r="U155" s="372">
        <v>43524</v>
      </c>
      <c r="V155" s="407" t="s">
        <v>923</v>
      </c>
      <c r="W155" s="420" t="s">
        <v>2589</v>
      </c>
      <c r="X155" s="423" t="s">
        <v>2752</v>
      </c>
      <c r="Y155" s="423" t="s">
        <v>2753</v>
      </c>
      <c r="Z155" s="530">
        <v>1</v>
      </c>
      <c r="AA155" s="420" t="s">
        <v>941</v>
      </c>
    </row>
    <row r="156" spans="1:27" ht="207" customHeight="1" x14ac:dyDescent="0.25">
      <c r="A156" s="328" t="s">
        <v>2190</v>
      </c>
      <c r="C156" s="182" t="s">
        <v>920</v>
      </c>
      <c r="D156" s="182"/>
      <c r="E156" s="182" t="s">
        <v>2181</v>
      </c>
      <c r="F156" s="178">
        <v>43098</v>
      </c>
      <c r="G156" s="293" t="s">
        <v>10</v>
      </c>
      <c r="H156" s="293" t="s">
        <v>1932</v>
      </c>
      <c r="I156" s="293" t="s">
        <v>2182</v>
      </c>
      <c r="J156" s="177" t="s">
        <v>2193</v>
      </c>
      <c r="K156" s="282" t="s">
        <v>2183</v>
      </c>
      <c r="L156" s="368" t="s">
        <v>957</v>
      </c>
      <c r="M156" s="368" t="s">
        <v>11</v>
      </c>
      <c r="N156" s="285" t="s">
        <v>1200</v>
      </c>
      <c r="O156" s="368" t="s">
        <v>2184</v>
      </c>
      <c r="P156" s="182" t="s">
        <v>2180</v>
      </c>
      <c r="Q156" s="182" t="s">
        <v>1200</v>
      </c>
      <c r="R156" s="182" t="s">
        <v>1200</v>
      </c>
      <c r="S156" s="181">
        <v>43358</v>
      </c>
      <c r="T156" s="248">
        <v>43449</v>
      </c>
      <c r="U156" s="334">
        <v>43524</v>
      </c>
      <c r="V156" s="418" t="s">
        <v>923</v>
      </c>
      <c r="W156" s="501" t="s">
        <v>2589</v>
      </c>
      <c r="X156" s="500" t="s">
        <v>2754</v>
      </c>
      <c r="Y156" s="500" t="s">
        <v>2755</v>
      </c>
      <c r="Z156" s="504">
        <v>0.75</v>
      </c>
      <c r="AA156" s="381" t="s">
        <v>948</v>
      </c>
    </row>
    <row r="157" spans="1:27" ht="145.9" customHeight="1" x14ac:dyDescent="0.25">
      <c r="A157" s="328" t="s">
        <v>2191</v>
      </c>
      <c r="C157" s="182" t="s">
        <v>920</v>
      </c>
      <c r="D157" s="182"/>
      <c r="E157" s="182" t="s">
        <v>2185</v>
      </c>
      <c r="F157" s="178">
        <v>43098</v>
      </c>
      <c r="G157" s="293" t="s">
        <v>10</v>
      </c>
      <c r="H157" s="293" t="s">
        <v>1932</v>
      </c>
      <c r="I157" s="293" t="s">
        <v>2186</v>
      </c>
      <c r="J157" s="177" t="s">
        <v>2194</v>
      </c>
      <c r="K157" s="283" t="s">
        <v>2195</v>
      </c>
      <c r="L157" s="368" t="s">
        <v>957</v>
      </c>
      <c r="M157" s="368" t="s">
        <v>11</v>
      </c>
      <c r="N157" s="285" t="s">
        <v>1200</v>
      </c>
      <c r="O157" s="285" t="s">
        <v>2187</v>
      </c>
      <c r="P157" s="182" t="s">
        <v>2188</v>
      </c>
      <c r="Q157" s="182" t="s">
        <v>1200</v>
      </c>
      <c r="R157" s="182" t="s">
        <v>1200</v>
      </c>
      <c r="S157" s="181">
        <v>43282</v>
      </c>
      <c r="T157" s="248">
        <v>43465</v>
      </c>
      <c r="U157" s="334">
        <v>43524</v>
      </c>
      <c r="V157" s="418" t="s">
        <v>923</v>
      </c>
      <c r="W157" s="501" t="s">
        <v>2589</v>
      </c>
      <c r="X157" s="500" t="s">
        <v>2756</v>
      </c>
      <c r="Y157" s="500" t="s">
        <v>2757</v>
      </c>
      <c r="Z157" s="513">
        <v>0</v>
      </c>
      <c r="AA157" s="381" t="s">
        <v>948</v>
      </c>
    </row>
    <row r="158" spans="1:27" ht="409.5" x14ac:dyDescent="0.25">
      <c r="A158" s="192" t="s">
        <v>2240</v>
      </c>
      <c r="B158" s="524"/>
      <c r="C158" s="525" t="s">
        <v>920</v>
      </c>
      <c r="D158" s="525"/>
      <c r="E158" s="525" t="s">
        <v>2196</v>
      </c>
      <c r="F158" s="526">
        <v>43096</v>
      </c>
      <c r="G158" s="149" t="s">
        <v>2</v>
      </c>
      <c r="H158" s="149" t="s">
        <v>550</v>
      </c>
      <c r="I158" s="454" t="s">
        <v>2197</v>
      </c>
      <c r="J158" s="527" t="s">
        <v>2198</v>
      </c>
      <c r="K158" s="223" t="s">
        <v>2199</v>
      </c>
      <c r="L158" s="149" t="s">
        <v>957</v>
      </c>
      <c r="M158" s="149" t="s">
        <v>2233</v>
      </c>
      <c r="N158" s="150" t="s">
        <v>937</v>
      </c>
      <c r="O158" s="150">
        <v>1</v>
      </c>
      <c r="P158" s="525" t="s">
        <v>2200</v>
      </c>
      <c r="Q158" s="525" t="s">
        <v>937</v>
      </c>
      <c r="R158" s="525" t="s">
        <v>937</v>
      </c>
      <c r="S158" s="528">
        <v>43252</v>
      </c>
      <c r="T158" s="529">
        <v>43465</v>
      </c>
      <c r="U158" s="372">
        <v>43524</v>
      </c>
      <c r="V158" s="407" t="s">
        <v>923</v>
      </c>
      <c r="W158" s="463" t="s">
        <v>1241</v>
      </c>
      <c r="X158" s="531" t="s">
        <v>2758</v>
      </c>
      <c r="Y158" s="531" t="s">
        <v>2759</v>
      </c>
      <c r="Z158" s="532">
        <v>1</v>
      </c>
      <c r="AA158" s="533" t="s">
        <v>941</v>
      </c>
    </row>
    <row r="159" spans="1:27" ht="409.5" x14ac:dyDescent="0.25">
      <c r="A159" s="192" t="s">
        <v>2241</v>
      </c>
      <c r="B159" s="524"/>
      <c r="C159" s="525" t="s">
        <v>920</v>
      </c>
      <c r="D159" s="525"/>
      <c r="E159" s="525" t="s">
        <v>2196</v>
      </c>
      <c r="F159" s="526">
        <v>43096</v>
      </c>
      <c r="G159" s="149" t="s">
        <v>2</v>
      </c>
      <c r="H159" s="149" t="s">
        <v>550</v>
      </c>
      <c r="I159" s="454" t="s">
        <v>2201</v>
      </c>
      <c r="J159" s="527" t="s">
        <v>2198</v>
      </c>
      <c r="K159" s="223" t="s">
        <v>2202</v>
      </c>
      <c r="L159" s="149" t="s">
        <v>1053</v>
      </c>
      <c r="M159" s="149" t="s">
        <v>2233</v>
      </c>
      <c r="N159" s="150" t="s">
        <v>937</v>
      </c>
      <c r="O159" s="150">
        <v>1</v>
      </c>
      <c r="P159" s="525" t="s">
        <v>2203</v>
      </c>
      <c r="Q159" s="525" t="s">
        <v>937</v>
      </c>
      <c r="R159" s="525" t="s">
        <v>937</v>
      </c>
      <c r="S159" s="528">
        <v>43252</v>
      </c>
      <c r="T159" s="529">
        <v>43465</v>
      </c>
      <c r="U159" s="372">
        <v>43524</v>
      </c>
      <c r="V159" s="407" t="s">
        <v>923</v>
      </c>
      <c r="W159" s="463" t="s">
        <v>1241</v>
      </c>
      <c r="X159" s="531" t="s">
        <v>2760</v>
      </c>
      <c r="Y159" s="531" t="s">
        <v>2761</v>
      </c>
      <c r="Z159" s="532">
        <v>1</v>
      </c>
      <c r="AA159" s="533" t="s">
        <v>941</v>
      </c>
    </row>
    <row r="160" spans="1:27" ht="159" customHeight="1" x14ac:dyDescent="0.25">
      <c r="A160" s="192" t="s">
        <v>2242</v>
      </c>
      <c r="B160" s="524"/>
      <c r="C160" s="525" t="s">
        <v>920</v>
      </c>
      <c r="D160" s="525"/>
      <c r="E160" s="525" t="s">
        <v>2204</v>
      </c>
      <c r="F160" s="526">
        <v>43096</v>
      </c>
      <c r="G160" s="149" t="s">
        <v>2</v>
      </c>
      <c r="H160" s="149" t="s">
        <v>550</v>
      </c>
      <c r="I160" s="534" t="s">
        <v>2205</v>
      </c>
      <c r="J160" s="527" t="s">
        <v>2206</v>
      </c>
      <c r="K160" s="223" t="s">
        <v>2207</v>
      </c>
      <c r="L160" s="149" t="s">
        <v>1053</v>
      </c>
      <c r="M160" s="149" t="s">
        <v>2234</v>
      </c>
      <c r="N160" s="150" t="s">
        <v>937</v>
      </c>
      <c r="O160" s="150">
        <v>1</v>
      </c>
      <c r="P160" s="525" t="s">
        <v>2208</v>
      </c>
      <c r="Q160" s="525" t="s">
        <v>937</v>
      </c>
      <c r="R160" s="525" t="s">
        <v>937</v>
      </c>
      <c r="S160" s="528">
        <v>43252</v>
      </c>
      <c r="T160" s="529">
        <v>43465</v>
      </c>
      <c r="U160" s="372">
        <v>43524</v>
      </c>
      <c r="V160" s="407" t="s">
        <v>923</v>
      </c>
      <c r="W160" s="463" t="s">
        <v>1241</v>
      </c>
      <c r="X160" s="463" t="s">
        <v>2762</v>
      </c>
      <c r="Y160" s="531" t="s">
        <v>2763</v>
      </c>
      <c r="Z160" s="532">
        <v>1</v>
      </c>
      <c r="AA160" s="533" t="s">
        <v>941</v>
      </c>
    </row>
    <row r="161" spans="1:27" ht="118.9" customHeight="1" x14ac:dyDescent="0.25">
      <c r="A161" s="192" t="s">
        <v>2243</v>
      </c>
      <c r="B161" s="524"/>
      <c r="C161" s="525" t="s">
        <v>920</v>
      </c>
      <c r="D161" s="525"/>
      <c r="E161" s="525" t="s">
        <v>2209</v>
      </c>
      <c r="F161" s="526">
        <v>43096</v>
      </c>
      <c r="G161" s="149" t="s">
        <v>2</v>
      </c>
      <c r="H161" s="149" t="s">
        <v>550</v>
      </c>
      <c r="I161" s="534" t="s">
        <v>2210</v>
      </c>
      <c r="J161" s="527" t="s">
        <v>2211</v>
      </c>
      <c r="K161" s="223" t="s">
        <v>2212</v>
      </c>
      <c r="L161" s="149" t="s">
        <v>1053</v>
      </c>
      <c r="M161" s="149" t="s">
        <v>2233</v>
      </c>
      <c r="N161" s="150" t="s">
        <v>2238</v>
      </c>
      <c r="O161" s="150">
        <v>1</v>
      </c>
      <c r="P161" s="525" t="s">
        <v>2213</v>
      </c>
      <c r="Q161" s="525" t="s">
        <v>937</v>
      </c>
      <c r="R161" s="525" t="s">
        <v>937</v>
      </c>
      <c r="S161" s="528">
        <v>43252</v>
      </c>
      <c r="T161" s="529">
        <v>43465</v>
      </c>
      <c r="U161" s="372">
        <v>43524</v>
      </c>
      <c r="V161" s="407" t="s">
        <v>923</v>
      </c>
      <c r="W161" s="463" t="s">
        <v>1241</v>
      </c>
      <c r="X161" s="531" t="s">
        <v>2764</v>
      </c>
      <c r="Y161" s="531" t="s">
        <v>2765</v>
      </c>
      <c r="Z161" s="532">
        <v>1</v>
      </c>
      <c r="AA161" s="533" t="s">
        <v>941</v>
      </c>
    </row>
    <row r="162" spans="1:27" ht="90" customHeight="1" x14ac:dyDescent="0.25">
      <c r="A162" s="192" t="s">
        <v>2244</v>
      </c>
      <c r="B162" s="524"/>
      <c r="C162" s="525" t="s">
        <v>920</v>
      </c>
      <c r="D162" s="525"/>
      <c r="E162" s="525" t="s">
        <v>2214</v>
      </c>
      <c r="F162" s="526">
        <v>43096</v>
      </c>
      <c r="G162" s="149" t="s">
        <v>2215</v>
      </c>
      <c r="H162" s="149" t="s">
        <v>1360</v>
      </c>
      <c r="I162" s="534" t="s">
        <v>2216</v>
      </c>
      <c r="J162" s="527" t="s">
        <v>2217</v>
      </c>
      <c r="K162" s="223" t="s">
        <v>2218</v>
      </c>
      <c r="L162" s="149" t="s">
        <v>1053</v>
      </c>
      <c r="M162" s="149" t="s">
        <v>2235</v>
      </c>
      <c r="N162" s="150" t="s">
        <v>2237</v>
      </c>
      <c r="O162" s="150">
        <v>1</v>
      </c>
      <c r="P162" s="525" t="s">
        <v>2219</v>
      </c>
      <c r="Q162" s="525" t="s">
        <v>937</v>
      </c>
      <c r="R162" s="525" t="s">
        <v>937</v>
      </c>
      <c r="S162" s="528">
        <v>43252</v>
      </c>
      <c r="T162" s="529">
        <v>43465</v>
      </c>
      <c r="U162" s="372">
        <v>43524</v>
      </c>
      <c r="V162" s="407" t="s">
        <v>923</v>
      </c>
      <c r="W162" s="506" t="s">
        <v>924</v>
      </c>
      <c r="X162" s="486" t="s">
        <v>2766</v>
      </c>
      <c r="Y162" s="487" t="s">
        <v>2767</v>
      </c>
      <c r="Z162" s="535">
        <v>1</v>
      </c>
      <c r="AA162" s="533" t="s">
        <v>941</v>
      </c>
    </row>
    <row r="163" spans="1:27" ht="206.25" x14ac:dyDescent="0.25">
      <c r="A163" s="192" t="s">
        <v>2245</v>
      </c>
      <c r="B163" s="524"/>
      <c r="C163" s="525" t="s">
        <v>920</v>
      </c>
      <c r="D163" s="525"/>
      <c r="E163" s="525" t="s">
        <v>2220</v>
      </c>
      <c r="F163" s="526">
        <v>43096</v>
      </c>
      <c r="G163" s="149" t="s">
        <v>8</v>
      </c>
      <c r="H163" s="149" t="s">
        <v>2221</v>
      </c>
      <c r="I163" s="534" t="s">
        <v>2231</v>
      </c>
      <c r="J163" s="527" t="s">
        <v>2223</v>
      </c>
      <c r="K163" s="223" t="s">
        <v>2224</v>
      </c>
      <c r="L163" s="149" t="s">
        <v>1053</v>
      </c>
      <c r="M163" s="149" t="s">
        <v>2233</v>
      </c>
      <c r="N163" s="150" t="s">
        <v>937</v>
      </c>
      <c r="O163" s="150">
        <v>1</v>
      </c>
      <c r="P163" s="525" t="s">
        <v>2225</v>
      </c>
      <c r="Q163" s="525" t="s">
        <v>937</v>
      </c>
      <c r="R163" s="525" t="s">
        <v>937</v>
      </c>
      <c r="S163" s="528">
        <v>43252</v>
      </c>
      <c r="T163" s="529">
        <v>43465</v>
      </c>
      <c r="U163" s="372">
        <v>43524</v>
      </c>
      <c r="V163" s="407" t="s">
        <v>923</v>
      </c>
      <c r="W163" s="420" t="s">
        <v>2635</v>
      </c>
      <c r="X163" s="536" t="s">
        <v>2768</v>
      </c>
      <c r="Y163" s="486" t="s">
        <v>2769</v>
      </c>
      <c r="Z163" s="470">
        <v>1</v>
      </c>
      <c r="AA163" s="537" t="s">
        <v>941</v>
      </c>
    </row>
    <row r="164" spans="1:27" ht="262.89999999999998" customHeight="1" x14ac:dyDescent="0.25">
      <c r="A164" s="328" t="s">
        <v>2246</v>
      </c>
      <c r="C164" s="182" t="s">
        <v>920</v>
      </c>
      <c r="D164" s="182"/>
      <c r="E164" s="182" t="s">
        <v>2220</v>
      </c>
      <c r="F164" s="178">
        <v>43096</v>
      </c>
      <c r="G164" s="293" t="s">
        <v>8</v>
      </c>
      <c r="H164" s="293" t="s">
        <v>2221</v>
      </c>
      <c r="I164" s="144" t="s">
        <v>2222</v>
      </c>
      <c r="J164" s="177" t="s">
        <v>2223</v>
      </c>
      <c r="K164" s="282" t="s">
        <v>2226</v>
      </c>
      <c r="L164" s="368" t="s">
        <v>1053</v>
      </c>
      <c r="M164" s="368" t="s">
        <v>2234</v>
      </c>
      <c r="N164" s="285" t="s">
        <v>937</v>
      </c>
      <c r="O164" s="285">
        <v>1</v>
      </c>
      <c r="P164" s="182" t="s">
        <v>2227</v>
      </c>
      <c r="Q164" s="182" t="s">
        <v>937</v>
      </c>
      <c r="R164" s="182" t="s">
        <v>937</v>
      </c>
      <c r="S164" s="181">
        <v>43252</v>
      </c>
      <c r="T164" s="248">
        <v>43465</v>
      </c>
      <c r="U164" s="334">
        <v>43524</v>
      </c>
      <c r="V164" s="418" t="s">
        <v>923</v>
      </c>
      <c r="W164" s="501" t="s">
        <v>2635</v>
      </c>
      <c r="X164" s="538" t="s">
        <v>2770</v>
      </c>
      <c r="Y164" s="539" t="s">
        <v>2771</v>
      </c>
      <c r="Z164" s="540">
        <v>0</v>
      </c>
      <c r="AA164" s="381" t="s">
        <v>948</v>
      </c>
    </row>
    <row r="165" spans="1:27" ht="281.25" x14ac:dyDescent="0.25">
      <c r="A165" s="192" t="s">
        <v>2247</v>
      </c>
      <c r="B165" s="524"/>
      <c r="C165" s="525" t="s">
        <v>920</v>
      </c>
      <c r="D165" s="525"/>
      <c r="E165" s="525" t="s">
        <v>2239</v>
      </c>
      <c r="F165" s="526">
        <v>43096</v>
      </c>
      <c r="G165" s="149" t="s">
        <v>2079</v>
      </c>
      <c r="H165" s="149" t="s">
        <v>1360</v>
      </c>
      <c r="I165" s="534" t="s">
        <v>2232</v>
      </c>
      <c r="J165" s="527" t="s">
        <v>2228</v>
      </c>
      <c r="K165" s="223" t="s">
        <v>2229</v>
      </c>
      <c r="L165" s="149" t="s">
        <v>1053</v>
      </c>
      <c r="M165" s="149" t="s">
        <v>2236</v>
      </c>
      <c r="N165" s="150" t="s">
        <v>2237</v>
      </c>
      <c r="O165" s="150">
        <v>1</v>
      </c>
      <c r="P165" s="525" t="s">
        <v>2230</v>
      </c>
      <c r="Q165" s="525" t="s">
        <v>937</v>
      </c>
      <c r="R165" s="525" t="s">
        <v>937</v>
      </c>
      <c r="S165" s="528">
        <v>43252</v>
      </c>
      <c r="T165" s="529">
        <v>43465</v>
      </c>
      <c r="U165" s="372">
        <v>43524</v>
      </c>
      <c r="V165" s="407" t="s">
        <v>923</v>
      </c>
      <c r="W165" s="506" t="s">
        <v>924</v>
      </c>
      <c r="X165" s="486" t="s">
        <v>2772</v>
      </c>
      <c r="Y165" s="486" t="s">
        <v>2773</v>
      </c>
      <c r="Z165" s="535">
        <v>1</v>
      </c>
      <c r="AA165" s="533" t="s">
        <v>941</v>
      </c>
    </row>
    <row r="166" spans="1:27" ht="187.5" x14ac:dyDescent="0.25">
      <c r="A166" s="328" t="s">
        <v>2402</v>
      </c>
      <c r="C166" s="329" t="s">
        <v>920</v>
      </c>
      <c r="D166" s="329"/>
      <c r="E166" s="330" t="s">
        <v>2382</v>
      </c>
      <c r="F166" s="331">
        <v>43425</v>
      </c>
      <c r="G166" s="329" t="s">
        <v>8</v>
      </c>
      <c r="H166" s="329" t="s">
        <v>2221</v>
      </c>
      <c r="I166" s="332" t="s">
        <v>2383</v>
      </c>
      <c r="J166" s="332" t="s">
        <v>2384</v>
      </c>
      <c r="K166" s="330" t="s">
        <v>2385</v>
      </c>
      <c r="L166" s="329" t="s">
        <v>1053</v>
      </c>
      <c r="M166" s="329" t="s">
        <v>2386</v>
      </c>
      <c r="N166" s="329" t="s">
        <v>8</v>
      </c>
      <c r="O166" s="329">
        <v>2</v>
      </c>
      <c r="P166" s="329" t="s">
        <v>2048</v>
      </c>
      <c r="Q166" s="329" t="s">
        <v>1774</v>
      </c>
      <c r="R166" s="332"/>
      <c r="S166" s="333">
        <v>43518</v>
      </c>
      <c r="T166" s="333">
        <v>43830</v>
      </c>
      <c r="U166" s="334"/>
      <c r="V166" s="329"/>
      <c r="W166" s="329"/>
      <c r="X166" s="335"/>
      <c r="Y166" s="335"/>
      <c r="Z166" s="336"/>
      <c r="AA166" s="337"/>
    </row>
    <row r="167" spans="1:27" ht="56.25" x14ac:dyDescent="0.25">
      <c r="A167" s="328" t="s">
        <v>2403</v>
      </c>
      <c r="C167" s="329" t="s">
        <v>920</v>
      </c>
      <c r="D167" s="329"/>
      <c r="E167" s="330" t="s">
        <v>2387</v>
      </c>
      <c r="F167" s="331">
        <v>43425</v>
      </c>
      <c r="G167" s="329" t="s">
        <v>8</v>
      </c>
      <c r="H167" s="329" t="s">
        <v>2221</v>
      </c>
      <c r="I167" s="329" t="s">
        <v>2388</v>
      </c>
      <c r="J167" s="332" t="s">
        <v>2389</v>
      </c>
      <c r="K167" s="330" t="s">
        <v>2390</v>
      </c>
      <c r="L167" s="329" t="s">
        <v>957</v>
      </c>
      <c r="M167" s="329" t="s">
        <v>2386</v>
      </c>
      <c r="N167" s="329" t="s">
        <v>8</v>
      </c>
      <c r="O167" s="329">
        <v>1</v>
      </c>
      <c r="P167" s="329" t="s">
        <v>1562</v>
      </c>
      <c r="Q167" s="329" t="s">
        <v>1774</v>
      </c>
      <c r="R167" s="332"/>
      <c r="S167" s="333">
        <v>43518</v>
      </c>
      <c r="T167" s="333">
        <v>43646</v>
      </c>
      <c r="U167" s="334"/>
      <c r="V167" s="329"/>
      <c r="W167" s="329"/>
      <c r="X167" s="335"/>
      <c r="Y167" s="335"/>
      <c r="Z167" s="336"/>
      <c r="AA167" s="337"/>
    </row>
    <row r="168" spans="1:27" ht="112.5" x14ac:dyDescent="0.25">
      <c r="A168" s="328" t="s">
        <v>2404</v>
      </c>
      <c r="C168" s="329" t="s">
        <v>920</v>
      </c>
      <c r="D168" s="329"/>
      <c r="E168" s="330" t="s">
        <v>2387</v>
      </c>
      <c r="F168" s="331">
        <v>43425</v>
      </c>
      <c r="G168" s="329" t="s">
        <v>8</v>
      </c>
      <c r="H168" s="329" t="s">
        <v>2221</v>
      </c>
      <c r="I168" s="329" t="s">
        <v>2391</v>
      </c>
      <c r="J168" s="332" t="s">
        <v>2392</v>
      </c>
      <c r="K168" s="330" t="s">
        <v>2393</v>
      </c>
      <c r="L168" s="329" t="s">
        <v>957</v>
      </c>
      <c r="M168" s="329" t="s">
        <v>2386</v>
      </c>
      <c r="N168" s="329" t="s">
        <v>8</v>
      </c>
      <c r="O168" s="329">
        <v>1</v>
      </c>
      <c r="P168" s="329" t="s">
        <v>1562</v>
      </c>
      <c r="Q168" s="329" t="s">
        <v>1774</v>
      </c>
      <c r="R168" s="332"/>
      <c r="S168" s="333">
        <v>43518</v>
      </c>
      <c r="T168" s="333">
        <v>43646</v>
      </c>
      <c r="U168" s="334"/>
      <c r="V168" s="329"/>
      <c r="W168" s="329"/>
      <c r="X168" s="335"/>
      <c r="Y168" s="335"/>
      <c r="Z168" s="336"/>
      <c r="AA168" s="337"/>
    </row>
    <row r="169" spans="1:27" ht="93.75" x14ac:dyDescent="0.25">
      <c r="A169" s="328" t="s">
        <v>2405</v>
      </c>
      <c r="C169" s="329" t="s">
        <v>920</v>
      </c>
      <c r="D169" s="329"/>
      <c r="E169" s="330" t="s">
        <v>2387</v>
      </c>
      <c r="F169" s="331">
        <v>43425</v>
      </c>
      <c r="G169" s="329" t="s">
        <v>8</v>
      </c>
      <c r="H169" s="329" t="s">
        <v>2221</v>
      </c>
      <c r="I169" s="329" t="s">
        <v>2394</v>
      </c>
      <c r="J169" s="332" t="s">
        <v>2395</v>
      </c>
      <c r="K169" s="330" t="s">
        <v>2396</v>
      </c>
      <c r="L169" s="329" t="s">
        <v>957</v>
      </c>
      <c r="M169" s="329" t="s">
        <v>2386</v>
      </c>
      <c r="N169" s="329" t="s">
        <v>8</v>
      </c>
      <c r="O169" s="329">
        <v>1</v>
      </c>
      <c r="P169" s="329" t="s">
        <v>2397</v>
      </c>
      <c r="Q169" s="329" t="s">
        <v>1774</v>
      </c>
      <c r="R169" s="332"/>
      <c r="S169" s="333">
        <v>43518</v>
      </c>
      <c r="T169" s="333">
        <v>43646</v>
      </c>
      <c r="U169" s="334"/>
      <c r="V169" s="329"/>
      <c r="W169" s="329"/>
      <c r="X169" s="335"/>
      <c r="Y169" s="335"/>
      <c r="Z169" s="336"/>
      <c r="AA169" s="337"/>
    </row>
    <row r="170" spans="1:27" ht="75" x14ac:dyDescent="0.25">
      <c r="A170" s="328" t="s">
        <v>2406</v>
      </c>
      <c r="C170" s="329" t="s">
        <v>920</v>
      </c>
      <c r="D170" s="329"/>
      <c r="E170" s="330" t="s">
        <v>2387</v>
      </c>
      <c r="F170" s="331">
        <v>43425</v>
      </c>
      <c r="G170" s="329" t="s">
        <v>8</v>
      </c>
      <c r="H170" s="329" t="s">
        <v>2221</v>
      </c>
      <c r="I170" s="329" t="s">
        <v>2398</v>
      </c>
      <c r="J170" s="332" t="s">
        <v>2399</v>
      </c>
      <c r="K170" s="330" t="s">
        <v>2400</v>
      </c>
      <c r="L170" s="329" t="s">
        <v>957</v>
      </c>
      <c r="M170" s="329" t="s">
        <v>2386</v>
      </c>
      <c r="N170" s="329" t="s">
        <v>8</v>
      </c>
      <c r="O170" s="329">
        <v>2</v>
      </c>
      <c r="P170" s="329" t="s">
        <v>2401</v>
      </c>
      <c r="Q170" s="329" t="s">
        <v>1774</v>
      </c>
      <c r="R170" s="332"/>
      <c r="S170" s="333">
        <v>43518</v>
      </c>
      <c r="T170" s="338">
        <v>43830</v>
      </c>
      <c r="U170" s="334"/>
      <c r="V170" s="329"/>
      <c r="W170" s="329"/>
      <c r="X170" s="335"/>
      <c r="Y170" s="335"/>
      <c r="Z170" s="336"/>
      <c r="AA170" s="337"/>
    </row>
    <row r="171" spans="1:27" ht="94.15" customHeight="1" x14ac:dyDescent="0.25">
      <c r="A171" s="328" t="s">
        <v>2437</v>
      </c>
      <c r="C171" s="329" t="s">
        <v>920</v>
      </c>
      <c r="D171" s="340"/>
      <c r="E171" s="330" t="s">
        <v>2407</v>
      </c>
      <c r="F171" s="331">
        <v>43425</v>
      </c>
      <c r="G171" s="329" t="s">
        <v>1235</v>
      </c>
      <c r="H171" s="329" t="s">
        <v>2408</v>
      </c>
      <c r="I171" s="329" t="s">
        <v>2409</v>
      </c>
      <c r="J171" s="332" t="s">
        <v>2410</v>
      </c>
      <c r="K171" s="330" t="s">
        <v>2411</v>
      </c>
      <c r="L171" s="329" t="s">
        <v>957</v>
      </c>
      <c r="M171" s="329" t="s">
        <v>2157</v>
      </c>
      <c r="N171" s="329" t="s">
        <v>2158</v>
      </c>
      <c r="O171" s="329">
        <v>1</v>
      </c>
      <c r="P171" s="329" t="s">
        <v>2412</v>
      </c>
      <c r="Q171" s="329" t="s">
        <v>2413</v>
      </c>
      <c r="R171" s="329" t="s">
        <v>2413</v>
      </c>
      <c r="S171" s="333">
        <v>43466</v>
      </c>
      <c r="T171" s="333">
        <v>43676</v>
      </c>
      <c r="U171" s="329"/>
      <c r="V171" s="329"/>
      <c r="W171" s="329"/>
      <c r="X171" s="335"/>
      <c r="Y171" s="335"/>
      <c r="Z171" s="336"/>
      <c r="AA171" s="337"/>
    </row>
    <row r="172" spans="1:27" ht="227.45" customHeight="1" x14ac:dyDescent="0.25">
      <c r="A172" s="328" t="s">
        <v>2438</v>
      </c>
      <c r="C172" s="329" t="s">
        <v>920</v>
      </c>
      <c r="D172" s="341"/>
      <c r="E172" s="330" t="s">
        <v>2414</v>
      </c>
      <c r="F172" s="331">
        <v>43425</v>
      </c>
      <c r="G172" s="329" t="s">
        <v>2415</v>
      </c>
      <c r="H172" s="329" t="s">
        <v>2416</v>
      </c>
      <c r="I172" s="329" t="s">
        <v>2417</v>
      </c>
      <c r="J172" s="332" t="s">
        <v>2418</v>
      </c>
      <c r="K172" s="330" t="s">
        <v>2419</v>
      </c>
      <c r="L172" s="329" t="s">
        <v>957</v>
      </c>
      <c r="M172" s="329" t="s">
        <v>2157</v>
      </c>
      <c r="N172" s="329" t="s">
        <v>2158</v>
      </c>
      <c r="O172" s="329" t="s">
        <v>2420</v>
      </c>
      <c r="P172" s="329" t="s">
        <v>2421</v>
      </c>
      <c r="Q172" s="329" t="s">
        <v>2422</v>
      </c>
      <c r="R172" s="329" t="s">
        <v>2423</v>
      </c>
      <c r="S172" s="329" t="s">
        <v>2424</v>
      </c>
      <c r="T172" s="342" t="s">
        <v>2425</v>
      </c>
      <c r="U172" s="329"/>
      <c r="V172" s="329"/>
      <c r="W172" s="329"/>
      <c r="X172" s="335"/>
      <c r="Y172" s="335"/>
      <c r="Z172" s="336"/>
      <c r="AA172" s="337"/>
    </row>
    <row r="173" spans="1:27" ht="322.89999999999998" customHeight="1" x14ac:dyDescent="0.25">
      <c r="A173" s="328" t="s">
        <v>2439</v>
      </c>
      <c r="C173" s="329" t="s">
        <v>920</v>
      </c>
      <c r="D173" s="339"/>
      <c r="E173" s="330" t="s">
        <v>2426</v>
      </c>
      <c r="F173" s="331">
        <v>43425</v>
      </c>
      <c r="G173" s="329" t="s">
        <v>1235</v>
      </c>
      <c r="H173" s="329" t="s">
        <v>2408</v>
      </c>
      <c r="I173" s="329" t="s">
        <v>2427</v>
      </c>
      <c r="J173" s="332" t="s">
        <v>2428</v>
      </c>
      <c r="K173" s="330" t="s">
        <v>2429</v>
      </c>
      <c r="L173" s="329" t="s">
        <v>957</v>
      </c>
      <c r="M173" s="329" t="s">
        <v>2157</v>
      </c>
      <c r="N173" s="329" t="s">
        <v>2158</v>
      </c>
      <c r="O173" s="329" t="s">
        <v>2430</v>
      </c>
      <c r="P173" s="329" t="s">
        <v>2431</v>
      </c>
      <c r="Q173" s="329" t="s">
        <v>2423</v>
      </c>
      <c r="R173" s="329" t="s">
        <v>2423</v>
      </c>
      <c r="S173" s="329" t="s">
        <v>2432</v>
      </c>
      <c r="T173" s="342" t="s">
        <v>2441</v>
      </c>
      <c r="U173" s="329"/>
      <c r="V173" s="329"/>
      <c r="W173" s="329"/>
      <c r="X173" s="335"/>
      <c r="Y173" s="335"/>
      <c r="Z173" s="336"/>
      <c r="AA173" s="337"/>
    </row>
    <row r="174" spans="1:27" ht="121.15" customHeight="1" x14ac:dyDescent="0.25">
      <c r="A174" s="328" t="s">
        <v>2440</v>
      </c>
      <c r="C174" s="329" t="s">
        <v>920</v>
      </c>
      <c r="D174" s="330"/>
      <c r="E174" s="331" t="s">
        <v>2433</v>
      </c>
      <c r="F174" s="331">
        <v>43425</v>
      </c>
      <c r="G174" s="329" t="s">
        <v>1235</v>
      </c>
      <c r="H174" s="329" t="s">
        <v>2408</v>
      </c>
      <c r="I174" s="332" t="s">
        <v>2434</v>
      </c>
      <c r="J174" s="330" t="s">
        <v>2435</v>
      </c>
      <c r="K174" s="329" t="s">
        <v>2411</v>
      </c>
      <c r="L174" s="329" t="s">
        <v>957</v>
      </c>
      <c r="M174" s="329" t="s">
        <v>2157</v>
      </c>
      <c r="N174" s="329" t="s">
        <v>2158</v>
      </c>
      <c r="O174" s="329">
        <v>1</v>
      </c>
      <c r="P174" s="329" t="s">
        <v>2436</v>
      </c>
      <c r="Q174" s="329" t="s">
        <v>2423</v>
      </c>
      <c r="R174" s="333" t="s">
        <v>2423</v>
      </c>
      <c r="S174" s="333">
        <v>43466</v>
      </c>
      <c r="T174" s="333">
        <v>43676</v>
      </c>
      <c r="U174" s="329"/>
      <c r="V174" s="329"/>
      <c r="W174" s="329"/>
      <c r="X174" s="335"/>
      <c r="Y174" s="335"/>
      <c r="Z174" s="336"/>
      <c r="AA174" s="337"/>
    </row>
    <row r="175" spans="1:27" ht="121.15" customHeight="1" x14ac:dyDescent="0.25">
      <c r="A175" s="328" t="s">
        <v>2479</v>
      </c>
      <c r="C175" s="329" t="s">
        <v>920</v>
      </c>
      <c r="D175" s="330"/>
      <c r="E175" s="331" t="s">
        <v>2442</v>
      </c>
      <c r="F175" s="331">
        <v>43454</v>
      </c>
      <c r="G175" s="329" t="s">
        <v>684</v>
      </c>
      <c r="H175" s="329" t="s">
        <v>1432</v>
      </c>
      <c r="I175" s="332" t="s">
        <v>2443</v>
      </c>
      <c r="J175" s="330" t="s">
        <v>2444</v>
      </c>
      <c r="K175" s="329" t="s">
        <v>2445</v>
      </c>
      <c r="L175" s="329" t="s">
        <v>957</v>
      </c>
      <c r="M175" s="329" t="s">
        <v>684</v>
      </c>
      <c r="N175" s="329" t="s">
        <v>937</v>
      </c>
      <c r="O175" s="329">
        <v>1</v>
      </c>
      <c r="P175" s="329" t="s">
        <v>2446</v>
      </c>
      <c r="Q175" s="329" t="s">
        <v>6</v>
      </c>
      <c r="R175" s="333" t="s">
        <v>6</v>
      </c>
      <c r="S175" s="333">
        <v>43589</v>
      </c>
      <c r="T175" s="333">
        <v>43820</v>
      </c>
      <c r="U175" s="329"/>
      <c r="V175" s="329"/>
      <c r="W175" s="329"/>
      <c r="X175" s="335"/>
      <c r="Y175" s="335"/>
      <c r="Z175" s="336"/>
      <c r="AA175" s="337"/>
    </row>
    <row r="176" spans="1:27" ht="121.15" customHeight="1" x14ac:dyDescent="0.25">
      <c r="A176" s="328" t="s">
        <v>2481</v>
      </c>
      <c r="C176" s="329" t="s">
        <v>920</v>
      </c>
      <c r="D176" s="330"/>
      <c r="E176" s="331" t="s">
        <v>2447</v>
      </c>
      <c r="F176" s="331">
        <v>43454</v>
      </c>
      <c r="G176" s="329" t="s">
        <v>684</v>
      </c>
      <c r="H176" s="329" t="s">
        <v>1432</v>
      </c>
      <c r="I176" s="332" t="s">
        <v>2448</v>
      </c>
      <c r="J176" s="330" t="s">
        <v>2449</v>
      </c>
      <c r="K176" s="329" t="s">
        <v>2450</v>
      </c>
      <c r="L176" s="329" t="s">
        <v>957</v>
      </c>
      <c r="M176" s="329" t="s">
        <v>684</v>
      </c>
      <c r="N176" s="329" t="s">
        <v>2477</v>
      </c>
      <c r="O176" s="329">
        <v>1</v>
      </c>
      <c r="P176" s="329" t="s">
        <v>2451</v>
      </c>
      <c r="Q176" s="329" t="s">
        <v>6</v>
      </c>
      <c r="R176" s="333" t="s">
        <v>6</v>
      </c>
      <c r="S176" s="333">
        <v>43589</v>
      </c>
      <c r="T176" s="333">
        <v>43820</v>
      </c>
      <c r="U176" s="329"/>
      <c r="V176" s="329"/>
      <c r="W176" s="329"/>
      <c r="X176" s="335"/>
      <c r="Y176" s="335"/>
      <c r="Z176" s="336"/>
      <c r="AA176" s="337"/>
    </row>
    <row r="177" spans="1:28" ht="121.15" customHeight="1" x14ac:dyDescent="0.25">
      <c r="A177" s="328" t="s">
        <v>2482</v>
      </c>
      <c r="C177" s="329" t="s">
        <v>920</v>
      </c>
      <c r="D177" s="330"/>
      <c r="E177" s="331" t="s">
        <v>2452</v>
      </c>
      <c r="F177" s="331">
        <v>43454</v>
      </c>
      <c r="G177" s="329" t="s">
        <v>684</v>
      </c>
      <c r="H177" s="329" t="s">
        <v>1432</v>
      </c>
      <c r="I177" s="332" t="s">
        <v>2453</v>
      </c>
      <c r="J177" s="330" t="s">
        <v>2454</v>
      </c>
      <c r="K177" s="329" t="s">
        <v>2455</v>
      </c>
      <c r="L177" s="329" t="s">
        <v>957</v>
      </c>
      <c r="M177" s="329" t="s">
        <v>684</v>
      </c>
      <c r="N177" s="329" t="s">
        <v>937</v>
      </c>
      <c r="O177" s="329">
        <v>1</v>
      </c>
      <c r="P177" s="329" t="s">
        <v>2456</v>
      </c>
      <c r="Q177" s="329" t="s">
        <v>6</v>
      </c>
      <c r="R177" s="333" t="s">
        <v>6</v>
      </c>
      <c r="S177" s="333">
        <v>43589</v>
      </c>
      <c r="T177" s="333">
        <v>43820</v>
      </c>
      <c r="U177" s="329"/>
      <c r="V177" s="329"/>
      <c r="W177" s="329"/>
      <c r="X177" s="335"/>
      <c r="Y177" s="335"/>
      <c r="Z177" s="336"/>
      <c r="AA177" s="337"/>
    </row>
    <row r="178" spans="1:28" ht="121.15" customHeight="1" x14ac:dyDescent="0.25">
      <c r="A178" s="328" t="s">
        <v>2483</v>
      </c>
      <c r="C178" s="329" t="s">
        <v>920</v>
      </c>
      <c r="D178" s="330"/>
      <c r="E178" s="331" t="s">
        <v>2457</v>
      </c>
      <c r="F178" s="331">
        <v>43454</v>
      </c>
      <c r="G178" s="329" t="s">
        <v>684</v>
      </c>
      <c r="H178" s="329" t="s">
        <v>1432</v>
      </c>
      <c r="I178" s="332" t="s">
        <v>2458</v>
      </c>
      <c r="J178" s="330" t="s">
        <v>2459</v>
      </c>
      <c r="K178" s="329" t="s">
        <v>2460</v>
      </c>
      <c r="L178" s="329" t="s">
        <v>957</v>
      </c>
      <c r="M178" s="329" t="s">
        <v>684</v>
      </c>
      <c r="N178" s="329" t="s">
        <v>2477</v>
      </c>
      <c r="O178" s="329">
        <v>1</v>
      </c>
      <c r="P178" s="329" t="s">
        <v>2461</v>
      </c>
      <c r="Q178" s="329" t="s">
        <v>6</v>
      </c>
      <c r="R178" s="333" t="s">
        <v>6</v>
      </c>
      <c r="S178" s="333">
        <v>43589</v>
      </c>
      <c r="T178" s="333">
        <v>43820</v>
      </c>
      <c r="U178" s="329"/>
      <c r="V178" s="329"/>
      <c r="W178" s="329"/>
      <c r="X178" s="335"/>
      <c r="Y178" s="335"/>
      <c r="Z178" s="336"/>
      <c r="AA178" s="337"/>
    </row>
    <row r="179" spans="1:28" ht="127.9" customHeight="1" x14ac:dyDescent="0.25">
      <c r="A179" s="328" t="s">
        <v>2484</v>
      </c>
      <c r="C179" s="329" t="s">
        <v>920</v>
      </c>
      <c r="D179" s="330"/>
      <c r="E179" s="331" t="s">
        <v>2462</v>
      </c>
      <c r="F179" s="331">
        <v>43454</v>
      </c>
      <c r="G179" s="329" t="s">
        <v>684</v>
      </c>
      <c r="H179" s="329" t="s">
        <v>1432</v>
      </c>
      <c r="I179" s="332" t="s">
        <v>2463</v>
      </c>
      <c r="J179" s="330" t="s">
        <v>2464</v>
      </c>
      <c r="K179" s="329" t="s">
        <v>2465</v>
      </c>
      <c r="L179" s="329" t="s">
        <v>1053</v>
      </c>
      <c r="M179" s="329" t="s">
        <v>684</v>
      </c>
      <c r="N179" s="329" t="s">
        <v>937</v>
      </c>
      <c r="O179" s="329">
        <v>1</v>
      </c>
      <c r="P179" s="329" t="s">
        <v>2466</v>
      </c>
      <c r="Q179" s="329" t="s">
        <v>6</v>
      </c>
      <c r="R179" s="333" t="s">
        <v>6</v>
      </c>
      <c r="S179" s="333">
        <v>43589</v>
      </c>
      <c r="T179" s="333">
        <v>43820</v>
      </c>
      <c r="U179" s="343"/>
      <c r="V179" s="344"/>
      <c r="W179" s="343"/>
      <c r="X179" s="344"/>
      <c r="Y179" s="344"/>
      <c r="Z179" s="345"/>
      <c r="AA179" s="345"/>
    </row>
    <row r="180" spans="1:28" ht="157.9" customHeight="1" x14ac:dyDescent="0.25">
      <c r="A180" s="328" t="s">
        <v>2485</v>
      </c>
      <c r="C180" s="329" t="s">
        <v>920</v>
      </c>
      <c r="D180" s="330"/>
      <c r="E180" s="331" t="s">
        <v>2467</v>
      </c>
      <c r="F180" s="331">
        <v>43454</v>
      </c>
      <c r="G180" s="329" t="s">
        <v>684</v>
      </c>
      <c r="H180" s="329" t="s">
        <v>1432</v>
      </c>
      <c r="I180" s="332" t="s">
        <v>2468</v>
      </c>
      <c r="J180" s="330" t="s">
        <v>2469</v>
      </c>
      <c r="K180" s="329" t="s">
        <v>2470</v>
      </c>
      <c r="L180" s="329" t="s">
        <v>957</v>
      </c>
      <c r="M180" s="329" t="s">
        <v>684</v>
      </c>
      <c r="N180" s="329" t="s">
        <v>937</v>
      </c>
      <c r="O180" s="329" t="s">
        <v>2471</v>
      </c>
      <c r="P180" s="329" t="s">
        <v>2480</v>
      </c>
      <c r="Q180" s="329" t="s">
        <v>6</v>
      </c>
      <c r="R180" s="333" t="s">
        <v>6</v>
      </c>
      <c r="S180" s="333">
        <v>43589</v>
      </c>
      <c r="T180" s="333">
        <v>43820</v>
      </c>
      <c r="U180" s="343"/>
      <c r="V180" s="344"/>
      <c r="W180" s="343"/>
      <c r="X180" s="344"/>
      <c r="Y180" s="344"/>
      <c r="Z180" s="345"/>
      <c r="AA180" s="345"/>
    </row>
    <row r="181" spans="1:28" ht="172.9" customHeight="1" x14ac:dyDescent="0.25">
      <c r="A181" s="328" t="s">
        <v>2486</v>
      </c>
      <c r="C181" s="329" t="s">
        <v>920</v>
      </c>
      <c r="D181" s="330"/>
      <c r="E181" s="331" t="s">
        <v>2472</v>
      </c>
      <c r="F181" s="331">
        <v>43454</v>
      </c>
      <c r="G181" s="329" t="s">
        <v>2473</v>
      </c>
      <c r="H181" s="329" t="s">
        <v>1432</v>
      </c>
      <c r="I181" s="332" t="s">
        <v>2474</v>
      </c>
      <c r="J181" s="330" t="s">
        <v>2475</v>
      </c>
      <c r="K181" s="329" t="s">
        <v>2476</v>
      </c>
      <c r="L181" s="329" t="s">
        <v>957</v>
      </c>
      <c r="M181" s="329" t="s">
        <v>684</v>
      </c>
      <c r="N181" s="329" t="s">
        <v>2477</v>
      </c>
      <c r="O181" s="329">
        <v>1</v>
      </c>
      <c r="P181" s="329" t="s">
        <v>2478</v>
      </c>
      <c r="Q181" s="329" t="s">
        <v>6</v>
      </c>
      <c r="R181" s="333" t="s">
        <v>6</v>
      </c>
      <c r="S181" s="333">
        <v>43589</v>
      </c>
      <c r="T181" s="333">
        <v>43820</v>
      </c>
      <c r="U181" s="343"/>
      <c r="V181" s="344"/>
      <c r="W181" s="343"/>
      <c r="X181" s="344"/>
      <c r="Y181" s="344"/>
      <c r="Z181" s="345"/>
      <c r="AA181" s="345"/>
    </row>
    <row r="182" spans="1:28" ht="172.9" customHeight="1" x14ac:dyDescent="0.25">
      <c r="A182" s="328" t="s">
        <v>2542</v>
      </c>
      <c r="C182" s="329" t="s">
        <v>920</v>
      </c>
      <c r="D182" s="330"/>
      <c r="E182" s="331" t="s">
        <v>2487</v>
      </c>
      <c r="F182" s="331">
        <v>43404</v>
      </c>
      <c r="G182" s="329" t="s">
        <v>2488</v>
      </c>
      <c r="H182" s="329" t="s">
        <v>2489</v>
      </c>
      <c r="I182" s="332" t="s">
        <v>2490</v>
      </c>
      <c r="J182" s="330" t="s">
        <v>2491</v>
      </c>
      <c r="K182" s="329" t="s">
        <v>2492</v>
      </c>
      <c r="L182" s="329" t="s">
        <v>957</v>
      </c>
      <c r="M182" s="329" t="s">
        <v>2493</v>
      </c>
      <c r="N182" s="329" t="s">
        <v>2494</v>
      </c>
      <c r="O182" s="329" t="s">
        <v>2495</v>
      </c>
      <c r="P182" s="329" t="s">
        <v>2496</v>
      </c>
      <c r="Q182" s="329"/>
      <c r="R182" s="333"/>
      <c r="S182" s="333">
        <v>43617</v>
      </c>
      <c r="T182" s="333">
        <v>43830</v>
      </c>
      <c r="U182" s="343"/>
      <c r="V182" s="344"/>
      <c r="W182" s="343"/>
      <c r="X182" s="344"/>
      <c r="Y182" s="344"/>
      <c r="Z182" s="345"/>
      <c r="AA182" s="345"/>
    </row>
    <row r="183" spans="1:28" ht="172.9" customHeight="1" x14ac:dyDescent="0.25">
      <c r="A183" s="328" t="s">
        <v>2543</v>
      </c>
      <c r="C183" s="329" t="s">
        <v>920</v>
      </c>
      <c r="D183" s="330"/>
      <c r="E183" s="331" t="s">
        <v>2497</v>
      </c>
      <c r="F183" s="331">
        <v>43404</v>
      </c>
      <c r="G183" s="329" t="s">
        <v>2488</v>
      </c>
      <c r="H183" s="329" t="s">
        <v>2489</v>
      </c>
      <c r="I183" s="332" t="s">
        <v>2490</v>
      </c>
      <c r="J183" s="330" t="s">
        <v>2491</v>
      </c>
      <c r="K183" s="329" t="s">
        <v>2492</v>
      </c>
      <c r="L183" s="329" t="s">
        <v>957</v>
      </c>
      <c r="M183" s="329" t="s">
        <v>2493</v>
      </c>
      <c r="N183" s="329" t="s">
        <v>2498</v>
      </c>
      <c r="O183" s="329" t="s">
        <v>2495</v>
      </c>
      <c r="P183" s="329" t="s">
        <v>2496</v>
      </c>
      <c r="Q183" s="329"/>
      <c r="R183" s="333"/>
      <c r="S183" s="333">
        <v>43617</v>
      </c>
      <c r="T183" s="333">
        <v>43830</v>
      </c>
      <c r="U183" s="343"/>
      <c r="V183" s="344"/>
      <c r="W183" s="343"/>
      <c r="X183" s="344"/>
      <c r="Y183" s="344"/>
      <c r="Z183" s="345"/>
      <c r="AA183" s="345"/>
    </row>
    <row r="184" spans="1:28" ht="172.9" customHeight="1" x14ac:dyDescent="0.25">
      <c r="A184" s="328" t="s">
        <v>2544</v>
      </c>
      <c r="C184" s="329" t="s">
        <v>920</v>
      </c>
      <c r="D184" s="330"/>
      <c r="E184" s="331" t="s">
        <v>2499</v>
      </c>
      <c r="F184" s="331">
        <v>43404</v>
      </c>
      <c r="G184" s="329" t="s">
        <v>2488</v>
      </c>
      <c r="H184" s="329" t="s">
        <v>2489</v>
      </c>
      <c r="I184" s="332" t="s">
        <v>2500</v>
      </c>
      <c r="J184" s="330" t="s">
        <v>2501</v>
      </c>
      <c r="K184" s="329" t="s">
        <v>2502</v>
      </c>
      <c r="L184" s="329" t="s">
        <v>957</v>
      </c>
      <c r="M184" s="329" t="s">
        <v>2493</v>
      </c>
      <c r="N184" s="329" t="s">
        <v>2</v>
      </c>
      <c r="O184" s="329" t="s">
        <v>2503</v>
      </c>
      <c r="P184" s="329" t="s">
        <v>2504</v>
      </c>
      <c r="Q184" s="329"/>
      <c r="R184" s="333"/>
      <c r="S184" s="333">
        <v>43617</v>
      </c>
      <c r="T184" s="333">
        <v>43830</v>
      </c>
      <c r="U184" s="343"/>
      <c r="V184" s="344"/>
      <c r="W184" s="343"/>
      <c r="X184" s="344"/>
      <c r="Y184" s="344"/>
      <c r="Z184" s="345"/>
      <c r="AA184" s="345"/>
    </row>
    <row r="185" spans="1:28" ht="172.9" customHeight="1" x14ac:dyDescent="0.25">
      <c r="A185" s="328" t="s">
        <v>2545</v>
      </c>
      <c r="C185" s="329" t="s">
        <v>920</v>
      </c>
      <c r="D185" s="330"/>
      <c r="E185" s="331" t="s">
        <v>2505</v>
      </c>
      <c r="F185" s="331">
        <v>43404</v>
      </c>
      <c r="G185" s="329" t="s">
        <v>2488</v>
      </c>
      <c r="H185" s="329" t="s">
        <v>2489</v>
      </c>
      <c r="I185" s="332" t="s">
        <v>2506</v>
      </c>
      <c r="J185" s="330" t="s">
        <v>2507</v>
      </c>
      <c r="K185" s="329" t="s">
        <v>2508</v>
      </c>
      <c r="L185" s="329" t="s">
        <v>957</v>
      </c>
      <c r="M185" s="329" t="s">
        <v>2493</v>
      </c>
      <c r="N185" s="329" t="s">
        <v>2509</v>
      </c>
      <c r="O185" s="329" t="s">
        <v>2510</v>
      </c>
      <c r="P185" s="329" t="s">
        <v>2511</v>
      </c>
      <c r="Q185" s="329"/>
      <c r="R185" s="333"/>
      <c r="S185" s="333">
        <v>43617</v>
      </c>
      <c r="T185" s="333">
        <v>43830</v>
      </c>
      <c r="U185" s="343"/>
      <c r="V185" s="344"/>
      <c r="W185" s="343"/>
      <c r="X185" s="344"/>
      <c r="Y185" s="344"/>
      <c r="Z185" s="345"/>
      <c r="AA185" s="345"/>
    </row>
    <row r="186" spans="1:28" ht="172.9" customHeight="1" x14ac:dyDescent="0.25">
      <c r="A186" s="328" t="s">
        <v>2546</v>
      </c>
      <c r="C186" s="329" t="s">
        <v>920</v>
      </c>
      <c r="D186" s="330"/>
      <c r="E186" s="331" t="s">
        <v>2512</v>
      </c>
      <c r="F186" s="331">
        <v>43404</v>
      </c>
      <c r="G186" s="329" t="s">
        <v>2488</v>
      </c>
      <c r="H186" s="329" t="s">
        <v>2489</v>
      </c>
      <c r="I186" s="332" t="s">
        <v>2513</v>
      </c>
      <c r="J186" s="330" t="s">
        <v>2501</v>
      </c>
      <c r="K186" s="329" t="s">
        <v>2514</v>
      </c>
      <c r="L186" s="329" t="s">
        <v>957</v>
      </c>
      <c r="M186" s="329" t="s">
        <v>2493</v>
      </c>
      <c r="N186" s="329" t="s">
        <v>2515</v>
      </c>
      <c r="O186" s="329" t="s">
        <v>2516</v>
      </c>
      <c r="P186" s="329" t="s">
        <v>2517</v>
      </c>
      <c r="Q186" s="329"/>
      <c r="R186" s="333"/>
      <c r="S186" s="333">
        <v>43617</v>
      </c>
      <c r="T186" s="333">
        <v>43830</v>
      </c>
      <c r="U186" s="343"/>
      <c r="V186" s="344"/>
      <c r="W186" s="343"/>
      <c r="X186" s="344"/>
      <c r="Y186" s="344"/>
      <c r="Z186" s="345"/>
      <c r="AA186" s="345"/>
    </row>
    <row r="187" spans="1:28" ht="172.9" customHeight="1" x14ac:dyDescent="0.25">
      <c r="A187" s="328" t="s">
        <v>2547</v>
      </c>
      <c r="C187" s="329" t="s">
        <v>920</v>
      </c>
      <c r="D187" s="330"/>
      <c r="E187" s="331" t="s">
        <v>2518</v>
      </c>
      <c r="F187" s="331">
        <v>43404</v>
      </c>
      <c r="G187" s="329" t="s">
        <v>2488</v>
      </c>
      <c r="H187" s="329" t="s">
        <v>2489</v>
      </c>
      <c r="I187" s="332" t="s">
        <v>2519</v>
      </c>
      <c r="J187" s="330" t="s">
        <v>2520</v>
      </c>
      <c r="K187" s="329" t="s">
        <v>2521</v>
      </c>
      <c r="L187" s="329" t="s">
        <v>957</v>
      </c>
      <c r="M187" s="329" t="s">
        <v>2522</v>
      </c>
      <c r="N187" s="329" t="s">
        <v>2522</v>
      </c>
      <c r="O187" s="329" t="s">
        <v>2523</v>
      </c>
      <c r="P187" s="329" t="s">
        <v>2524</v>
      </c>
      <c r="Q187" s="329"/>
      <c r="R187" s="333"/>
      <c r="S187" s="333">
        <v>43617</v>
      </c>
      <c r="T187" s="333">
        <v>43830</v>
      </c>
      <c r="U187" s="343"/>
      <c r="V187" s="344"/>
      <c r="W187" s="343"/>
      <c r="X187" s="344"/>
      <c r="Y187" s="344"/>
      <c r="Z187" s="345"/>
      <c r="AA187" s="345"/>
    </row>
    <row r="188" spans="1:28" ht="75" x14ac:dyDescent="0.25">
      <c r="A188" s="328" t="s">
        <v>2548</v>
      </c>
      <c r="C188" s="329" t="s">
        <v>920</v>
      </c>
      <c r="D188" s="330"/>
      <c r="E188" s="331" t="s">
        <v>2525</v>
      </c>
      <c r="F188" s="331">
        <v>43404</v>
      </c>
      <c r="G188" s="329" t="s">
        <v>2488</v>
      </c>
      <c r="H188" s="329" t="s">
        <v>2489</v>
      </c>
      <c r="I188" s="332" t="s">
        <v>2526</v>
      </c>
      <c r="J188" s="330" t="s">
        <v>2527</v>
      </c>
      <c r="K188" s="329" t="s">
        <v>2528</v>
      </c>
      <c r="L188" s="329" t="s">
        <v>957</v>
      </c>
      <c r="M188" s="329" t="s">
        <v>2493</v>
      </c>
      <c r="N188" s="329" t="s">
        <v>2494</v>
      </c>
      <c r="O188" s="329" t="s">
        <v>2529</v>
      </c>
      <c r="P188" s="329" t="s">
        <v>2530</v>
      </c>
      <c r="Q188" s="329"/>
      <c r="R188" s="333"/>
      <c r="S188" s="333">
        <v>43617</v>
      </c>
      <c r="T188" s="333">
        <v>43830</v>
      </c>
      <c r="U188" s="343"/>
      <c r="V188" s="344"/>
      <c r="W188" s="343"/>
      <c r="X188" s="344"/>
      <c r="Y188" s="344"/>
      <c r="Z188" s="345"/>
      <c r="AA188" s="345"/>
    </row>
    <row r="189" spans="1:28" ht="75" x14ac:dyDescent="0.25">
      <c r="A189" s="328" t="s">
        <v>2549</v>
      </c>
      <c r="C189" s="329" t="s">
        <v>920</v>
      </c>
      <c r="D189" s="330"/>
      <c r="E189" s="331" t="s">
        <v>2531</v>
      </c>
      <c r="F189" s="331">
        <v>43404</v>
      </c>
      <c r="G189" s="329" t="s">
        <v>2488</v>
      </c>
      <c r="H189" s="329" t="s">
        <v>2489</v>
      </c>
      <c r="I189" s="332" t="s">
        <v>2532</v>
      </c>
      <c r="J189" s="330" t="s">
        <v>2533</v>
      </c>
      <c r="K189" s="329" t="s">
        <v>2534</v>
      </c>
      <c r="L189" s="329" t="s">
        <v>957</v>
      </c>
      <c r="M189" s="329" t="s">
        <v>2493</v>
      </c>
      <c r="N189" s="329" t="s">
        <v>2494</v>
      </c>
      <c r="O189" s="329" t="s">
        <v>2535</v>
      </c>
      <c r="P189" s="329" t="s">
        <v>2530</v>
      </c>
      <c r="Q189" s="329"/>
      <c r="R189" s="333"/>
      <c r="S189" s="333">
        <v>43617</v>
      </c>
      <c r="T189" s="333">
        <v>43830</v>
      </c>
      <c r="U189" s="343"/>
      <c r="V189" s="344"/>
      <c r="W189" s="343"/>
      <c r="X189" s="344"/>
      <c r="Y189" s="344"/>
      <c r="Z189" s="345"/>
      <c r="AA189" s="345"/>
    </row>
    <row r="190" spans="1:28" ht="75" x14ac:dyDescent="0.25">
      <c r="A190" s="328" t="s">
        <v>2550</v>
      </c>
      <c r="C190" s="329" t="s">
        <v>920</v>
      </c>
      <c r="D190" s="330"/>
      <c r="E190" s="331" t="s">
        <v>2536</v>
      </c>
      <c r="F190" s="331">
        <v>43404</v>
      </c>
      <c r="G190" s="329" t="s">
        <v>2488</v>
      </c>
      <c r="H190" s="329" t="s">
        <v>2489</v>
      </c>
      <c r="I190" s="332" t="s">
        <v>2537</v>
      </c>
      <c r="J190" s="330" t="s">
        <v>2538</v>
      </c>
      <c r="K190" s="329" t="s">
        <v>2539</v>
      </c>
      <c r="L190" s="329" t="s">
        <v>957</v>
      </c>
      <c r="M190" s="329" t="s">
        <v>2493</v>
      </c>
      <c r="N190" s="329" t="s">
        <v>2522</v>
      </c>
      <c r="O190" s="329" t="s">
        <v>2540</v>
      </c>
      <c r="P190" s="329" t="s">
        <v>2541</v>
      </c>
      <c r="Q190" s="329"/>
      <c r="R190" s="333"/>
      <c r="S190" s="333">
        <v>43556</v>
      </c>
      <c r="T190" s="333">
        <v>43830</v>
      </c>
      <c r="U190" s="343"/>
      <c r="V190" s="344"/>
      <c r="W190" s="343"/>
      <c r="X190" s="344"/>
      <c r="Y190" s="344"/>
      <c r="Z190" s="345"/>
      <c r="AA190" s="345"/>
    </row>
    <row r="191" spans="1:28" ht="262.5" x14ac:dyDescent="0.25">
      <c r="A191" s="328" t="s">
        <v>2561</v>
      </c>
      <c r="C191" s="329" t="s">
        <v>920</v>
      </c>
      <c r="D191" s="358"/>
      <c r="E191" s="605" t="s">
        <v>2560</v>
      </c>
      <c r="F191" s="607">
        <v>43425</v>
      </c>
      <c r="G191" s="281" t="s">
        <v>2215</v>
      </c>
      <c r="H191" s="281" t="s">
        <v>1360</v>
      </c>
      <c r="I191" s="281" t="s">
        <v>2551</v>
      </c>
      <c r="J191" s="281" t="s">
        <v>2552</v>
      </c>
      <c r="K191" s="281" t="s">
        <v>2553</v>
      </c>
      <c r="L191" s="284" t="s">
        <v>1053</v>
      </c>
      <c r="M191" s="281" t="s">
        <v>10</v>
      </c>
      <c r="N191" s="284" t="s">
        <v>1200</v>
      </c>
      <c r="O191" s="364">
        <v>1</v>
      </c>
      <c r="P191" s="281" t="s">
        <v>2554</v>
      </c>
      <c r="Q191" s="284" t="s">
        <v>1200</v>
      </c>
      <c r="R191" s="284" t="s">
        <v>1200</v>
      </c>
      <c r="S191" s="365">
        <v>43556</v>
      </c>
      <c r="T191" s="365">
        <v>43814</v>
      </c>
      <c r="U191" s="366"/>
      <c r="V191" s="366"/>
      <c r="W191" s="279"/>
      <c r="X191" s="367"/>
      <c r="Y191" s="367"/>
      <c r="Z191" s="360"/>
      <c r="AA191" s="361"/>
      <c r="AB191" s="359"/>
    </row>
    <row r="192" spans="1:28" ht="111" customHeight="1" x14ac:dyDescent="0.25">
      <c r="A192" s="328" t="s">
        <v>2562</v>
      </c>
      <c r="C192" s="329" t="s">
        <v>920</v>
      </c>
      <c r="D192" s="329" t="s">
        <v>950</v>
      </c>
      <c r="E192" s="606"/>
      <c r="F192" s="608"/>
      <c r="G192" s="282" t="s">
        <v>2555</v>
      </c>
      <c r="H192" s="282" t="s">
        <v>2021</v>
      </c>
      <c r="I192" s="282" t="s">
        <v>2556</v>
      </c>
      <c r="J192" s="282" t="s">
        <v>2557</v>
      </c>
      <c r="K192" s="282" t="s">
        <v>2558</v>
      </c>
      <c r="L192" s="284" t="s">
        <v>957</v>
      </c>
      <c r="M192" s="281" t="s">
        <v>1919</v>
      </c>
      <c r="N192" s="284" t="s">
        <v>1200</v>
      </c>
      <c r="O192" s="369">
        <v>1</v>
      </c>
      <c r="P192" s="282" t="s">
        <v>2559</v>
      </c>
      <c r="Q192" s="284" t="s">
        <v>1200</v>
      </c>
      <c r="R192" s="284" t="s">
        <v>1200</v>
      </c>
      <c r="S192" s="365">
        <v>43601</v>
      </c>
      <c r="T192" s="365">
        <v>43829</v>
      </c>
      <c r="U192" s="370"/>
      <c r="V192" s="370"/>
      <c r="W192" s="282"/>
      <c r="X192" s="282"/>
      <c r="Y192" s="282"/>
      <c r="Z192" s="363"/>
      <c r="AA192" s="363"/>
      <c r="AB192" s="362"/>
    </row>
    <row r="193" spans="1:27" x14ac:dyDescent="0.25">
      <c r="A193" s="346"/>
      <c r="C193" s="347"/>
      <c r="D193" s="348"/>
      <c r="E193" s="349"/>
      <c r="F193" s="349"/>
      <c r="G193" s="347"/>
      <c r="H193" s="347"/>
      <c r="I193" s="350"/>
      <c r="J193" s="348"/>
      <c r="K193" s="347"/>
      <c r="L193" s="347"/>
      <c r="M193" s="347"/>
      <c r="N193" s="347"/>
      <c r="O193" s="347"/>
      <c r="P193" s="347"/>
      <c r="Q193" s="347"/>
      <c r="R193" s="351"/>
      <c r="S193" s="351"/>
      <c r="T193" s="351"/>
      <c r="U193" s="355"/>
      <c r="V193" s="356"/>
      <c r="W193" s="355"/>
      <c r="X193" s="356"/>
      <c r="Y193" s="356"/>
      <c r="Z193" s="357"/>
      <c r="AA193" s="357"/>
    </row>
    <row r="194" spans="1:27" x14ac:dyDescent="0.25">
      <c r="A194" s="346"/>
      <c r="C194" s="347"/>
      <c r="D194" s="348"/>
      <c r="E194" s="349"/>
      <c r="F194" s="349"/>
      <c r="G194" s="347"/>
      <c r="H194" s="347"/>
      <c r="I194" s="350"/>
      <c r="J194" s="348"/>
      <c r="K194" s="347"/>
      <c r="L194" s="347"/>
      <c r="M194" s="347"/>
      <c r="N194" s="347"/>
      <c r="O194" s="347"/>
      <c r="P194" s="347"/>
      <c r="Q194" s="347"/>
      <c r="R194" s="351"/>
      <c r="S194" s="351"/>
      <c r="T194" s="351"/>
      <c r="U194" s="355"/>
      <c r="V194" s="356"/>
      <c r="W194" s="355"/>
      <c r="X194" s="356"/>
      <c r="Y194" s="356"/>
      <c r="Z194" s="357"/>
      <c r="AA194" s="357"/>
    </row>
    <row r="195" spans="1:27" x14ac:dyDescent="0.25">
      <c r="A195" s="346"/>
      <c r="C195" s="347"/>
      <c r="D195" s="348"/>
      <c r="E195" s="349"/>
      <c r="F195" s="349"/>
      <c r="G195" s="347"/>
      <c r="H195" s="347"/>
      <c r="I195" s="350"/>
      <c r="J195" s="348"/>
      <c r="K195" s="347"/>
      <c r="L195" s="347"/>
      <c r="M195" s="347"/>
      <c r="N195" s="347"/>
      <c r="O195" s="347"/>
      <c r="P195" s="347"/>
      <c r="Q195" s="347"/>
      <c r="R195" s="351"/>
      <c r="S195" s="351"/>
      <c r="T195" s="351"/>
    </row>
    <row r="196" spans="1:27" x14ac:dyDescent="0.25">
      <c r="A196" s="346"/>
      <c r="C196" s="347"/>
      <c r="D196" s="348"/>
      <c r="E196" s="349"/>
      <c r="F196" s="349"/>
      <c r="G196" s="347"/>
      <c r="H196" s="347"/>
      <c r="I196" s="350"/>
      <c r="J196" s="348"/>
      <c r="K196" s="347"/>
      <c r="L196" s="347"/>
      <c r="M196" s="347"/>
      <c r="N196" s="347"/>
      <c r="O196" s="347"/>
      <c r="P196" s="347"/>
      <c r="Q196" s="347"/>
      <c r="R196" s="351"/>
      <c r="S196" s="351"/>
      <c r="T196" s="351"/>
    </row>
    <row r="197" spans="1:27" x14ac:dyDescent="0.25">
      <c r="A197" s="346"/>
      <c r="C197" s="347"/>
      <c r="D197" s="348"/>
      <c r="E197" s="349"/>
      <c r="F197" s="349"/>
      <c r="G197" s="347"/>
      <c r="H197" s="347"/>
      <c r="I197" s="350"/>
      <c r="J197" s="348"/>
      <c r="K197" s="347"/>
      <c r="L197" s="347"/>
      <c r="M197" s="347"/>
      <c r="N197" s="347"/>
      <c r="O197" s="347"/>
      <c r="P197" s="347"/>
      <c r="Q197" s="347"/>
      <c r="R197" s="351"/>
      <c r="S197" s="351"/>
      <c r="T197" s="351"/>
    </row>
    <row r="199" spans="1:27" ht="19.5" thickBot="1" x14ac:dyDescent="0.3">
      <c r="E199" s="137" t="s">
        <v>1599</v>
      </c>
      <c r="F199" s="592"/>
      <c r="G199" s="592"/>
    </row>
    <row r="200" spans="1:27" x14ac:dyDescent="0.25">
      <c r="E200" s="137"/>
      <c r="F200" s="138"/>
      <c r="G200" s="139"/>
    </row>
    <row r="201" spans="1:27" ht="19.5" thickBot="1" x14ac:dyDescent="0.3">
      <c r="E201" s="137" t="s">
        <v>1600</v>
      </c>
      <c r="F201" s="592"/>
      <c r="G201" s="592"/>
    </row>
    <row r="202" spans="1:27" x14ac:dyDescent="0.25">
      <c r="E202" s="119"/>
      <c r="F202" s="48"/>
      <c r="G202" s="48"/>
    </row>
  </sheetData>
  <autoFilter ref="A4:AA192" xr:uid="{4F96CEB2-3BA8-429E-90EB-D233589C1E46}"/>
  <mergeCells count="25">
    <mergeCell ref="E191:E192"/>
    <mergeCell ref="F191:F192"/>
    <mergeCell ref="A1:B1"/>
    <mergeCell ref="I3:I4"/>
    <mergeCell ref="C3:D3"/>
    <mergeCell ref="E3:E4"/>
    <mergeCell ref="F3:F4"/>
    <mergeCell ref="G3:G4"/>
    <mergeCell ref="H3:H4"/>
    <mergeCell ref="F201:G201"/>
    <mergeCell ref="A2:B2"/>
    <mergeCell ref="Q3:R3"/>
    <mergeCell ref="S3:T3"/>
    <mergeCell ref="U3:AA3"/>
    <mergeCell ref="F199:G199"/>
    <mergeCell ref="J3:J4"/>
    <mergeCell ref="K3:K4"/>
    <mergeCell ref="L3:L4"/>
    <mergeCell ref="M3:N3"/>
    <mergeCell ref="O3:O4"/>
    <mergeCell ref="P3:P4"/>
    <mergeCell ref="C1:D2"/>
    <mergeCell ref="E1:T1"/>
    <mergeCell ref="E2:T2"/>
    <mergeCell ref="B3:B4"/>
  </mergeCells>
  <conditionalFormatting sqref="Z192:AA192 AA191">
    <cfRule type="cellIs" dxfId="719" priority="718" stopIfTrue="1" operator="equal">
      <formula>"DEFICIENTE"</formula>
    </cfRule>
    <cfRule type="cellIs" dxfId="718" priority="719" stopIfTrue="1" operator="equal">
      <formula>"RAZONABLE"</formula>
    </cfRule>
    <cfRule type="cellIs" dxfId="717" priority="720" stopIfTrue="1" operator="equal">
      <formula>"OPTIMO"</formula>
    </cfRule>
  </conditionalFormatting>
  <conditionalFormatting sqref="Z192:AA192 AA191">
    <cfRule type="cellIs" dxfId="716" priority="715" stopIfTrue="1" operator="equal">
      <formula>"DEFICIENTE"</formula>
    </cfRule>
    <cfRule type="cellIs" dxfId="715" priority="716" stopIfTrue="1" operator="equal">
      <formula>"RAZONABLE"</formula>
    </cfRule>
    <cfRule type="cellIs" dxfId="714" priority="717" stopIfTrue="1" operator="equal">
      <formula>"OPTIMO"</formula>
    </cfRule>
  </conditionalFormatting>
  <conditionalFormatting sqref="Z119:AA119">
    <cfRule type="cellIs" dxfId="713" priority="712" stopIfTrue="1" operator="equal">
      <formula>"DEFICIENTE"</formula>
    </cfRule>
    <cfRule type="cellIs" dxfId="712" priority="713" stopIfTrue="1" operator="equal">
      <formula>"RAZONABLE"</formula>
    </cfRule>
    <cfRule type="cellIs" dxfId="711" priority="714" stopIfTrue="1" operator="equal">
      <formula>"OPTIMO"</formula>
    </cfRule>
  </conditionalFormatting>
  <conditionalFormatting sqref="Z119:AA119">
    <cfRule type="cellIs" dxfId="710" priority="709" stopIfTrue="1" operator="equal">
      <formula>"DEFICIENTE"</formula>
    </cfRule>
    <cfRule type="cellIs" dxfId="709" priority="710" stopIfTrue="1" operator="equal">
      <formula>"RAZONABLE"</formula>
    </cfRule>
    <cfRule type="cellIs" dxfId="708" priority="711" stopIfTrue="1" operator="equal">
      <formula>"OPTIMO"</formula>
    </cfRule>
  </conditionalFormatting>
  <conditionalFormatting sqref="AA103:AA105">
    <cfRule type="cellIs" dxfId="707" priority="658" stopIfTrue="1" operator="equal">
      <formula>"DEFICIENTE"</formula>
    </cfRule>
    <cfRule type="cellIs" dxfId="706" priority="659" stopIfTrue="1" operator="equal">
      <formula>"RAZONABLE"</formula>
    </cfRule>
    <cfRule type="cellIs" dxfId="705" priority="660" stopIfTrue="1" operator="equal">
      <formula>"OPTIMO"</formula>
    </cfRule>
  </conditionalFormatting>
  <conditionalFormatting sqref="AA103:AA105">
    <cfRule type="cellIs" dxfId="704" priority="655" stopIfTrue="1" operator="equal">
      <formula>"DEFICIENTE"</formula>
    </cfRule>
    <cfRule type="cellIs" dxfId="703" priority="656" stopIfTrue="1" operator="equal">
      <formula>"RAZONABLE"</formula>
    </cfRule>
    <cfRule type="cellIs" dxfId="702" priority="657" stopIfTrue="1" operator="equal">
      <formula>"OPTIMO"</formula>
    </cfRule>
  </conditionalFormatting>
  <conditionalFormatting sqref="AA107">
    <cfRule type="cellIs" dxfId="701" priority="652" stopIfTrue="1" operator="equal">
      <formula>"DEFICIENTE"</formula>
    </cfRule>
    <cfRule type="cellIs" dxfId="700" priority="653" stopIfTrue="1" operator="equal">
      <formula>"RAZONABLE"</formula>
    </cfRule>
    <cfRule type="cellIs" dxfId="699" priority="654" stopIfTrue="1" operator="equal">
      <formula>"OPTIMO"</formula>
    </cfRule>
  </conditionalFormatting>
  <conditionalFormatting sqref="AA107">
    <cfRule type="cellIs" dxfId="698" priority="649" stopIfTrue="1" operator="equal">
      <formula>"DEFICIENTE"</formula>
    </cfRule>
    <cfRule type="cellIs" dxfId="697" priority="650" stopIfTrue="1" operator="equal">
      <formula>"RAZONABLE"</formula>
    </cfRule>
    <cfRule type="cellIs" dxfId="696" priority="651" stopIfTrue="1" operator="equal">
      <formula>"OPTIMO"</formula>
    </cfRule>
  </conditionalFormatting>
  <conditionalFormatting sqref="AA98">
    <cfRule type="cellIs" dxfId="695" priority="646" stopIfTrue="1" operator="equal">
      <formula>"DEFICIENTE"</formula>
    </cfRule>
    <cfRule type="cellIs" dxfId="694" priority="647" stopIfTrue="1" operator="equal">
      <formula>"RAZONABLE"</formula>
    </cfRule>
    <cfRule type="cellIs" dxfId="693" priority="648" stopIfTrue="1" operator="equal">
      <formula>"OPTIMO"</formula>
    </cfRule>
  </conditionalFormatting>
  <conditionalFormatting sqref="AA98">
    <cfRule type="cellIs" dxfId="692" priority="643" stopIfTrue="1" operator="equal">
      <formula>"DEFICIENTE"</formula>
    </cfRule>
    <cfRule type="cellIs" dxfId="691" priority="644" stopIfTrue="1" operator="equal">
      <formula>"RAZONABLE"</formula>
    </cfRule>
    <cfRule type="cellIs" dxfId="690" priority="645" stopIfTrue="1" operator="equal">
      <formula>"OPTIMO"</formula>
    </cfRule>
  </conditionalFormatting>
  <conditionalFormatting sqref="AA99">
    <cfRule type="cellIs" dxfId="689" priority="640" stopIfTrue="1" operator="equal">
      <formula>"DEFICIENTE"</formula>
    </cfRule>
    <cfRule type="cellIs" dxfId="688" priority="641" stopIfTrue="1" operator="equal">
      <formula>"RAZONABLE"</formula>
    </cfRule>
    <cfRule type="cellIs" dxfId="687" priority="642" stopIfTrue="1" operator="equal">
      <formula>"OPTIMO"</formula>
    </cfRule>
  </conditionalFormatting>
  <conditionalFormatting sqref="AA99">
    <cfRule type="cellIs" dxfId="686" priority="637" stopIfTrue="1" operator="equal">
      <formula>"DEFICIENTE"</formula>
    </cfRule>
    <cfRule type="cellIs" dxfId="685" priority="638" stopIfTrue="1" operator="equal">
      <formula>"RAZONABLE"</formula>
    </cfRule>
    <cfRule type="cellIs" dxfId="684" priority="639" stopIfTrue="1" operator="equal">
      <formula>"OPTIMO"</formula>
    </cfRule>
  </conditionalFormatting>
  <conditionalFormatting sqref="AA100">
    <cfRule type="cellIs" dxfId="683" priority="634" stopIfTrue="1" operator="equal">
      <formula>"DEFICIENTE"</formula>
    </cfRule>
    <cfRule type="cellIs" dxfId="682" priority="635" stopIfTrue="1" operator="equal">
      <formula>"RAZONABLE"</formula>
    </cfRule>
    <cfRule type="cellIs" dxfId="681" priority="636" stopIfTrue="1" operator="equal">
      <formula>"OPTIMO"</formula>
    </cfRule>
  </conditionalFormatting>
  <conditionalFormatting sqref="AA100">
    <cfRule type="cellIs" dxfId="680" priority="631" stopIfTrue="1" operator="equal">
      <formula>"DEFICIENTE"</formula>
    </cfRule>
    <cfRule type="cellIs" dxfId="679" priority="632" stopIfTrue="1" operator="equal">
      <formula>"RAZONABLE"</formula>
    </cfRule>
    <cfRule type="cellIs" dxfId="678" priority="633" stopIfTrue="1" operator="equal">
      <formula>"OPTIMO"</formula>
    </cfRule>
  </conditionalFormatting>
  <conditionalFormatting sqref="AA97">
    <cfRule type="cellIs" dxfId="677" priority="628" stopIfTrue="1" operator="equal">
      <formula>"DEFICIENTE"</formula>
    </cfRule>
    <cfRule type="cellIs" dxfId="676" priority="629" stopIfTrue="1" operator="equal">
      <formula>"RAZONABLE"</formula>
    </cfRule>
    <cfRule type="cellIs" dxfId="675" priority="630" stopIfTrue="1" operator="equal">
      <formula>"OPTIMO"</formula>
    </cfRule>
  </conditionalFormatting>
  <conditionalFormatting sqref="AA97">
    <cfRule type="cellIs" dxfId="674" priority="625" stopIfTrue="1" operator="equal">
      <formula>"DEFICIENTE"</formula>
    </cfRule>
    <cfRule type="cellIs" dxfId="673" priority="626" stopIfTrue="1" operator="equal">
      <formula>"RAZONABLE"</formula>
    </cfRule>
    <cfRule type="cellIs" dxfId="672" priority="627" stopIfTrue="1" operator="equal">
      <formula>"OPTIMO"</formula>
    </cfRule>
  </conditionalFormatting>
  <conditionalFormatting sqref="AA91:AA92">
    <cfRule type="cellIs" dxfId="671" priority="622" stopIfTrue="1" operator="equal">
      <formula>"DEFICIENTE"</formula>
    </cfRule>
    <cfRule type="cellIs" dxfId="670" priority="623" stopIfTrue="1" operator="equal">
      <formula>"RAZONABLE"</formula>
    </cfRule>
    <cfRule type="cellIs" dxfId="669" priority="624" stopIfTrue="1" operator="equal">
      <formula>"OPTIMO"</formula>
    </cfRule>
  </conditionalFormatting>
  <conditionalFormatting sqref="AA91:AA92">
    <cfRule type="cellIs" dxfId="668" priority="619" stopIfTrue="1" operator="equal">
      <formula>"DEFICIENTE"</formula>
    </cfRule>
    <cfRule type="cellIs" dxfId="667" priority="620" stopIfTrue="1" operator="equal">
      <formula>"RAZONABLE"</formula>
    </cfRule>
    <cfRule type="cellIs" dxfId="666" priority="621" stopIfTrue="1" operator="equal">
      <formula>"OPTIMO"</formula>
    </cfRule>
  </conditionalFormatting>
  <conditionalFormatting sqref="AA113">
    <cfRule type="cellIs" dxfId="665" priority="616" stopIfTrue="1" operator="equal">
      <formula>"DEFICIENTE"</formula>
    </cfRule>
    <cfRule type="cellIs" dxfId="664" priority="617" stopIfTrue="1" operator="equal">
      <formula>"RAZONABLE"</formula>
    </cfRule>
    <cfRule type="cellIs" dxfId="663" priority="618" stopIfTrue="1" operator="equal">
      <formula>"OPTIMO"</formula>
    </cfRule>
  </conditionalFormatting>
  <conditionalFormatting sqref="AA113">
    <cfRule type="cellIs" dxfId="662" priority="613" stopIfTrue="1" operator="equal">
      <formula>"DEFICIENTE"</formula>
    </cfRule>
    <cfRule type="cellIs" dxfId="661" priority="614" stopIfTrue="1" operator="equal">
      <formula>"RAZONABLE"</formula>
    </cfRule>
    <cfRule type="cellIs" dxfId="660" priority="615" stopIfTrue="1" operator="equal">
      <formula>"OPTIMO"</formula>
    </cfRule>
  </conditionalFormatting>
  <conditionalFormatting sqref="AA114:AA117">
    <cfRule type="cellIs" dxfId="659" priority="610" stopIfTrue="1" operator="equal">
      <formula>"DEFICIENTE"</formula>
    </cfRule>
    <cfRule type="cellIs" dxfId="658" priority="611" stopIfTrue="1" operator="equal">
      <formula>"RAZONABLE"</formula>
    </cfRule>
    <cfRule type="cellIs" dxfId="657" priority="612" stopIfTrue="1" operator="equal">
      <formula>"OPTIMO"</formula>
    </cfRule>
  </conditionalFormatting>
  <conditionalFormatting sqref="AA114:AA117">
    <cfRule type="cellIs" dxfId="656" priority="607" stopIfTrue="1" operator="equal">
      <formula>"DEFICIENTE"</formula>
    </cfRule>
    <cfRule type="cellIs" dxfId="655" priority="608" stopIfTrue="1" operator="equal">
      <formula>"RAZONABLE"</formula>
    </cfRule>
    <cfRule type="cellIs" dxfId="654" priority="609" stopIfTrue="1" operator="equal">
      <formula>"OPTIMO"</formula>
    </cfRule>
  </conditionalFormatting>
  <conditionalFormatting sqref="AA118">
    <cfRule type="cellIs" dxfId="653" priority="604" stopIfTrue="1" operator="equal">
      <formula>"DEFICIENTE"</formula>
    </cfRule>
    <cfRule type="cellIs" dxfId="652" priority="605" stopIfTrue="1" operator="equal">
      <formula>"RAZONABLE"</formula>
    </cfRule>
    <cfRule type="cellIs" dxfId="651" priority="606" stopIfTrue="1" operator="equal">
      <formula>"OPTIMO"</formula>
    </cfRule>
  </conditionalFormatting>
  <conditionalFormatting sqref="AA118">
    <cfRule type="cellIs" dxfId="650" priority="601" stopIfTrue="1" operator="equal">
      <formula>"DEFICIENTE"</formula>
    </cfRule>
    <cfRule type="cellIs" dxfId="649" priority="602" stopIfTrue="1" operator="equal">
      <formula>"RAZONABLE"</formula>
    </cfRule>
    <cfRule type="cellIs" dxfId="648" priority="603" stopIfTrue="1" operator="equal">
      <formula>"OPTIMO"</formula>
    </cfRule>
  </conditionalFormatting>
  <conditionalFormatting sqref="AA8">
    <cfRule type="cellIs" dxfId="647" priority="592" stopIfTrue="1" operator="equal">
      <formula>"DEFICIENTE"</formula>
    </cfRule>
    <cfRule type="cellIs" dxfId="646" priority="593" stopIfTrue="1" operator="equal">
      <formula>"RAZONABLE"</formula>
    </cfRule>
    <cfRule type="cellIs" dxfId="645" priority="594" stopIfTrue="1" operator="equal">
      <formula>"OPTIMO"</formula>
    </cfRule>
  </conditionalFormatting>
  <conditionalFormatting sqref="AA8">
    <cfRule type="cellIs" dxfId="644" priority="589" stopIfTrue="1" operator="equal">
      <formula>"DEFICIENTE"</formula>
    </cfRule>
    <cfRule type="cellIs" dxfId="643" priority="590" stopIfTrue="1" operator="equal">
      <formula>"RAZONABLE"</formula>
    </cfRule>
    <cfRule type="cellIs" dxfId="642" priority="591" stopIfTrue="1" operator="equal">
      <formula>"OPTIMO"</formula>
    </cfRule>
  </conditionalFormatting>
  <conditionalFormatting sqref="AA7">
    <cfRule type="cellIs" dxfId="641" priority="598" stopIfTrue="1" operator="equal">
      <formula>"DEFICIENTE"</formula>
    </cfRule>
    <cfRule type="cellIs" dxfId="640" priority="599" stopIfTrue="1" operator="equal">
      <formula>"RAZONABLE"</formula>
    </cfRule>
    <cfRule type="cellIs" dxfId="639" priority="600" stopIfTrue="1" operator="equal">
      <formula>"OPTIMO"</formula>
    </cfRule>
  </conditionalFormatting>
  <conditionalFormatting sqref="AA7">
    <cfRule type="cellIs" dxfId="638" priority="595" stopIfTrue="1" operator="equal">
      <formula>"DEFICIENTE"</formula>
    </cfRule>
    <cfRule type="cellIs" dxfId="637" priority="596" stopIfTrue="1" operator="equal">
      <formula>"RAZONABLE"</formula>
    </cfRule>
    <cfRule type="cellIs" dxfId="636" priority="597" stopIfTrue="1" operator="equal">
      <formula>"OPTIMO"</formula>
    </cfRule>
  </conditionalFormatting>
  <conditionalFormatting sqref="AA62">
    <cfRule type="cellIs" dxfId="635" priority="580" stopIfTrue="1" operator="equal">
      <formula>"DEFICIENTE"</formula>
    </cfRule>
    <cfRule type="cellIs" dxfId="634" priority="581" stopIfTrue="1" operator="equal">
      <formula>"RAZONABLE"</formula>
    </cfRule>
    <cfRule type="cellIs" dxfId="633" priority="582" stopIfTrue="1" operator="equal">
      <formula>"OPTIMO"</formula>
    </cfRule>
  </conditionalFormatting>
  <conditionalFormatting sqref="AA62">
    <cfRule type="cellIs" dxfId="632" priority="577" stopIfTrue="1" operator="equal">
      <formula>"DEFICIENTE"</formula>
    </cfRule>
    <cfRule type="cellIs" dxfId="631" priority="578" stopIfTrue="1" operator="equal">
      <formula>"RAZONABLE"</formula>
    </cfRule>
    <cfRule type="cellIs" dxfId="630" priority="579" stopIfTrue="1" operator="equal">
      <formula>"OPTIMO"</formula>
    </cfRule>
  </conditionalFormatting>
  <conditionalFormatting sqref="AA54">
    <cfRule type="cellIs" dxfId="629" priority="586" stopIfTrue="1" operator="equal">
      <formula>"DEFICIENTE"</formula>
    </cfRule>
    <cfRule type="cellIs" dxfId="628" priority="587" stopIfTrue="1" operator="equal">
      <formula>"RAZONABLE"</formula>
    </cfRule>
    <cfRule type="cellIs" dxfId="627" priority="588" stopIfTrue="1" operator="equal">
      <formula>"OPTIMO"</formula>
    </cfRule>
  </conditionalFormatting>
  <conditionalFormatting sqref="AA54">
    <cfRule type="cellIs" dxfId="626" priority="583" stopIfTrue="1" operator="equal">
      <formula>"DEFICIENTE"</formula>
    </cfRule>
    <cfRule type="cellIs" dxfId="625" priority="584" stopIfTrue="1" operator="equal">
      <formula>"RAZONABLE"</formula>
    </cfRule>
    <cfRule type="cellIs" dxfId="624" priority="585" stopIfTrue="1" operator="equal">
      <formula>"OPTIMO"</formula>
    </cfRule>
  </conditionalFormatting>
  <conditionalFormatting sqref="AA101">
    <cfRule type="cellIs" dxfId="623" priority="574" stopIfTrue="1" operator="equal">
      <formula>"DEFICIENTE"</formula>
    </cfRule>
    <cfRule type="cellIs" dxfId="622" priority="575" stopIfTrue="1" operator="equal">
      <formula>"RAZONABLE"</formula>
    </cfRule>
    <cfRule type="cellIs" dxfId="621" priority="576" stopIfTrue="1" operator="equal">
      <formula>"OPTIMO"</formula>
    </cfRule>
  </conditionalFormatting>
  <conditionalFormatting sqref="AA101">
    <cfRule type="cellIs" dxfId="620" priority="571" stopIfTrue="1" operator="equal">
      <formula>"DEFICIENTE"</formula>
    </cfRule>
    <cfRule type="cellIs" dxfId="619" priority="572" stopIfTrue="1" operator="equal">
      <formula>"RAZONABLE"</formula>
    </cfRule>
    <cfRule type="cellIs" dxfId="618" priority="573" stopIfTrue="1" operator="equal">
      <formula>"OPTIMO"</formula>
    </cfRule>
  </conditionalFormatting>
  <conditionalFormatting sqref="AA20">
    <cfRule type="cellIs" dxfId="617" priority="568" stopIfTrue="1" operator="equal">
      <formula>"DEFICIENTE"</formula>
    </cfRule>
    <cfRule type="cellIs" dxfId="616" priority="569" stopIfTrue="1" operator="equal">
      <formula>"RAZONABLE"</formula>
    </cfRule>
    <cfRule type="cellIs" dxfId="615" priority="570" stopIfTrue="1" operator="equal">
      <formula>"OPTIMO"</formula>
    </cfRule>
  </conditionalFormatting>
  <conditionalFormatting sqref="AA20">
    <cfRule type="cellIs" dxfId="614" priority="565" stopIfTrue="1" operator="equal">
      <formula>"DEFICIENTE"</formula>
    </cfRule>
    <cfRule type="cellIs" dxfId="613" priority="566" stopIfTrue="1" operator="equal">
      <formula>"RAZONABLE"</formula>
    </cfRule>
    <cfRule type="cellIs" dxfId="612" priority="567" stopIfTrue="1" operator="equal">
      <formula>"OPTIMO"</formula>
    </cfRule>
  </conditionalFormatting>
  <conditionalFormatting sqref="AA21">
    <cfRule type="cellIs" dxfId="611" priority="562" stopIfTrue="1" operator="equal">
      <formula>"DEFICIENTE"</formula>
    </cfRule>
    <cfRule type="cellIs" dxfId="610" priority="563" stopIfTrue="1" operator="equal">
      <formula>"RAZONABLE"</formula>
    </cfRule>
    <cfRule type="cellIs" dxfId="609" priority="564" stopIfTrue="1" operator="equal">
      <formula>"OPTIMO"</formula>
    </cfRule>
  </conditionalFormatting>
  <conditionalFormatting sqref="AA21">
    <cfRule type="cellIs" dxfId="608" priority="559" stopIfTrue="1" operator="equal">
      <formula>"DEFICIENTE"</formula>
    </cfRule>
    <cfRule type="cellIs" dxfId="607" priority="560" stopIfTrue="1" operator="equal">
      <formula>"RAZONABLE"</formula>
    </cfRule>
    <cfRule type="cellIs" dxfId="606" priority="561" stopIfTrue="1" operator="equal">
      <formula>"OPTIMO"</formula>
    </cfRule>
  </conditionalFormatting>
  <conditionalFormatting sqref="AA89">
    <cfRule type="cellIs" dxfId="605" priority="556" stopIfTrue="1" operator="equal">
      <formula>"DEFICIENTE"</formula>
    </cfRule>
    <cfRule type="cellIs" dxfId="604" priority="557" stopIfTrue="1" operator="equal">
      <formula>"RAZONABLE"</formula>
    </cfRule>
    <cfRule type="cellIs" dxfId="603" priority="558" stopIfTrue="1" operator="equal">
      <formula>"OPTIMO"</formula>
    </cfRule>
  </conditionalFormatting>
  <conditionalFormatting sqref="AA89">
    <cfRule type="cellIs" dxfId="602" priority="553" stopIfTrue="1" operator="equal">
      <formula>"DEFICIENTE"</formula>
    </cfRule>
    <cfRule type="cellIs" dxfId="601" priority="554" stopIfTrue="1" operator="equal">
      <formula>"RAZONABLE"</formula>
    </cfRule>
    <cfRule type="cellIs" dxfId="600" priority="555" stopIfTrue="1" operator="equal">
      <formula>"OPTIMO"</formula>
    </cfRule>
  </conditionalFormatting>
  <conditionalFormatting sqref="AA90">
    <cfRule type="cellIs" dxfId="599" priority="550" stopIfTrue="1" operator="equal">
      <formula>"DEFICIENTE"</formula>
    </cfRule>
    <cfRule type="cellIs" dxfId="598" priority="551" stopIfTrue="1" operator="equal">
      <formula>"RAZONABLE"</formula>
    </cfRule>
    <cfRule type="cellIs" dxfId="597" priority="552" stopIfTrue="1" operator="equal">
      <formula>"OPTIMO"</formula>
    </cfRule>
  </conditionalFormatting>
  <conditionalFormatting sqref="AA90">
    <cfRule type="cellIs" dxfId="596" priority="547" stopIfTrue="1" operator="equal">
      <formula>"DEFICIENTE"</formula>
    </cfRule>
    <cfRule type="cellIs" dxfId="595" priority="548" stopIfTrue="1" operator="equal">
      <formula>"RAZONABLE"</formula>
    </cfRule>
    <cfRule type="cellIs" dxfId="594" priority="549" stopIfTrue="1" operator="equal">
      <formula>"OPTIMO"</formula>
    </cfRule>
  </conditionalFormatting>
  <conditionalFormatting sqref="AA70">
    <cfRule type="cellIs" dxfId="593" priority="544" stopIfTrue="1" operator="equal">
      <formula>"DEFICIENTE"</formula>
    </cfRule>
    <cfRule type="cellIs" dxfId="592" priority="545" stopIfTrue="1" operator="equal">
      <formula>"RAZONABLE"</formula>
    </cfRule>
    <cfRule type="cellIs" dxfId="591" priority="546" stopIfTrue="1" operator="equal">
      <formula>"OPTIMO"</formula>
    </cfRule>
  </conditionalFormatting>
  <conditionalFormatting sqref="AA70">
    <cfRule type="cellIs" dxfId="590" priority="541" stopIfTrue="1" operator="equal">
      <formula>"DEFICIENTE"</formula>
    </cfRule>
    <cfRule type="cellIs" dxfId="589" priority="542" stopIfTrue="1" operator="equal">
      <formula>"RAZONABLE"</formula>
    </cfRule>
    <cfRule type="cellIs" dxfId="588" priority="543" stopIfTrue="1" operator="equal">
      <formula>"OPTIMO"</formula>
    </cfRule>
  </conditionalFormatting>
  <conditionalFormatting sqref="AA71">
    <cfRule type="cellIs" dxfId="587" priority="535" stopIfTrue="1" operator="equal">
      <formula>"DEFICIENTE"</formula>
    </cfRule>
    <cfRule type="cellIs" dxfId="586" priority="536" stopIfTrue="1" operator="equal">
      <formula>"RAZONABLE"</formula>
    </cfRule>
    <cfRule type="cellIs" dxfId="585" priority="537" stopIfTrue="1" operator="equal">
      <formula>"OPTIMO"</formula>
    </cfRule>
  </conditionalFormatting>
  <conditionalFormatting sqref="AA71">
    <cfRule type="cellIs" dxfId="584" priority="538" stopIfTrue="1" operator="equal">
      <formula>"DEFICIENTE"</formula>
    </cfRule>
    <cfRule type="cellIs" dxfId="583" priority="539" stopIfTrue="1" operator="equal">
      <formula>"RAZONABLE"</formula>
    </cfRule>
    <cfRule type="cellIs" dxfId="582" priority="540" stopIfTrue="1" operator="equal">
      <formula>"OPTIMO"</formula>
    </cfRule>
  </conditionalFormatting>
  <conditionalFormatting sqref="AA77">
    <cfRule type="cellIs" dxfId="581" priority="529" stopIfTrue="1" operator="equal">
      <formula>"DEFICIENTE"</formula>
    </cfRule>
    <cfRule type="cellIs" dxfId="580" priority="530" stopIfTrue="1" operator="equal">
      <formula>"RAZONABLE"</formula>
    </cfRule>
    <cfRule type="cellIs" dxfId="579" priority="531" stopIfTrue="1" operator="equal">
      <formula>"OPTIMO"</formula>
    </cfRule>
  </conditionalFormatting>
  <conditionalFormatting sqref="AA77">
    <cfRule type="cellIs" dxfId="578" priority="532" stopIfTrue="1" operator="equal">
      <formula>"DEFICIENTE"</formula>
    </cfRule>
    <cfRule type="cellIs" dxfId="577" priority="533" stopIfTrue="1" operator="equal">
      <formula>"RAZONABLE"</formula>
    </cfRule>
    <cfRule type="cellIs" dxfId="576" priority="534" stopIfTrue="1" operator="equal">
      <formula>"OPTIMO"</formula>
    </cfRule>
  </conditionalFormatting>
  <conditionalFormatting sqref="AA6">
    <cfRule type="cellIs" dxfId="575" priority="523" stopIfTrue="1" operator="equal">
      <formula>"DEFICIENTE"</formula>
    </cfRule>
    <cfRule type="cellIs" dxfId="574" priority="524" stopIfTrue="1" operator="equal">
      <formula>"RAZONABLE"</formula>
    </cfRule>
    <cfRule type="cellIs" dxfId="573" priority="525" stopIfTrue="1" operator="equal">
      <formula>"OPTIMO"</formula>
    </cfRule>
  </conditionalFormatting>
  <conditionalFormatting sqref="AA6">
    <cfRule type="cellIs" dxfId="572" priority="526" stopIfTrue="1" operator="equal">
      <formula>"DEFICIENTE"</formula>
    </cfRule>
    <cfRule type="cellIs" dxfId="571" priority="527" stopIfTrue="1" operator="equal">
      <formula>"RAZONABLE"</formula>
    </cfRule>
    <cfRule type="cellIs" dxfId="570" priority="528" stopIfTrue="1" operator="equal">
      <formula>"OPTIMO"</formula>
    </cfRule>
  </conditionalFormatting>
  <conditionalFormatting sqref="AA9">
    <cfRule type="cellIs" dxfId="569" priority="520" stopIfTrue="1" operator="equal">
      <formula>"DEFICIENTE"</formula>
    </cfRule>
    <cfRule type="cellIs" dxfId="568" priority="521" stopIfTrue="1" operator="equal">
      <formula>"RAZONABLE"</formula>
    </cfRule>
    <cfRule type="cellIs" dxfId="567" priority="522" stopIfTrue="1" operator="equal">
      <formula>"OPTIMO"</formula>
    </cfRule>
  </conditionalFormatting>
  <conditionalFormatting sqref="AA9">
    <cfRule type="cellIs" dxfId="566" priority="517" stopIfTrue="1" operator="equal">
      <formula>"DEFICIENTE"</formula>
    </cfRule>
    <cfRule type="cellIs" dxfId="565" priority="518" stopIfTrue="1" operator="equal">
      <formula>"RAZONABLE"</formula>
    </cfRule>
    <cfRule type="cellIs" dxfId="564" priority="519" stopIfTrue="1" operator="equal">
      <formula>"OPTIMO"</formula>
    </cfRule>
  </conditionalFormatting>
  <conditionalFormatting sqref="AA10">
    <cfRule type="cellIs" dxfId="563" priority="514" stopIfTrue="1" operator="equal">
      <formula>"DEFICIENTE"</formula>
    </cfRule>
    <cfRule type="cellIs" dxfId="562" priority="515" stopIfTrue="1" operator="equal">
      <formula>"RAZONABLE"</formula>
    </cfRule>
    <cfRule type="cellIs" dxfId="561" priority="516" stopIfTrue="1" operator="equal">
      <formula>"OPTIMO"</formula>
    </cfRule>
  </conditionalFormatting>
  <conditionalFormatting sqref="AA10">
    <cfRule type="cellIs" dxfId="560" priority="511" stopIfTrue="1" operator="equal">
      <formula>"DEFICIENTE"</formula>
    </cfRule>
    <cfRule type="cellIs" dxfId="559" priority="512" stopIfTrue="1" operator="equal">
      <formula>"RAZONABLE"</formula>
    </cfRule>
    <cfRule type="cellIs" dxfId="558" priority="513" stopIfTrue="1" operator="equal">
      <formula>"OPTIMO"</formula>
    </cfRule>
  </conditionalFormatting>
  <conditionalFormatting sqref="AA11">
    <cfRule type="cellIs" dxfId="557" priority="505" stopIfTrue="1" operator="equal">
      <formula>"DEFICIENTE"</formula>
    </cfRule>
    <cfRule type="cellIs" dxfId="556" priority="506" stopIfTrue="1" operator="equal">
      <formula>"RAZONABLE"</formula>
    </cfRule>
    <cfRule type="cellIs" dxfId="555" priority="507" stopIfTrue="1" operator="equal">
      <formula>"OPTIMO"</formula>
    </cfRule>
  </conditionalFormatting>
  <conditionalFormatting sqref="AA11">
    <cfRule type="cellIs" dxfId="554" priority="508" stopIfTrue="1" operator="equal">
      <formula>"DEFICIENTE"</formula>
    </cfRule>
    <cfRule type="cellIs" dxfId="553" priority="509" stopIfTrue="1" operator="equal">
      <formula>"RAZONABLE"</formula>
    </cfRule>
    <cfRule type="cellIs" dxfId="552" priority="510" stopIfTrue="1" operator="equal">
      <formula>"OPTIMO"</formula>
    </cfRule>
  </conditionalFormatting>
  <conditionalFormatting sqref="AA12">
    <cfRule type="cellIs" dxfId="551" priority="499" stopIfTrue="1" operator="equal">
      <formula>"DEFICIENTE"</formula>
    </cfRule>
    <cfRule type="cellIs" dxfId="550" priority="500" stopIfTrue="1" operator="equal">
      <formula>"RAZONABLE"</formula>
    </cfRule>
    <cfRule type="cellIs" dxfId="549" priority="501" stopIfTrue="1" operator="equal">
      <formula>"OPTIMO"</formula>
    </cfRule>
  </conditionalFormatting>
  <conditionalFormatting sqref="AA12">
    <cfRule type="cellIs" dxfId="548" priority="502" stopIfTrue="1" operator="equal">
      <formula>"DEFICIENTE"</formula>
    </cfRule>
    <cfRule type="cellIs" dxfId="547" priority="503" stopIfTrue="1" operator="equal">
      <formula>"RAZONABLE"</formula>
    </cfRule>
    <cfRule type="cellIs" dxfId="546" priority="504" stopIfTrue="1" operator="equal">
      <formula>"OPTIMO"</formula>
    </cfRule>
  </conditionalFormatting>
  <conditionalFormatting sqref="AA14">
    <cfRule type="cellIs" dxfId="545" priority="496" stopIfTrue="1" operator="equal">
      <formula>"DEFICIENTE"</formula>
    </cfRule>
    <cfRule type="cellIs" dxfId="544" priority="497" stopIfTrue="1" operator="equal">
      <formula>"RAZONABLE"</formula>
    </cfRule>
    <cfRule type="cellIs" dxfId="543" priority="498" stopIfTrue="1" operator="equal">
      <formula>"OPTIMO"</formula>
    </cfRule>
  </conditionalFormatting>
  <conditionalFormatting sqref="AA14">
    <cfRule type="cellIs" dxfId="542" priority="493" stopIfTrue="1" operator="equal">
      <formula>"DEFICIENTE"</formula>
    </cfRule>
    <cfRule type="cellIs" dxfId="541" priority="494" stopIfTrue="1" operator="equal">
      <formula>"RAZONABLE"</formula>
    </cfRule>
    <cfRule type="cellIs" dxfId="540" priority="495" stopIfTrue="1" operator="equal">
      <formula>"OPTIMO"</formula>
    </cfRule>
  </conditionalFormatting>
  <conditionalFormatting sqref="AA15">
    <cfRule type="cellIs" dxfId="539" priority="490" stopIfTrue="1" operator="equal">
      <formula>"DEFICIENTE"</formula>
    </cfRule>
    <cfRule type="cellIs" dxfId="538" priority="491" stopIfTrue="1" operator="equal">
      <formula>"RAZONABLE"</formula>
    </cfRule>
    <cfRule type="cellIs" dxfId="537" priority="492" stopIfTrue="1" operator="equal">
      <formula>"OPTIMO"</formula>
    </cfRule>
  </conditionalFormatting>
  <conditionalFormatting sqref="AA15">
    <cfRule type="cellIs" dxfId="536" priority="487" stopIfTrue="1" operator="equal">
      <formula>"DEFICIENTE"</formula>
    </cfRule>
    <cfRule type="cellIs" dxfId="535" priority="488" stopIfTrue="1" operator="equal">
      <formula>"RAZONABLE"</formula>
    </cfRule>
    <cfRule type="cellIs" dxfId="534" priority="489" stopIfTrue="1" operator="equal">
      <formula>"OPTIMO"</formula>
    </cfRule>
  </conditionalFormatting>
  <conditionalFormatting sqref="AA19">
    <cfRule type="cellIs" dxfId="533" priority="484" stopIfTrue="1" operator="equal">
      <formula>"DEFICIENTE"</formula>
    </cfRule>
    <cfRule type="cellIs" dxfId="532" priority="485" stopIfTrue="1" operator="equal">
      <formula>"RAZONABLE"</formula>
    </cfRule>
    <cfRule type="cellIs" dxfId="531" priority="486" stopIfTrue="1" operator="equal">
      <formula>"OPTIMO"</formula>
    </cfRule>
  </conditionalFormatting>
  <conditionalFormatting sqref="AA19">
    <cfRule type="cellIs" dxfId="530" priority="481" stopIfTrue="1" operator="equal">
      <formula>"DEFICIENTE"</formula>
    </cfRule>
    <cfRule type="cellIs" dxfId="529" priority="482" stopIfTrue="1" operator="equal">
      <formula>"RAZONABLE"</formula>
    </cfRule>
    <cfRule type="cellIs" dxfId="528" priority="483" stopIfTrue="1" operator="equal">
      <formula>"OPTIMO"</formula>
    </cfRule>
  </conditionalFormatting>
  <conditionalFormatting sqref="AA17">
    <cfRule type="cellIs" dxfId="527" priority="478" stopIfTrue="1" operator="equal">
      <formula>"DEFICIENTE"</formula>
    </cfRule>
    <cfRule type="cellIs" dxfId="526" priority="479" stopIfTrue="1" operator="equal">
      <formula>"RAZONABLE"</formula>
    </cfRule>
    <cfRule type="cellIs" dxfId="525" priority="480" stopIfTrue="1" operator="equal">
      <formula>"OPTIMO"</formula>
    </cfRule>
  </conditionalFormatting>
  <conditionalFormatting sqref="AA17">
    <cfRule type="cellIs" dxfId="524" priority="475" stopIfTrue="1" operator="equal">
      <formula>"DEFICIENTE"</formula>
    </cfRule>
    <cfRule type="cellIs" dxfId="523" priority="476" stopIfTrue="1" operator="equal">
      <formula>"RAZONABLE"</formula>
    </cfRule>
    <cfRule type="cellIs" dxfId="522" priority="477" stopIfTrue="1" operator="equal">
      <formula>"OPTIMO"</formula>
    </cfRule>
  </conditionalFormatting>
  <conditionalFormatting sqref="AA18">
    <cfRule type="cellIs" dxfId="521" priority="472" stopIfTrue="1" operator="equal">
      <formula>"DEFICIENTE"</formula>
    </cfRule>
    <cfRule type="cellIs" dxfId="520" priority="473" stopIfTrue="1" operator="equal">
      <formula>"RAZONABLE"</formula>
    </cfRule>
    <cfRule type="cellIs" dxfId="519" priority="474" stopIfTrue="1" operator="equal">
      <formula>"OPTIMO"</formula>
    </cfRule>
  </conditionalFormatting>
  <conditionalFormatting sqref="AA18">
    <cfRule type="cellIs" dxfId="518" priority="469" stopIfTrue="1" operator="equal">
      <formula>"DEFICIENTE"</formula>
    </cfRule>
    <cfRule type="cellIs" dxfId="517" priority="470" stopIfTrue="1" operator="equal">
      <formula>"RAZONABLE"</formula>
    </cfRule>
    <cfRule type="cellIs" dxfId="516" priority="471" stopIfTrue="1" operator="equal">
      <formula>"OPTIMO"</formula>
    </cfRule>
  </conditionalFormatting>
  <conditionalFormatting sqref="AA23">
    <cfRule type="cellIs" dxfId="515" priority="466" stopIfTrue="1" operator="equal">
      <formula>"DEFICIENTE"</formula>
    </cfRule>
    <cfRule type="cellIs" dxfId="514" priority="467" stopIfTrue="1" operator="equal">
      <formula>"RAZONABLE"</formula>
    </cfRule>
    <cfRule type="cellIs" dxfId="513" priority="468" stopIfTrue="1" operator="equal">
      <formula>"OPTIMO"</formula>
    </cfRule>
  </conditionalFormatting>
  <conditionalFormatting sqref="AA23">
    <cfRule type="cellIs" dxfId="512" priority="463" stopIfTrue="1" operator="equal">
      <formula>"DEFICIENTE"</formula>
    </cfRule>
    <cfRule type="cellIs" dxfId="511" priority="464" stopIfTrue="1" operator="equal">
      <formula>"RAZONABLE"</formula>
    </cfRule>
    <cfRule type="cellIs" dxfId="510" priority="465" stopIfTrue="1" operator="equal">
      <formula>"OPTIMO"</formula>
    </cfRule>
  </conditionalFormatting>
  <conditionalFormatting sqref="AA22">
    <cfRule type="cellIs" dxfId="509" priority="460" stopIfTrue="1" operator="equal">
      <formula>"DEFICIENTE"</formula>
    </cfRule>
    <cfRule type="cellIs" dxfId="508" priority="461" stopIfTrue="1" operator="equal">
      <formula>"RAZONABLE"</formula>
    </cfRule>
    <cfRule type="cellIs" dxfId="507" priority="462" stopIfTrue="1" operator="equal">
      <formula>"OPTIMO"</formula>
    </cfRule>
  </conditionalFormatting>
  <conditionalFormatting sqref="AA22">
    <cfRule type="cellIs" dxfId="506" priority="457" stopIfTrue="1" operator="equal">
      <formula>"DEFICIENTE"</formula>
    </cfRule>
    <cfRule type="cellIs" dxfId="505" priority="458" stopIfTrue="1" operator="equal">
      <formula>"RAZONABLE"</formula>
    </cfRule>
    <cfRule type="cellIs" dxfId="504" priority="459" stopIfTrue="1" operator="equal">
      <formula>"OPTIMO"</formula>
    </cfRule>
  </conditionalFormatting>
  <conditionalFormatting sqref="AA28">
    <cfRule type="cellIs" dxfId="503" priority="454" stopIfTrue="1" operator="equal">
      <formula>"DEFICIENTE"</formula>
    </cfRule>
    <cfRule type="cellIs" dxfId="502" priority="455" stopIfTrue="1" operator="equal">
      <formula>"RAZONABLE"</formula>
    </cfRule>
    <cfRule type="cellIs" dxfId="501" priority="456" stopIfTrue="1" operator="equal">
      <formula>"OPTIMO"</formula>
    </cfRule>
  </conditionalFormatting>
  <conditionalFormatting sqref="AA28">
    <cfRule type="cellIs" dxfId="500" priority="451" stopIfTrue="1" operator="equal">
      <formula>"DEFICIENTE"</formula>
    </cfRule>
    <cfRule type="cellIs" dxfId="499" priority="452" stopIfTrue="1" operator="equal">
      <formula>"RAZONABLE"</formula>
    </cfRule>
    <cfRule type="cellIs" dxfId="498" priority="453" stopIfTrue="1" operator="equal">
      <formula>"OPTIMO"</formula>
    </cfRule>
  </conditionalFormatting>
  <conditionalFormatting sqref="AA32">
    <cfRule type="cellIs" dxfId="497" priority="448" stopIfTrue="1" operator="equal">
      <formula>"DEFICIENTE"</formula>
    </cfRule>
    <cfRule type="cellIs" dxfId="496" priority="449" stopIfTrue="1" operator="equal">
      <formula>"RAZONABLE"</formula>
    </cfRule>
    <cfRule type="cellIs" dxfId="495" priority="450" stopIfTrue="1" operator="equal">
      <formula>"OPTIMO"</formula>
    </cfRule>
  </conditionalFormatting>
  <conditionalFormatting sqref="AA32">
    <cfRule type="cellIs" dxfId="494" priority="445" stopIfTrue="1" operator="equal">
      <formula>"DEFICIENTE"</formula>
    </cfRule>
    <cfRule type="cellIs" dxfId="493" priority="446" stopIfTrue="1" operator="equal">
      <formula>"RAZONABLE"</formula>
    </cfRule>
    <cfRule type="cellIs" dxfId="492" priority="447" stopIfTrue="1" operator="equal">
      <formula>"OPTIMO"</formula>
    </cfRule>
  </conditionalFormatting>
  <conditionalFormatting sqref="AA41">
    <cfRule type="cellIs" dxfId="491" priority="442" stopIfTrue="1" operator="equal">
      <formula>"DEFICIENTE"</formula>
    </cfRule>
    <cfRule type="cellIs" dxfId="490" priority="443" stopIfTrue="1" operator="equal">
      <formula>"RAZONABLE"</formula>
    </cfRule>
    <cfRule type="cellIs" dxfId="489" priority="444" stopIfTrue="1" operator="equal">
      <formula>"OPTIMO"</formula>
    </cfRule>
  </conditionalFormatting>
  <conditionalFormatting sqref="AA41">
    <cfRule type="cellIs" dxfId="488" priority="439" stopIfTrue="1" operator="equal">
      <formula>"DEFICIENTE"</formula>
    </cfRule>
    <cfRule type="cellIs" dxfId="487" priority="440" stopIfTrue="1" operator="equal">
      <formula>"RAZONABLE"</formula>
    </cfRule>
    <cfRule type="cellIs" dxfId="486" priority="441" stopIfTrue="1" operator="equal">
      <formula>"OPTIMO"</formula>
    </cfRule>
  </conditionalFormatting>
  <conditionalFormatting sqref="AA36 AA38 AA40">
    <cfRule type="cellIs" dxfId="485" priority="436" stopIfTrue="1" operator="equal">
      <formula>"DEFICIENTE"</formula>
    </cfRule>
    <cfRule type="cellIs" dxfId="484" priority="437" stopIfTrue="1" operator="equal">
      <formula>"RAZONABLE"</formula>
    </cfRule>
    <cfRule type="cellIs" dxfId="483" priority="438" stopIfTrue="1" operator="equal">
      <formula>"OPTIMO"</formula>
    </cfRule>
  </conditionalFormatting>
  <conditionalFormatting sqref="AA36 AA38 AA40">
    <cfRule type="cellIs" dxfId="482" priority="433" stopIfTrue="1" operator="equal">
      <formula>"DEFICIENTE"</formula>
    </cfRule>
    <cfRule type="cellIs" dxfId="481" priority="434" stopIfTrue="1" operator="equal">
      <formula>"RAZONABLE"</formula>
    </cfRule>
    <cfRule type="cellIs" dxfId="480" priority="435" stopIfTrue="1" operator="equal">
      <formula>"OPTIMO"</formula>
    </cfRule>
  </conditionalFormatting>
  <conditionalFormatting sqref="AA30">
    <cfRule type="cellIs" dxfId="479" priority="430" stopIfTrue="1" operator="equal">
      <formula>"DEFICIENTE"</formula>
    </cfRule>
    <cfRule type="cellIs" dxfId="478" priority="431" stopIfTrue="1" operator="equal">
      <formula>"RAZONABLE"</formula>
    </cfRule>
    <cfRule type="cellIs" dxfId="477" priority="432" stopIfTrue="1" operator="equal">
      <formula>"OPTIMO"</formula>
    </cfRule>
  </conditionalFormatting>
  <conditionalFormatting sqref="AA30">
    <cfRule type="cellIs" dxfId="476" priority="427" stopIfTrue="1" operator="equal">
      <formula>"DEFICIENTE"</formula>
    </cfRule>
    <cfRule type="cellIs" dxfId="475" priority="428" stopIfTrue="1" operator="equal">
      <formula>"RAZONABLE"</formula>
    </cfRule>
    <cfRule type="cellIs" dxfId="474" priority="429" stopIfTrue="1" operator="equal">
      <formula>"OPTIMO"</formula>
    </cfRule>
  </conditionalFormatting>
  <conditionalFormatting sqref="AA31">
    <cfRule type="cellIs" dxfId="473" priority="424" stopIfTrue="1" operator="equal">
      <formula>"DEFICIENTE"</formula>
    </cfRule>
    <cfRule type="cellIs" dxfId="472" priority="425" stopIfTrue="1" operator="equal">
      <formula>"RAZONABLE"</formula>
    </cfRule>
    <cfRule type="cellIs" dxfId="471" priority="426" stopIfTrue="1" operator="equal">
      <formula>"OPTIMO"</formula>
    </cfRule>
  </conditionalFormatting>
  <conditionalFormatting sqref="AA31">
    <cfRule type="cellIs" dxfId="470" priority="421" stopIfTrue="1" operator="equal">
      <formula>"DEFICIENTE"</formula>
    </cfRule>
    <cfRule type="cellIs" dxfId="469" priority="422" stopIfTrue="1" operator="equal">
      <formula>"RAZONABLE"</formula>
    </cfRule>
    <cfRule type="cellIs" dxfId="468" priority="423" stopIfTrue="1" operator="equal">
      <formula>"OPTIMO"</formula>
    </cfRule>
  </conditionalFormatting>
  <conditionalFormatting sqref="AA33">
    <cfRule type="cellIs" dxfId="467" priority="418" stopIfTrue="1" operator="equal">
      <formula>"DEFICIENTE"</formula>
    </cfRule>
    <cfRule type="cellIs" dxfId="466" priority="419" stopIfTrue="1" operator="equal">
      <formula>"RAZONABLE"</formula>
    </cfRule>
    <cfRule type="cellIs" dxfId="465" priority="420" stopIfTrue="1" operator="equal">
      <formula>"OPTIMO"</formula>
    </cfRule>
  </conditionalFormatting>
  <conditionalFormatting sqref="AA33">
    <cfRule type="cellIs" dxfId="464" priority="415" stopIfTrue="1" operator="equal">
      <formula>"DEFICIENTE"</formula>
    </cfRule>
    <cfRule type="cellIs" dxfId="463" priority="416" stopIfTrue="1" operator="equal">
      <formula>"RAZONABLE"</formula>
    </cfRule>
    <cfRule type="cellIs" dxfId="462" priority="417" stopIfTrue="1" operator="equal">
      <formula>"OPTIMO"</formula>
    </cfRule>
  </conditionalFormatting>
  <conditionalFormatting sqref="AA34">
    <cfRule type="cellIs" dxfId="461" priority="412" stopIfTrue="1" operator="equal">
      <formula>"DEFICIENTE"</formula>
    </cfRule>
    <cfRule type="cellIs" dxfId="460" priority="413" stopIfTrue="1" operator="equal">
      <formula>"RAZONABLE"</formula>
    </cfRule>
    <cfRule type="cellIs" dxfId="459" priority="414" stopIfTrue="1" operator="equal">
      <formula>"OPTIMO"</formula>
    </cfRule>
  </conditionalFormatting>
  <conditionalFormatting sqref="AA34">
    <cfRule type="cellIs" dxfId="458" priority="409" stopIfTrue="1" operator="equal">
      <formula>"DEFICIENTE"</formula>
    </cfRule>
    <cfRule type="cellIs" dxfId="457" priority="410" stopIfTrue="1" operator="equal">
      <formula>"RAZONABLE"</formula>
    </cfRule>
    <cfRule type="cellIs" dxfId="456" priority="411" stopIfTrue="1" operator="equal">
      <formula>"OPTIMO"</formula>
    </cfRule>
  </conditionalFormatting>
  <conditionalFormatting sqref="AA35">
    <cfRule type="cellIs" dxfId="455" priority="406" stopIfTrue="1" operator="equal">
      <formula>"DEFICIENTE"</formula>
    </cfRule>
    <cfRule type="cellIs" dxfId="454" priority="407" stopIfTrue="1" operator="equal">
      <formula>"RAZONABLE"</formula>
    </cfRule>
    <cfRule type="cellIs" dxfId="453" priority="408" stopIfTrue="1" operator="equal">
      <formula>"OPTIMO"</formula>
    </cfRule>
  </conditionalFormatting>
  <conditionalFormatting sqref="AA35">
    <cfRule type="cellIs" dxfId="452" priority="403" stopIfTrue="1" operator="equal">
      <formula>"DEFICIENTE"</formula>
    </cfRule>
    <cfRule type="cellIs" dxfId="451" priority="404" stopIfTrue="1" operator="equal">
      <formula>"RAZONABLE"</formula>
    </cfRule>
    <cfRule type="cellIs" dxfId="450" priority="405" stopIfTrue="1" operator="equal">
      <formula>"OPTIMO"</formula>
    </cfRule>
  </conditionalFormatting>
  <conditionalFormatting sqref="AA37">
    <cfRule type="cellIs" dxfId="449" priority="400" stopIfTrue="1" operator="equal">
      <formula>"DEFICIENTE"</formula>
    </cfRule>
    <cfRule type="cellIs" dxfId="448" priority="401" stopIfTrue="1" operator="equal">
      <formula>"RAZONABLE"</formula>
    </cfRule>
    <cfRule type="cellIs" dxfId="447" priority="402" stopIfTrue="1" operator="equal">
      <formula>"OPTIMO"</formula>
    </cfRule>
  </conditionalFormatting>
  <conditionalFormatting sqref="AA37">
    <cfRule type="cellIs" dxfId="446" priority="397" stopIfTrue="1" operator="equal">
      <formula>"DEFICIENTE"</formula>
    </cfRule>
    <cfRule type="cellIs" dxfId="445" priority="398" stopIfTrue="1" operator="equal">
      <formula>"RAZONABLE"</formula>
    </cfRule>
    <cfRule type="cellIs" dxfId="444" priority="399" stopIfTrue="1" operator="equal">
      <formula>"OPTIMO"</formula>
    </cfRule>
  </conditionalFormatting>
  <conditionalFormatting sqref="AA42">
    <cfRule type="cellIs" dxfId="443" priority="394" stopIfTrue="1" operator="equal">
      <formula>"DEFICIENTE"</formula>
    </cfRule>
    <cfRule type="cellIs" dxfId="442" priority="395" stopIfTrue="1" operator="equal">
      <formula>"RAZONABLE"</formula>
    </cfRule>
    <cfRule type="cellIs" dxfId="441" priority="396" stopIfTrue="1" operator="equal">
      <formula>"OPTIMO"</formula>
    </cfRule>
  </conditionalFormatting>
  <conditionalFormatting sqref="AA42">
    <cfRule type="cellIs" dxfId="440" priority="391" stopIfTrue="1" operator="equal">
      <formula>"DEFICIENTE"</formula>
    </cfRule>
    <cfRule type="cellIs" dxfId="439" priority="392" stopIfTrue="1" operator="equal">
      <formula>"RAZONABLE"</formula>
    </cfRule>
    <cfRule type="cellIs" dxfId="438" priority="393" stopIfTrue="1" operator="equal">
      <formula>"OPTIMO"</formula>
    </cfRule>
  </conditionalFormatting>
  <conditionalFormatting sqref="AA39">
    <cfRule type="cellIs" dxfId="437" priority="388" stopIfTrue="1" operator="equal">
      <formula>"DEFICIENTE"</formula>
    </cfRule>
    <cfRule type="cellIs" dxfId="436" priority="389" stopIfTrue="1" operator="equal">
      <formula>"RAZONABLE"</formula>
    </cfRule>
    <cfRule type="cellIs" dxfId="435" priority="390" stopIfTrue="1" operator="equal">
      <formula>"OPTIMO"</formula>
    </cfRule>
  </conditionalFormatting>
  <conditionalFormatting sqref="AA39">
    <cfRule type="cellIs" dxfId="434" priority="385" stopIfTrue="1" operator="equal">
      <formula>"DEFICIENTE"</formula>
    </cfRule>
    <cfRule type="cellIs" dxfId="433" priority="386" stopIfTrue="1" operator="equal">
      <formula>"RAZONABLE"</formula>
    </cfRule>
    <cfRule type="cellIs" dxfId="432" priority="387" stopIfTrue="1" operator="equal">
      <formula>"OPTIMO"</formula>
    </cfRule>
  </conditionalFormatting>
  <conditionalFormatting sqref="AA44">
    <cfRule type="cellIs" dxfId="431" priority="382" stopIfTrue="1" operator="equal">
      <formula>"DEFICIENTE"</formula>
    </cfRule>
    <cfRule type="cellIs" dxfId="430" priority="383" stopIfTrue="1" operator="equal">
      <formula>"RAZONABLE"</formula>
    </cfRule>
    <cfRule type="cellIs" dxfId="429" priority="384" stopIfTrue="1" operator="equal">
      <formula>"OPTIMO"</formula>
    </cfRule>
  </conditionalFormatting>
  <conditionalFormatting sqref="AA44">
    <cfRule type="cellIs" dxfId="428" priority="379" stopIfTrue="1" operator="equal">
      <formula>"DEFICIENTE"</formula>
    </cfRule>
    <cfRule type="cellIs" dxfId="427" priority="380" stopIfTrue="1" operator="equal">
      <formula>"RAZONABLE"</formula>
    </cfRule>
    <cfRule type="cellIs" dxfId="426" priority="381" stopIfTrue="1" operator="equal">
      <formula>"OPTIMO"</formula>
    </cfRule>
  </conditionalFormatting>
  <conditionalFormatting sqref="AA45">
    <cfRule type="cellIs" dxfId="425" priority="373" stopIfTrue="1" operator="equal">
      <formula>"DEFICIENTE"</formula>
    </cfRule>
    <cfRule type="cellIs" dxfId="424" priority="374" stopIfTrue="1" operator="equal">
      <formula>"RAZONABLE"</formula>
    </cfRule>
    <cfRule type="cellIs" dxfId="423" priority="375" stopIfTrue="1" operator="equal">
      <formula>"OPTIMO"</formula>
    </cfRule>
  </conditionalFormatting>
  <conditionalFormatting sqref="AA45">
    <cfRule type="cellIs" dxfId="422" priority="376" stopIfTrue="1" operator="equal">
      <formula>"DEFICIENTE"</formula>
    </cfRule>
    <cfRule type="cellIs" dxfId="421" priority="377" stopIfTrue="1" operator="equal">
      <formula>"RAZONABLE"</formula>
    </cfRule>
    <cfRule type="cellIs" dxfId="420" priority="378" stopIfTrue="1" operator="equal">
      <formula>"OPTIMO"</formula>
    </cfRule>
  </conditionalFormatting>
  <conditionalFormatting sqref="AA46">
    <cfRule type="cellIs" dxfId="419" priority="367" stopIfTrue="1" operator="equal">
      <formula>"DEFICIENTE"</formula>
    </cfRule>
    <cfRule type="cellIs" dxfId="418" priority="368" stopIfTrue="1" operator="equal">
      <formula>"RAZONABLE"</formula>
    </cfRule>
    <cfRule type="cellIs" dxfId="417" priority="369" stopIfTrue="1" operator="equal">
      <formula>"OPTIMO"</formula>
    </cfRule>
  </conditionalFormatting>
  <conditionalFormatting sqref="AA46">
    <cfRule type="cellIs" dxfId="416" priority="370" stopIfTrue="1" operator="equal">
      <formula>"DEFICIENTE"</formula>
    </cfRule>
    <cfRule type="cellIs" dxfId="415" priority="371" stopIfTrue="1" operator="equal">
      <formula>"RAZONABLE"</formula>
    </cfRule>
    <cfRule type="cellIs" dxfId="414" priority="372" stopIfTrue="1" operator="equal">
      <formula>"OPTIMO"</formula>
    </cfRule>
  </conditionalFormatting>
  <conditionalFormatting sqref="AA47">
    <cfRule type="cellIs" dxfId="413" priority="361" stopIfTrue="1" operator="equal">
      <formula>"DEFICIENTE"</formula>
    </cfRule>
    <cfRule type="cellIs" dxfId="412" priority="362" stopIfTrue="1" operator="equal">
      <formula>"RAZONABLE"</formula>
    </cfRule>
    <cfRule type="cellIs" dxfId="411" priority="363" stopIfTrue="1" operator="equal">
      <formula>"OPTIMO"</formula>
    </cfRule>
  </conditionalFormatting>
  <conditionalFormatting sqref="AA47">
    <cfRule type="cellIs" dxfId="410" priority="364" stopIfTrue="1" operator="equal">
      <formula>"DEFICIENTE"</formula>
    </cfRule>
    <cfRule type="cellIs" dxfId="409" priority="365" stopIfTrue="1" operator="equal">
      <formula>"RAZONABLE"</formula>
    </cfRule>
    <cfRule type="cellIs" dxfId="408" priority="366" stopIfTrue="1" operator="equal">
      <formula>"OPTIMO"</formula>
    </cfRule>
  </conditionalFormatting>
  <conditionalFormatting sqref="AA52">
    <cfRule type="cellIs" dxfId="407" priority="355" stopIfTrue="1" operator="equal">
      <formula>"DEFICIENTE"</formula>
    </cfRule>
    <cfRule type="cellIs" dxfId="406" priority="356" stopIfTrue="1" operator="equal">
      <formula>"RAZONABLE"</formula>
    </cfRule>
    <cfRule type="cellIs" dxfId="405" priority="357" stopIfTrue="1" operator="equal">
      <formula>"OPTIMO"</formula>
    </cfRule>
  </conditionalFormatting>
  <conditionalFormatting sqref="AA52">
    <cfRule type="cellIs" dxfId="404" priority="358" stopIfTrue="1" operator="equal">
      <formula>"DEFICIENTE"</formula>
    </cfRule>
    <cfRule type="cellIs" dxfId="403" priority="359" stopIfTrue="1" operator="equal">
      <formula>"RAZONABLE"</formula>
    </cfRule>
    <cfRule type="cellIs" dxfId="402" priority="360" stopIfTrue="1" operator="equal">
      <formula>"OPTIMO"</formula>
    </cfRule>
  </conditionalFormatting>
  <conditionalFormatting sqref="AA51">
    <cfRule type="cellIs" dxfId="401" priority="352" stopIfTrue="1" operator="equal">
      <formula>"DEFICIENTE"</formula>
    </cfRule>
    <cfRule type="cellIs" dxfId="400" priority="353" stopIfTrue="1" operator="equal">
      <formula>"RAZONABLE"</formula>
    </cfRule>
    <cfRule type="cellIs" dxfId="399" priority="354" stopIfTrue="1" operator="equal">
      <formula>"OPTIMO"</formula>
    </cfRule>
  </conditionalFormatting>
  <conditionalFormatting sqref="AA51">
    <cfRule type="cellIs" dxfId="398" priority="349" stopIfTrue="1" operator="equal">
      <formula>"DEFICIENTE"</formula>
    </cfRule>
    <cfRule type="cellIs" dxfId="397" priority="350" stopIfTrue="1" operator="equal">
      <formula>"RAZONABLE"</formula>
    </cfRule>
    <cfRule type="cellIs" dxfId="396" priority="351" stopIfTrue="1" operator="equal">
      <formula>"OPTIMO"</formula>
    </cfRule>
  </conditionalFormatting>
  <conditionalFormatting sqref="AA53">
    <cfRule type="cellIs" dxfId="395" priority="346" stopIfTrue="1" operator="equal">
      <formula>"DEFICIENTE"</formula>
    </cfRule>
    <cfRule type="cellIs" dxfId="394" priority="347" stopIfTrue="1" operator="equal">
      <formula>"RAZONABLE"</formula>
    </cfRule>
    <cfRule type="cellIs" dxfId="393" priority="348" stopIfTrue="1" operator="equal">
      <formula>"OPTIMO"</formula>
    </cfRule>
  </conditionalFormatting>
  <conditionalFormatting sqref="AA53">
    <cfRule type="cellIs" dxfId="392" priority="343" stopIfTrue="1" operator="equal">
      <formula>"DEFICIENTE"</formula>
    </cfRule>
    <cfRule type="cellIs" dxfId="391" priority="344" stopIfTrue="1" operator="equal">
      <formula>"RAZONABLE"</formula>
    </cfRule>
    <cfRule type="cellIs" dxfId="390" priority="345" stopIfTrue="1" operator="equal">
      <formula>"OPTIMO"</formula>
    </cfRule>
  </conditionalFormatting>
  <conditionalFormatting sqref="AA55">
    <cfRule type="cellIs" dxfId="389" priority="340" stopIfTrue="1" operator="equal">
      <formula>"DEFICIENTE"</formula>
    </cfRule>
    <cfRule type="cellIs" dxfId="388" priority="341" stopIfTrue="1" operator="equal">
      <formula>"RAZONABLE"</formula>
    </cfRule>
    <cfRule type="cellIs" dxfId="387" priority="342" stopIfTrue="1" operator="equal">
      <formula>"OPTIMO"</formula>
    </cfRule>
  </conditionalFormatting>
  <conditionalFormatting sqref="AA55">
    <cfRule type="cellIs" dxfId="386" priority="337" stopIfTrue="1" operator="equal">
      <formula>"DEFICIENTE"</formula>
    </cfRule>
    <cfRule type="cellIs" dxfId="385" priority="338" stopIfTrue="1" operator="equal">
      <formula>"RAZONABLE"</formula>
    </cfRule>
    <cfRule type="cellIs" dxfId="384" priority="339" stopIfTrue="1" operator="equal">
      <formula>"OPTIMO"</formula>
    </cfRule>
  </conditionalFormatting>
  <conditionalFormatting sqref="AA56">
    <cfRule type="cellIs" dxfId="383" priority="334" stopIfTrue="1" operator="equal">
      <formula>"DEFICIENTE"</formula>
    </cfRule>
    <cfRule type="cellIs" dxfId="382" priority="335" stopIfTrue="1" operator="equal">
      <formula>"RAZONABLE"</formula>
    </cfRule>
    <cfRule type="cellIs" dxfId="381" priority="336" stopIfTrue="1" operator="equal">
      <formula>"OPTIMO"</formula>
    </cfRule>
  </conditionalFormatting>
  <conditionalFormatting sqref="AA56">
    <cfRule type="cellIs" dxfId="380" priority="331" stopIfTrue="1" operator="equal">
      <formula>"DEFICIENTE"</formula>
    </cfRule>
    <cfRule type="cellIs" dxfId="379" priority="332" stopIfTrue="1" operator="equal">
      <formula>"RAZONABLE"</formula>
    </cfRule>
    <cfRule type="cellIs" dxfId="378" priority="333" stopIfTrue="1" operator="equal">
      <formula>"OPTIMO"</formula>
    </cfRule>
  </conditionalFormatting>
  <conditionalFormatting sqref="AA59">
    <cfRule type="cellIs" dxfId="377" priority="328" stopIfTrue="1" operator="equal">
      <formula>"DEFICIENTE"</formula>
    </cfRule>
    <cfRule type="cellIs" dxfId="376" priority="329" stopIfTrue="1" operator="equal">
      <formula>"RAZONABLE"</formula>
    </cfRule>
    <cfRule type="cellIs" dxfId="375" priority="330" stopIfTrue="1" operator="equal">
      <formula>"OPTIMO"</formula>
    </cfRule>
  </conditionalFormatting>
  <conditionalFormatting sqref="AA59">
    <cfRule type="cellIs" dxfId="374" priority="325" stopIfTrue="1" operator="equal">
      <formula>"DEFICIENTE"</formula>
    </cfRule>
    <cfRule type="cellIs" dxfId="373" priority="326" stopIfTrue="1" operator="equal">
      <formula>"RAZONABLE"</formula>
    </cfRule>
    <cfRule type="cellIs" dxfId="372" priority="327" stopIfTrue="1" operator="equal">
      <formula>"OPTIMO"</formula>
    </cfRule>
  </conditionalFormatting>
  <conditionalFormatting sqref="AA67">
    <cfRule type="cellIs" dxfId="371" priority="322" stopIfTrue="1" operator="equal">
      <formula>"DEFICIENTE"</formula>
    </cfRule>
    <cfRule type="cellIs" dxfId="370" priority="323" stopIfTrue="1" operator="equal">
      <formula>"RAZONABLE"</formula>
    </cfRule>
    <cfRule type="cellIs" dxfId="369" priority="324" stopIfTrue="1" operator="equal">
      <formula>"OPTIMO"</formula>
    </cfRule>
  </conditionalFormatting>
  <conditionalFormatting sqref="AA67">
    <cfRule type="cellIs" dxfId="368" priority="319" stopIfTrue="1" operator="equal">
      <formula>"DEFICIENTE"</formula>
    </cfRule>
    <cfRule type="cellIs" dxfId="367" priority="320" stopIfTrue="1" operator="equal">
      <formula>"RAZONABLE"</formula>
    </cfRule>
    <cfRule type="cellIs" dxfId="366" priority="321" stopIfTrue="1" operator="equal">
      <formula>"OPTIMO"</formula>
    </cfRule>
  </conditionalFormatting>
  <conditionalFormatting sqref="AA68">
    <cfRule type="cellIs" dxfId="365" priority="316" stopIfTrue="1" operator="equal">
      <formula>"DEFICIENTE"</formula>
    </cfRule>
    <cfRule type="cellIs" dxfId="364" priority="317" stopIfTrue="1" operator="equal">
      <formula>"RAZONABLE"</formula>
    </cfRule>
    <cfRule type="cellIs" dxfId="363" priority="318" stopIfTrue="1" operator="equal">
      <formula>"OPTIMO"</formula>
    </cfRule>
  </conditionalFormatting>
  <conditionalFormatting sqref="AA68">
    <cfRule type="cellIs" dxfId="362" priority="313" stopIfTrue="1" operator="equal">
      <formula>"DEFICIENTE"</formula>
    </cfRule>
    <cfRule type="cellIs" dxfId="361" priority="314" stopIfTrue="1" operator="equal">
      <formula>"RAZONABLE"</formula>
    </cfRule>
    <cfRule type="cellIs" dxfId="360" priority="315" stopIfTrue="1" operator="equal">
      <formula>"OPTIMO"</formula>
    </cfRule>
  </conditionalFormatting>
  <conditionalFormatting sqref="AA72">
    <cfRule type="cellIs" dxfId="359" priority="310" stopIfTrue="1" operator="equal">
      <formula>"DEFICIENTE"</formula>
    </cfRule>
    <cfRule type="cellIs" dxfId="358" priority="311" stopIfTrue="1" operator="equal">
      <formula>"RAZONABLE"</formula>
    </cfRule>
    <cfRule type="cellIs" dxfId="357" priority="312" stopIfTrue="1" operator="equal">
      <formula>"OPTIMO"</formula>
    </cfRule>
  </conditionalFormatting>
  <conditionalFormatting sqref="AA72">
    <cfRule type="cellIs" dxfId="356" priority="307" stopIfTrue="1" operator="equal">
      <formula>"DEFICIENTE"</formula>
    </cfRule>
    <cfRule type="cellIs" dxfId="355" priority="308" stopIfTrue="1" operator="equal">
      <formula>"RAZONABLE"</formula>
    </cfRule>
    <cfRule type="cellIs" dxfId="354" priority="309" stopIfTrue="1" operator="equal">
      <formula>"OPTIMO"</formula>
    </cfRule>
  </conditionalFormatting>
  <conditionalFormatting sqref="AA73">
    <cfRule type="cellIs" dxfId="353" priority="304" stopIfTrue="1" operator="equal">
      <formula>"DEFICIENTE"</formula>
    </cfRule>
    <cfRule type="cellIs" dxfId="352" priority="305" stopIfTrue="1" operator="equal">
      <formula>"RAZONABLE"</formula>
    </cfRule>
    <cfRule type="cellIs" dxfId="351" priority="306" stopIfTrue="1" operator="equal">
      <formula>"OPTIMO"</formula>
    </cfRule>
  </conditionalFormatting>
  <conditionalFormatting sqref="AA73">
    <cfRule type="cellIs" dxfId="350" priority="301" stopIfTrue="1" operator="equal">
      <formula>"DEFICIENTE"</formula>
    </cfRule>
    <cfRule type="cellIs" dxfId="349" priority="302" stopIfTrue="1" operator="equal">
      <formula>"RAZONABLE"</formula>
    </cfRule>
    <cfRule type="cellIs" dxfId="348" priority="303" stopIfTrue="1" operator="equal">
      <formula>"OPTIMO"</formula>
    </cfRule>
  </conditionalFormatting>
  <conditionalFormatting sqref="AA74">
    <cfRule type="cellIs" dxfId="347" priority="298" stopIfTrue="1" operator="equal">
      <formula>"DEFICIENTE"</formula>
    </cfRule>
    <cfRule type="cellIs" dxfId="346" priority="299" stopIfTrue="1" operator="equal">
      <formula>"RAZONABLE"</formula>
    </cfRule>
    <cfRule type="cellIs" dxfId="345" priority="300" stopIfTrue="1" operator="equal">
      <formula>"OPTIMO"</formula>
    </cfRule>
  </conditionalFormatting>
  <conditionalFormatting sqref="AA74">
    <cfRule type="cellIs" dxfId="344" priority="295" stopIfTrue="1" operator="equal">
      <formula>"DEFICIENTE"</formula>
    </cfRule>
    <cfRule type="cellIs" dxfId="343" priority="296" stopIfTrue="1" operator="equal">
      <formula>"RAZONABLE"</formula>
    </cfRule>
    <cfRule type="cellIs" dxfId="342" priority="297" stopIfTrue="1" operator="equal">
      <formula>"OPTIMO"</formula>
    </cfRule>
  </conditionalFormatting>
  <conditionalFormatting sqref="AA75">
    <cfRule type="cellIs" dxfId="341" priority="292" stopIfTrue="1" operator="equal">
      <formula>"DEFICIENTE"</formula>
    </cfRule>
    <cfRule type="cellIs" dxfId="340" priority="293" stopIfTrue="1" operator="equal">
      <formula>"RAZONABLE"</formula>
    </cfRule>
    <cfRule type="cellIs" dxfId="339" priority="294" stopIfTrue="1" operator="equal">
      <formula>"OPTIMO"</formula>
    </cfRule>
  </conditionalFormatting>
  <conditionalFormatting sqref="AA75">
    <cfRule type="cellIs" dxfId="338" priority="289" stopIfTrue="1" operator="equal">
      <formula>"DEFICIENTE"</formula>
    </cfRule>
    <cfRule type="cellIs" dxfId="337" priority="290" stopIfTrue="1" operator="equal">
      <formula>"RAZONABLE"</formula>
    </cfRule>
    <cfRule type="cellIs" dxfId="336" priority="291" stopIfTrue="1" operator="equal">
      <formula>"OPTIMO"</formula>
    </cfRule>
  </conditionalFormatting>
  <conditionalFormatting sqref="AA76">
    <cfRule type="cellIs" dxfId="335" priority="286" stopIfTrue="1" operator="equal">
      <formula>"DEFICIENTE"</formula>
    </cfRule>
    <cfRule type="cellIs" dxfId="334" priority="287" stopIfTrue="1" operator="equal">
      <formula>"RAZONABLE"</formula>
    </cfRule>
    <cfRule type="cellIs" dxfId="333" priority="288" stopIfTrue="1" operator="equal">
      <formula>"OPTIMO"</formula>
    </cfRule>
  </conditionalFormatting>
  <conditionalFormatting sqref="AA76">
    <cfRule type="cellIs" dxfId="332" priority="283" stopIfTrue="1" operator="equal">
      <formula>"DEFICIENTE"</formula>
    </cfRule>
    <cfRule type="cellIs" dxfId="331" priority="284" stopIfTrue="1" operator="equal">
      <formula>"RAZONABLE"</formula>
    </cfRule>
    <cfRule type="cellIs" dxfId="330" priority="285" stopIfTrue="1" operator="equal">
      <formula>"OPTIMO"</formula>
    </cfRule>
  </conditionalFormatting>
  <conditionalFormatting sqref="AA78">
    <cfRule type="cellIs" dxfId="329" priority="280" stopIfTrue="1" operator="equal">
      <formula>"DEFICIENTE"</formula>
    </cfRule>
    <cfRule type="cellIs" dxfId="328" priority="281" stopIfTrue="1" operator="equal">
      <formula>"RAZONABLE"</formula>
    </cfRule>
    <cfRule type="cellIs" dxfId="327" priority="282" stopIfTrue="1" operator="equal">
      <formula>"OPTIMO"</formula>
    </cfRule>
  </conditionalFormatting>
  <conditionalFormatting sqref="AA78">
    <cfRule type="cellIs" dxfId="326" priority="277" stopIfTrue="1" operator="equal">
      <formula>"DEFICIENTE"</formula>
    </cfRule>
    <cfRule type="cellIs" dxfId="325" priority="278" stopIfTrue="1" operator="equal">
      <formula>"RAZONABLE"</formula>
    </cfRule>
    <cfRule type="cellIs" dxfId="324" priority="279" stopIfTrue="1" operator="equal">
      <formula>"OPTIMO"</formula>
    </cfRule>
  </conditionalFormatting>
  <conditionalFormatting sqref="AA79">
    <cfRule type="cellIs" dxfId="323" priority="274" stopIfTrue="1" operator="equal">
      <formula>"DEFICIENTE"</formula>
    </cfRule>
    <cfRule type="cellIs" dxfId="322" priority="275" stopIfTrue="1" operator="equal">
      <formula>"RAZONABLE"</formula>
    </cfRule>
    <cfRule type="cellIs" dxfId="321" priority="276" stopIfTrue="1" operator="equal">
      <formula>"OPTIMO"</formula>
    </cfRule>
  </conditionalFormatting>
  <conditionalFormatting sqref="AA79">
    <cfRule type="cellIs" dxfId="320" priority="271" stopIfTrue="1" operator="equal">
      <formula>"DEFICIENTE"</formula>
    </cfRule>
    <cfRule type="cellIs" dxfId="319" priority="272" stopIfTrue="1" operator="equal">
      <formula>"RAZONABLE"</formula>
    </cfRule>
    <cfRule type="cellIs" dxfId="318" priority="273" stopIfTrue="1" operator="equal">
      <formula>"OPTIMO"</formula>
    </cfRule>
  </conditionalFormatting>
  <conditionalFormatting sqref="AA80">
    <cfRule type="cellIs" dxfId="317" priority="268" stopIfTrue="1" operator="equal">
      <formula>"DEFICIENTE"</formula>
    </cfRule>
    <cfRule type="cellIs" dxfId="316" priority="269" stopIfTrue="1" operator="equal">
      <formula>"RAZONABLE"</formula>
    </cfRule>
    <cfRule type="cellIs" dxfId="315" priority="270" stopIfTrue="1" operator="equal">
      <formula>"OPTIMO"</formula>
    </cfRule>
  </conditionalFormatting>
  <conditionalFormatting sqref="AA80">
    <cfRule type="cellIs" dxfId="314" priority="265" stopIfTrue="1" operator="equal">
      <formula>"DEFICIENTE"</formula>
    </cfRule>
    <cfRule type="cellIs" dxfId="313" priority="266" stopIfTrue="1" operator="equal">
      <formula>"RAZONABLE"</formula>
    </cfRule>
    <cfRule type="cellIs" dxfId="312" priority="267" stopIfTrue="1" operator="equal">
      <formula>"OPTIMO"</formula>
    </cfRule>
  </conditionalFormatting>
  <conditionalFormatting sqref="AA81">
    <cfRule type="cellIs" dxfId="311" priority="262" stopIfTrue="1" operator="equal">
      <formula>"DEFICIENTE"</formula>
    </cfRule>
    <cfRule type="cellIs" dxfId="310" priority="263" stopIfTrue="1" operator="equal">
      <formula>"RAZONABLE"</formula>
    </cfRule>
    <cfRule type="cellIs" dxfId="309" priority="264" stopIfTrue="1" operator="equal">
      <formula>"OPTIMO"</formula>
    </cfRule>
  </conditionalFormatting>
  <conditionalFormatting sqref="AA81">
    <cfRule type="cellIs" dxfId="308" priority="259" stopIfTrue="1" operator="equal">
      <formula>"DEFICIENTE"</formula>
    </cfRule>
    <cfRule type="cellIs" dxfId="307" priority="260" stopIfTrue="1" operator="equal">
      <formula>"RAZONABLE"</formula>
    </cfRule>
    <cfRule type="cellIs" dxfId="306" priority="261" stopIfTrue="1" operator="equal">
      <formula>"OPTIMO"</formula>
    </cfRule>
  </conditionalFormatting>
  <conditionalFormatting sqref="AA82">
    <cfRule type="cellIs" dxfId="305" priority="256" stopIfTrue="1" operator="equal">
      <formula>"DEFICIENTE"</formula>
    </cfRule>
    <cfRule type="cellIs" dxfId="304" priority="257" stopIfTrue="1" operator="equal">
      <formula>"RAZONABLE"</formula>
    </cfRule>
    <cfRule type="cellIs" dxfId="303" priority="258" stopIfTrue="1" operator="equal">
      <formula>"OPTIMO"</formula>
    </cfRule>
  </conditionalFormatting>
  <conditionalFormatting sqref="AA82">
    <cfRule type="cellIs" dxfId="302" priority="253" stopIfTrue="1" operator="equal">
      <formula>"DEFICIENTE"</formula>
    </cfRule>
    <cfRule type="cellIs" dxfId="301" priority="254" stopIfTrue="1" operator="equal">
      <formula>"RAZONABLE"</formula>
    </cfRule>
    <cfRule type="cellIs" dxfId="300" priority="255" stopIfTrue="1" operator="equal">
      <formula>"OPTIMO"</formula>
    </cfRule>
  </conditionalFormatting>
  <conditionalFormatting sqref="AA84">
    <cfRule type="cellIs" dxfId="299" priority="244" stopIfTrue="1" operator="equal">
      <formula>"DEFICIENTE"</formula>
    </cfRule>
    <cfRule type="cellIs" dxfId="298" priority="245" stopIfTrue="1" operator="equal">
      <formula>"RAZONABLE"</formula>
    </cfRule>
    <cfRule type="cellIs" dxfId="297" priority="246" stopIfTrue="1" operator="equal">
      <formula>"OPTIMO"</formula>
    </cfRule>
  </conditionalFormatting>
  <conditionalFormatting sqref="AA84">
    <cfRule type="cellIs" dxfId="296" priority="241" stopIfTrue="1" operator="equal">
      <formula>"DEFICIENTE"</formula>
    </cfRule>
    <cfRule type="cellIs" dxfId="295" priority="242" stopIfTrue="1" operator="equal">
      <formula>"RAZONABLE"</formula>
    </cfRule>
    <cfRule type="cellIs" dxfId="294" priority="243" stopIfTrue="1" operator="equal">
      <formula>"OPTIMO"</formula>
    </cfRule>
  </conditionalFormatting>
  <conditionalFormatting sqref="AA60">
    <cfRule type="cellIs" dxfId="293" priority="697" stopIfTrue="1" operator="equal">
      <formula>"DEFICIENTE"</formula>
    </cfRule>
    <cfRule type="cellIs" dxfId="292" priority="698" stopIfTrue="1" operator="equal">
      <formula>"RAZONABLE"</formula>
    </cfRule>
    <cfRule type="cellIs" dxfId="291" priority="699" stopIfTrue="1" operator="equal">
      <formula>"OPTIMO"</formula>
    </cfRule>
  </conditionalFormatting>
  <conditionalFormatting sqref="AA60">
    <cfRule type="cellIs" dxfId="290" priority="700" stopIfTrue="1" operator="equal">
      <formula>"DEFICIENTE"</formula>
    </cfRule>
    <cfRule type="cellIs" dxfId="289" priority="701" stopIfTrue="1" operator="equal">
      <formula>"RAZONABLE"</formula>
    </cfRule>
    <cfRule type="cellIs" dxfId="288" priority="702" stopIfTrue="1" operator="equal">
      <formula>"OPTIMO"</formula>
    </cfRule>
  </conditionalFormatting>
  <conditionalFormatting sqref="AA64">
    <cfRule type="cellIs" dxfId="287" priority="682" stopIfTrue="1" operator="equal">
      <formula>"DEFICIENTE"</formula>
    </cfRule>
    <cfRule type="cellIs" dxfId="286" priority="683" stopIfTrue="1" operator="equal">
      <formula>"RAZONABLE"</formula>
    </cfRule>
    <cfRule type="cellIs" dxfId="285" priority="684" stopIfTrue="1" operator="equal">
      <formula>"OPTIMO"</formula>
    </cfRule>
  </conditionalFormatting>
  <conditionalFormatting sqref="AA64">
    <cfRule type="cellIs" dxfId="284" priority="679" stopIfTrue="1" operator="equal">
      <formula>"DEFICIENTE"</formula>
    </cfRule>
    <cfRule type="cellIs" dxfId="283" priority="680" stopIfTrue="1" operator="equal">
      <formula>"RAZONABLE"</formula>
    </cfRule>
    <cfRule type="cellIs" dxfId="282" priority="681" stopIfTrue="1" operator="equal">
      <formula>"OPTIMO"</formula>
    </cfRule>
  </conditionalFormatting>
  <conditionalFormatting sqref="AA61">
    <cfRule type="cellIs" dxfId="281" priority="703" stopIfTrue="1" operator="equal">
      <formula>"DEFICIENTE"</formula>
    </cfRule>
    <cfRule type="cellIs" dxfId="280" priority="704" stopIfTrue="1" operator="equal">
      <formula>"RAZONABLE"</formula>
    </cfRule>
    <cfRule type="cellIs" dxfId="279" priority="705" stopIfTrue="1" operator="equal">
      <formula>"OPTIMO"</formula>
    </cfRule>
  </conditionalFormatting>
  <conditionalFormatting sqref="AA61">
    <cfRule type="cellIs" dxfId="278" priority="706" stopIfTrue="1" operator="equal">
      <formula>"DEFICIENTE"</formula>
    </cfRule>
    <cfRule type="cellIs" dxfId="277" priority="707" stopIfTrue="1" operator="equal">
      <formula>"RAZONABLE"</formula>
    </cfRule>
    <cfRule type="cellIs" dxfId="276" priority="708" stopIfTrue="1" operator="equal">
      <formula>"OPTIMO"</formula>
    </cfRule>
  </conditionalFormatting>
  <conditionalFormatting sqref="AA63">
    <cfRule type="cellIs" dxfId="275" priority="694" stopIfTrue="1" operator="equal">
      <formula>"DEFICIENTE"</formula>
    </cfRule>
    <cfRule type="cellIs" dxfId="274" priority="695" stopIfTrue="1" operator="equal">
      <formula>"RAZONABLE"</formula>
    </cfRule>
    <cfRule type="cellIs" dxfId="273" priority="696" stopIfTrue="1" operator="equal">
      <formula>"OPTIMO"</formula>
    </cfRule>
  </conditionalFormatting>
  <conditionalFormatting sqref="AA63">
    <cfRule type="cellIs" dxfId="272" priority="691" stopIfTrue="1" operator="equal">
      <formula>"DEFICIENTE"</formula>
    </cfRule>
    <cfRule type="cellIs" dxfId="271" priority="692" stopIfTrue="1" operator="equal">
      <formula>"RAZONABLE"</formula>
    </cfRule>
    <cfRule type="cellIs" dxfId="270" priority="693" stopIfTrue="1" operator="equal">
      <formula>"OPTIMO"</formula>
    </cfRule>
  </conditionalFormatting>
  <conditionalFormatting sqref="AA25">
    <cfRule type="cellIs" dxfId="269" priority="688" stopIfTrue="1" operator="equal">
      <formula>"DEFICIENTE"</formula>
    </cfRule>
    <cfRule type="cellIs" dxfId="268" priority="689" stopIfTrue="1" operator="equal">
      <formula>"RAZONABLE"</formula>
    </cfRule>
    <cfRule type="cellIs" dxfId="267" priority="690" stopIfTrue="1" operator="equal">
      <formula>"OPTIMO"</formula>
    </cfRule>
  </conditionalFormatting>
  <conditionalFormatting sqref="AA25">
    <cfRule type="cellIs" dxfId="266" priority="685" stopIfTrue="1" operator="equal">
      <formula>"DEFICIENTE"</formula>
    </cfRule>
    <cfRule type="cellIs" dxfId="265" priority="686" stopIfTrue="1" operator="equal">
      <formula>"RAZONABLE"</formula>
    </cfRule>
    <cfRule type="cellIs" dxfId="264" priority="687" stopIfTrue="1" operator="equal">
      <formula>"OPTIMO"</formula>
    </cfRule>
  </conditionalFormatting>
  <conditionalFormatting sqref="AA29">
    <cfRule type="cellIs" dxfId="263" priority="676" stopIfTrue="1" operator="equal">
      <formula>"DEFICIENTE"</formula>
    </cfRule>
    <cfRule type="cellIs" dxfId="262" priority="677" stopIfTrue="1" operator="equal">
      <formula>"RAZONABLE"</formula>
    </cfRule>
    <cfRule type="cellIs" dxfId="261" priority="678" stopIfTrue="1" operator="equal">
      <formula>"OPTIMO"</formula>
    </cfRule>
  </conditionalFormatting>
  <conditionalFormatting sqref="AA29">
    <cfRule type="cellIs" dxfId="260" priority="673" stopIfTrue="1" operator="equal">
      <formula>"DEFICIENTE"</formula>
    </cfRule>
    <cfRule type="cellIs" dxfId="259" priority="674" stopIfTrue="1" operator="equal">
      <formula>"RAZONABLE"</formula>
    </cfRule>
    <cfRule type="cellIs" dxfId="258" priority="675" stopIfTrue="1" operator="equal">
      <formula>"OPTIMO"</formula>
    </cfRule>
  </conditionalFormatting>
  <conditionalFormatting sqref="AA65">
    <cfRule type="cellIs" dxfId="257" priority="670" stopIfTrue="1" operator="equal">
      <formula>"DEFICIENTE"</formula>
    </cfRule>
    <cfRule type="cellIs" dxfId="256" priority="671" stopIfTrue="1" operator="equal">
      <formula>"RAZONABLE"</formula>
    </cfRule>
    <cfRule type="cellIs" dxfId="255" priority="672" stopIfTrue="1" operator="equal">
      <formula>"OPTIMO"</formula>
    </cfRule>
  </conditionalFormatting>
  <conditionalFormatting sqref="AA65">
    <cfRule type="cellIs" dxfId="254" priority="667" stopIfTrue="1" operator="equal">
      <formula>"DEFICIENTE"</formula>
    </cfRule>
    <cfRule type="cellIs" dxfId="253" priority="668" stopIfTrue="1" operator="equal">
      <formula>"RAZONABLE"</formula>
    </cfRule>
    <cfRule type="cellIs" dxfId="252" priority="669" stopIfTrue="1" operator="equal">
      <formula>"OPTIMO"</formula>
    </cfRule>
  </conditionalFormatting>
  <conditionalFormatting sqref="Z102:AA102">
    <cfRule type="cellIs" dxfId="251" priority="664" stopIfTrue="1" operator="equal">
      <formula>"DEFICIENTE"</formula>
    </cfRule>
    <cfRule type="cellIs" dxfId="250" priority="665" stopIfTrue="1" operator="equal">
      <formula>"RAZONABLE"</formula>
    </cfRule>
    <cfRule type="cellIs" dxfId="249" priority="666" stopIfTrue="1" operator="equal">
      <formula>"OPTIMO"</formula>
    </cfRule>
  </conditionalFormatting>
  <conditionalFormatting sqref="Z102:AA102">
    <cfRule type="cellIs" dxfId="248" priority="661" stopIfTrue="1" operator="equal">
      <formula>"DEFICIENTE"</formula>
    </cfRule>
    <cfRule type="cellIs" dxfId="247" priority="662" stopIfTrue="1" operator="equal">
      <formula>"RAZONABLE"</formula>
    </cfRule>
    <cfRule type="cellIs" dxfId="246" priority="663" stopIfTrue="1" operator="equal">
      <formula>"OPTIMO"</formula>
    </cfRule>
  </conditionalFormatting>
  <conditionalFormatting sqref="AA83">
    <cfRule type="cellIs" dxfId="245" priority="247" stopIfTrue="1" operator="equal">
      <formula>"DEFICIENTE"</formula>
    </cfRule>
    <cfRule type="cellIs" dxfId="244" priority="248" stopIfTrue="1" operator="equal">
      <formula>"RAZONABLE"</formula>
    </cfRule>
    <cfRule type="cellIs" dxfId="243" priority="249" stopIfTrue="1" operator="equal">
      <formula>"OPTIMO"</formula>
    </cfRule>
  </conditionalFormatting>
  <conditionalFormatting sqref="AA83">
    <cfRule type="cellIs" dxfId="242" priority="250" stopIfTrue="1" operator="equal">
      <formula>"DEFICIENTE"</formula>
    </cfRule>
    <cfRule type="cellIs" dxfId="241" priority="251" stopIfTrue="1" operator="equal">
      <formula>"RAZONABLE"</formula>
    </cfRule>
    <cfRule type="cellIs" dxfId="240" priority="252" stopIfTrue="1" operator="equal">
      <formula>"OPTIMO"</formula>
    </cfRule>
  </conditionalFormatting>
  <conditionalFormatting sqref="AA87">
    <cfRule type="cellIs" dxfId="239" priority="238" stopIfTrue="1" operator="equal">
      <formula>"DEFICIENTE"</formula>
    </cfRule>
    <cfRule type="cellIs" dxfId="238" priority="239" stopIfTrue="1" operator="equal">
      <formula>"RAZONABLE"</formula>
    </cfRule>
    <cfRule type="cellIs" dxfId="237" priority="240" stopIfTrue="1" operator="equal">
      <formula>"OPTIMO"</formula>
    </cfRule>
  </conditionalFormatting>
  <conditionalFormatting sqref="AA87">
    <cfRule type="cellIs" dxfId="236" priority="235" stopIfTrue="1" operator="equal">
      <formula>"DEFICIENTE"</formula>
    </cfRule>
    <cfRule type="cellIs" dxfId="235" priority="236" stopIfTrue="1" operator="equal">
      <formula>"RAZONABLE"</formula>
    </cfRule>
    <cfRule type="cellIs" dxfId="234" priority="237" stopIfTrue="1" operator="equal">
      <formula>"OPTIMO"</formula>
    </cfRule>
  </conditionalFormatting>
  <conditionalFormatting sqref="AA88">
    <cfRule type="cellIs" dxfId="233" priority="232" stopIfTrue="1" operator="equal">
      <formula>"DEFICIENTE"</formula>
    </cfRule>
    <cfRule type="cellIs" dxfId="232" priority="233" stopIfTrue="1" operator="equal">
      <formula>"RAZONABLE"</formula>
    </cfRule>
    <cfRule type="cellIs" dxfId="231" priority="234" stopIfTrue="1" operator="equal">
      <formula>"OPTIMO"</formula>
    </cfRule>
  </conditionalFormatting>
  <conditionalFormatting sqref="AA88">
    <cfRule type="cellIs" dxfId="230" priority="229" stopIfTrue="1" operator="equal">
      <formula>"DEFICIENTE"</formula>
    </cfRule>
    <cfRule type="cellIs" dxfId="229" priority="230" stopIfTrue="1" operator="equal">
      <formula>"RAZONABLE"</formula>
    </cfRule>
    <cfRule type="cellIs" dxfId="228" priority="231" stopIfTrue="1" operator="equal">
      <formula>"OPTIMO"</formula>
    </cfRule>
  </conditionalFormatting>
  <conditionalFormatting sqref="AA109">
    <cfRule type="cellIs" dxfId="227" priority="226" stopIfTrue="1" operator="equal">
      <formula>"DEFICIENTE"</formula>
    </cfRule>
    <cfRule type="cellIs" dxfId="226" priority="227" stopIfTrue="1" operator="equal">
      <formula>"RAZONABLE"</formula>
    </cfRule>
    <cfRule type="cellIs" dxfId="225" priority="228" stopIfTrue="1" operator="equal">
      <formula>"OPTIMO"</formula>
    </cfRule>
  </conditionalFormatting>
  <conditionalFormatting sqref="AA109">
    <cfRule type="cellIs" dxfId="224" priority="223" stopIfTrue="1" operator="equal">
      <formula>"DEFICIENTE"</formula>
    </cfRule>
    <cfRule type="cellIs" dxfId="223" priority="224" stopIfTrue="1" operator="equal">
      <formula>"RAZONABLE"</formula>
    </cfRule>
    <cfRule type="cellIs" dxfId="222" priority="225" stopIfTrue="1" operator="equal">
      <formula>"OPTIMO"</formula>
    </cfRule>
  </conditionalFormatting>
  <conditionalFormatting sqref="AA110">
    <cfRule type="cellIs" dxfId="221" priority="220" stopIfTrue="1" operator="equal">
      <formula>"DEFICIENTE"</formula>
    </cfRule>
    <cfRule type="cellIs" dxfId="220" priority="221" stopIfTrue="1" operator="equal">
      <formula>"RAZONABLE"</formula>
    </cfRule>
    <cfRule type="cellIs" dxfId="219" priority="222" stopIfTrue="1" operator="equal">
      <formula>"OPTIMO"</formula>
    </cfRule>
  </conditionalFormatting>
  <conditionalFormatting sqref="AA110">
    <cfRule type="cellIs" dxfId="218" priority="217" stopIfTrue="1" operator="equal">
      <formula>"DEFICIENTE"</formula>
    </cfRule>
    <cfRule type="cellIs" dxfId="217" priority="218" stopIfTrue="1" operator="equal">
      <formula>"RAZONABLE"</formula>
    </cfRule>
    <cfRule type="cellIs" dxfId="216" priority="219" stopIfTrue="1" operator="equal">
      <formula>"OPTIMO"</formula>
    </cfRule>
  </conditionalFormatting>
  <conditionalFormatting sqref="AA111">
    <cfRule type="cellIs" dxfId="215" priority="214" stopIfTrue="1" operator="equal">
      <formula>"DEFICIENTE"</formula>
    </cfRule>
    <cfRule type="cellIs" dxfId="214" priority="215" stopIfTrue="1" operator="equal">
      <formula>"RAZONABLE"</formula>
    </cfRule>
    <cfRule type="cellIs" dxfId="213" priority="216" stopIfTrue="1" operator="equal">
      <formula>"OPTIMO"</formula>
    </cfRule>
  </conditionalFormatting>
  <conditionalFormatting sqref="AA111">
    <cfRule type="cellIs" dxfId="212" priority="211" stopIfTrue="1" operator="equal">
      <formula>"DEFICIENTE"</formula>
    </cfRule>
    <cfRule type="cellIs" dxfId="211" priority="212" stopIfTrue="1" operator="equal">
      <formula>"RAZONABLE"</formula>
    </cfRule>
    <cfRule type="cellIs" dxfId="210" priority="213" stopIfTrue="1" operator="equal">
      <formula>"OPTIMO"</formula>
    </cfRule>
  </conditionalFormatting>
  <conditionalFormatting sqref="AA112">
    <cfRule type="cellIs" dxfId="209" priority="208" stopIfTrue="1" operator="equal">
      <formula>"DEFICIENTE"</formula>
    </cfRule>
    <cfRule type="cellIs" dxfId="208" priority="209" stopIfTrue="1" operator="equal">
      <formula>"RAZONABLE"</formula>
    </cfRule>
    <cfRule type="cellIs" dxfId="207" priority="210" stopIfTrue="1" operator="equal">
      <formula>"OPTIMO"</formula>
    </cfRule>
  </conditionalFormatting>
  <conditionalFormatting sqref="AA112">
    <cfRule type="cellIs" dxfId="206" priority="205" stopIfTrue="1" operator="equal">
      <formula>"DEFICIENTE"</formula>
    </cfRule>
    <cfRule type="cellIs" dxfId="205" priority="206" stopIfTrue="1" operator="equal">
      <formula>"RAZONABLE"</formula>
    </cfRule>
    <cfRule type="cellIs" dxfId="204" priority="207" stopIfTrue="1" operator="equal">
      <formula>"OPTIMO"</formula>
    </cfRule>
  </conditionalFormatting>
  <conditionalFormatting sqref="AA108">
    <cfRule type="cellIs" dxfId="203" priority="202" stopIfTrue="1" operator="equal">
      <formula>"DEFICIENTE"</formula>
    </cfRule>
    <cfRule type="cellIs" dxfId="202" priority="203" stopIfTrue="1" operator="equal">
      <formula>"RAZONABLE"</formula>
    </cfRule>
    <cfRule type="cellIs" dxfId="201" priority="204" stopIfTrue="1" operator="equal">
      <formula>"OPTIMO"</formula>
    </cfRule>
  </conditionalFormatting>
  <conditionalFormatting sqref="AA108">
    <cfRule type="cellIs" dxfId="200" priority="199" stopIfTrue="1" operator="equal">
      <formula>"DEFICIENTE"</formula>
    </cfRule>
    <cfRule type="cellIs" dxfId="199" priority="200" stopIfTrue="1" operator="equal">
      <formula>"RAZONABLE"</formula>
    </cfRule>
    <cfRule type="cellIs" dxfId="198" priority="201" stopIfTrue="1" operator="equal">
      <formula>"OPTIMO"</formula>
    </cfRule>
  </conditionalFormatting>
  <conditionalFormatting sqref="AA142">
    <cfRule type="cellIs" dxfId="197" priority="196" stopIfTrue="1" operator="equal">
      <formula>"DEFICIENTE"</formula>
    </cfRule>
    <cfRule type="cellIs" dxfId="196" priority="197" stopIfTrue="1" operator="equal">
      <formula>"RAZONABLE"</formula>
    </cfRule>
    <cfRule type="cellIs" dxfId="195" priority="198" stopIfTrue="1" operator="equal">
      <formula>"OPTIMO"</formula>
    </cfRule>
  </conditionalFormatting>
  <conditionalFormatting sqref="AA142">
    <cfRule type="cellIs" dxfId="194" priority="193" stopIfTrue="1" operator="equal">
      <formula>"DEFICIENTE"</formula>
    </cfRule>
    <cfRule type="cellIs" dxfId="193" priority="194" stopIfTrue="1" operator="equal">
      <formula>"RAZONABLE"</formula>
    </cfRule>
    <cfRule type="cellIs" dxfId="192" priority="195" stopIfTrue="1" operator="equal">
      <formula>"OPTIMO"</formula>
    </cfRule>
  </conditionalFormatting>
  <conditionalFormatting sqref="AA131">
    <cfRule type="cellIs" dxfId="191" priority="190" stopIfTrue="1" operator="equal">
      <formula>"DEFICIENTE"</formula>
    </cfRule>
    <cfRule type="cellIs" dxfId="190" priority="191" stopIfTrue="1" operator="equal">
      <formula>"RAZONABLE"</formula>
    </cfRule>
    <cfRule type="cellIs" dxfId="189" priority="192" stopIfTrue="1" operator="equal">
      <formula>"OPTIMO"</formula>
    </cfRule>
  </conditionalFormatting>
  <conditionalFormatting sqref="AA131">
    <cfRule type="cellIs" dxfId="188" priority="187" stopIfTrue="1" operator="equal">
      <formula>"DEFICIENTE"</formula>
    </cfRule>
    <cfRule type="cellIs" dxfId="187" priority="188" stopIfTrue="1" operator="equal">
      <formula>"RAZONABLE"</formula>
    </cfRule>
    <cfRule type="cellIs" dxfId="186" priority="189" stopIfTrue="1" operator="equal">
      <formula>"OPTIMO"</formula>
    </cfRule>
  </conditionalFormatting>
  <conditionalFormatting sqref="AA123">
    <cfRule type="cellIs" dxfId="185" priority="19" stopIfTrue="1" operator="equal">
      <formula>"DEFICIENTE"</formula>
    </cfRule>
    <cfRule type="cellIs" dxfId="184" priority="20" stopIfTrue="1" operator="equal">
      <formula>"RAZONABLE"</formula>
    </cfRule>
    <cfRule type="cellIs" dxfId="183" priority="21" stopIfTrue="1" operator="equal">
      <formula>"OPTIMO"</formula>
    </cfRule>
  </conditionalFormatting>
  <conditionalFormatting sqref="AA132:AA133">
    <cfRule type="cellIs" dxfId="182" priority="184" stopIfTrue="1" operator="equal">
      <formula>"DEFICIENTE"</formula>
    </cfRule>
    <cfRule type="cellIs" dxfId="181" priority="185" stopIfTrue="1" operator="equal">
      <formula>"RAZONABLE"</formula>
    </cfRule>
    <cfRule type="cellIs" dxfId="180" priority="186" stopIfTrue="1" operator="equal">
      <formula>"OPTIMO"</formula>
    </cfRule>
  </conditionalFormatting>
  <conditionalFormatting sqref="AA132:AA133">
    <cfRule type="cellIs" dxfId="179" priority="181" stopIfTrue="1" operator="equal">
      <formula>"DEFICIENTE"</formula>
    </cfRule>
    <cfRule type="cellIs" dxfId="178" priority="182" stopIfTrue="1" operator="equal">
      <formula>"RAZONABLE"</formula>
    </cfRule>
    <cfRule type="cellIs" dxfId="177" priority="183" stopIfTrue="1" operator="equal">
      <formula>"OPTIMO"</formula>
    </cfRule>
  </conditionalFormatting>
  <conditionalFormatting sqref="AA124">
    <cfRule type="cellIs" dxfId="176" priority="175" stopIfTrue="1" operator="equal">
      <formula>"DEFICIENTE"</formula>
    </cfRule>
    <cfRule type="cellIs" dxfId="175" priority="176" stopIfTrue="1" operator="equal">
      <formula>"RAZONABLE"</formula>
    </cfRule>
    <cfRule type="cellIs" dxfId="174" priority="177" stopIfTrue="1" operator="equal">
      <formula>"OPTIMO"</formula>
    </cfRule>
  </conditionalFormatting>
  <conditionalFormatting sqref="AA124">
    <cfRule type="cellIs" dxfId="173" priority="178" stopIfTrue="1" operator="equal">
      <formula>"DEFICIENTE"</formula>
    </cfRule>
    <cfRule type="cellIs" dxfId="172" priority="179" stopIfTrue="1" operator="equal">
      <formula>"RAZONABLE"</formula>
    </cfRule>
    <cfRule type="cellIs" dxfId="171" priority="180" stopIfTrue="1" operator="equal">
      <formula>"OPTIMO"</formula>
    </cfRule>
  </conditionalFormatting>
  <conditionalFormatting sqref="AA125">
    <cfRule type="cellIs" dxfId="170" priority="169" stopIfTrue="1" operator="equal">
      <formula>"DEFICIENTE"</formula>
    </cfRule>
    <cfRule type="cellIs" dxfId="169" priority="170" stopIfTrue="1" operator="equal">
      <formula>"RAZONABLE"</formula>
    </cfRule>
    <cfRule type="cellIs" dxfId="168" priority="171" stopIfTrue="1" operator="equal">
      <formula>"OPTIMO"</formula>
    </cfRule>
  </conditionalFormatting>
  <conditionalFormatting sqref="AA125">
    <cfRule type="cellIs" dxfId="167" priority="172" stopIfTrue="1" operator="equal">
      <formula>"DEFICIENTE"</formula>
    </cfRule>
    <cfRule type="cellIs" dxfId="166" priority="173" stopIfTrue="1" operator="equal">
      <formula>"RAZONABLE"</formula>
    </cfRule>
    <cfRule type="cellIs" dxfId="165" priority="174" stopIfTrue="1" operator="equal">
      <formula>"OPTIMO"</formula>
    </cfRule>
  </conditionalFormatting>
  <conditionalFormatting sqref="AA126">
    <cfRule type="cellIs" dxfId="164" priority="163" stopIfTrue="1" operator="equal">
      <formula>"DEFICIENTE"</formula>
    </cfRule>
    <cfRule type="cellIs" dxfId="163" priority="164" stopIfTrue="1" operator="equal">
      <formula>"RAZONABLE"</formula>
    </cfRule>
    <cfRule type="cellIs" dxfId="162" priority="165" stopIfTrue="1" operator="equal">
      <formula>"OPTIMO"</formula>
    </cfRule>
  </conditionalFormatting>
  <conditionalFormatting sqref="AA126">
    <cfRule type="cellIs" dxfId="161" priority="166" stopIfTrue="1" operator="equal">
      <formula>"DEFICIENTE"</formula>
    </cfRule>
    <cfRule type="cellIs" dxfId="160" priority="167" stopIfTrue="1" operator="equal">
      <formula>"RAZONABLE"</formula>
    </cfRule>
    <cfRule type="cellIs" dxfId="159" priority="168" stopIfTrue="1" operator="equal">
      <formula>"OPTIMO"</formula>
    </cfRule>
  </conditionalFormatting>
  <conditionalFormatting sqref="AA127">
    <cfRule type="cellIs" dxfId="158" priority="160" stopIfTrue="1" operator="equal">
      <formula>"DEFICIENTE"</formula>
    </cfRule>
    <cfRule type="cellIs" dxfId="157" priority="161" stopIfTrue="1" operator="equal">
      <formula>"RAZONABLE"</formula>
    </cfRule>
    <cfRule type="cellIs" dxfId="156" priority="162" stopIfTrue="1" operator="equal">
      <formula>"OPTIMO"</formula>
    </cfRule>
  </conditionalFormatting>
  <conditionalFormatting sqref="AA127">
    <cfRule type="cellIs" dxfId="155" priority="157" stopIfTrue="1" operator="equal">
      <formula>"DEFICIENTE"</formula>
    </cfRule>
    <cfRule type="cellIs" dxfId="154" priority="158" stopIfTrue="1" operator="equal">
      <formula>"RAZONABLE"</formula>
    </cfRule>
    <cfRule type="cellIs" dxfId="153" priority="159" stopIfTrue="1" operator="equal">
      <formula>"OPTIMO"</formula>
    </cfRule>
  </conditionalFormatting>
  <conditionalFormatting sqref="AA128">
    <cfRule type="cellIs" dxfId="152" priority="154" stopIfTrue="1" operator="equal">
      <formula>"DEFICIENTE"</formula>
    </cfRule>
    <cfRule type="cellIs" dxfId="151" priority="155" stopIfTrue="1" operator="equal">
      <formula>"RAZONABLE"</formula>
    </cfRule>
    <cfRule type="cellIs" dxfId="150" priority="156" stopIfTrue="1" operator="equal">
      <formula>"OPTIMO"</formula>
    </cfRule>
  </conditionalFormatting>
  <conditionalFormatting sqref="AA128">
    <cfRule type="cellIs" dxfId="149" priority="151" stopIfTrue="1" operator="equal">
      <formula>"DEFICIENTE"</formula>
    </cfRule>
    <cfRule type="cellIs" dxfId="148" priority="152" stopIfTrue="1" operator="equal">
      <formula>"RAZONABLE"</formula>
    </cfRule>
    <cfRule type="cellIs" dxfId="147" priority="153" stopIfTrue="1" operator="equal">
      <formula>"OPTIMO"</formula>
    </cfRule>
  </conditionalFormatting>
  <conditionalFormatting sqref="AA129">
    <cfRule type="cellIs" dxfId="146" priority="148" stopIfTrue="1" operator="equal">
      <formula>"DEFICIENTE"</formula>
    </cfRule>
    <cfRule type="cellIs" dxfId="145" priority="149" stopIfTrue="1" operator="equal">
      <formula>"RAZONABLE"</formula>
    </cfRule>
    <cfRule type="cellIs" dxfId="144" priority="150" stopIfTrue="1" operator="equal">
      <formula>"OPTIMO"</formula>
    </cfRule>
  </conditionalFormatting>
  <conditionalFormatting sqref="AA129">
    <cfRule type="cellIs" dxfId="143" priority="145" stopIfTrue="1" operator="equal">
      <formula>"DEFICIENTE"</formula>
    </cfRule>
    <cfRule type="cellIs" dxfId="142" priority="146" stopIfTrue="1" operator="equal">
      <formula>"RAZONABLE"</formula>
    </cfRule>
    <cfRule type="cellIs" dxfId="141" priority="147" stopIfTrue="1" operator="equal">
      <formula>"OPTIMO"</formula>
    </cfRule>
  </conditionalFormatting>
  <conditionalFormatting sqref="AA130">
    <cfRule type="cellIs" dxfId="140" priority="142" stopIfTrue="1" operator="equal">
      <formula>"DEFICIENTE"</formula>
    </cfRule>
    <cfRule type="cellIs" dxfId="139" priority="143" stopIfTrue="1" operator="equal">
      <formula>"RAZONABLE"</formula>
    </cfRule>
    <cfRule type="cellIs" dxfId="138" priority="144" stopIfTrue="1" operator="equal">
      <formula>"OPTIMO"</formula>
    </cfRule>
  </conditionalFormatting>
  <conditionalFormatting sqref="AA130">
    <cfRule type="cellIs" dxfId="137" priority="139" stopIfTrue="1" operator="equal">
      <formula>"DEFICIENTE"</formula>
    </cfRule>
    <cfRule type="cellIs" dxfId="136" priority="140" stopIfTrue="1" operator="equal">
      <formula>"RAZONABLE"</formula>
    </cfRule>
    <cfRule type="cellIs" dxfId="135" priority="141" stopIfTrue="1" operator="equal">
      <formula>"OPTIMO"</formula>
    </cfRule>
  </conditionalFormatting>
  <conditionalFormatting sqref="AA134">
    <cfRule type="cellIs" dxfId="134" priority="136" stopIfTrue="1" operator="equal">
      <formula>"DEFICIENTE"</formula>
    </cfRule>
    <cfRule type="cellIs" dxfId="133" priority="137" stopIfTrue="1" operator="equal">
      <formula>"RAZONABLE"</formula>
    </cfRule>
    <cfRule type="cellIs" dxfId="132" priority="138" stopIfTrue="1" operator="equal">
      <formula>"OPTIMO"</formula>
    </cfRule>
  </conditionalFormatting>
  <conditionalFormatting sqref="AA134">
    <cfRule type="cellIs" dxfId="131" priority="133" stopIfTrue="1" operator="equal">
      <formula>"DEFICIENTE"</formula>
    </cfRule>
    <cfRule type="cellIs" dxfId="130" priority="134" stopIfTrue="1" operator="equal">
      <formula>"RAZONABLE"</formula>
    </cfRule>
    <cfRule type="cellIs" dxfId="129" priority="135" stopIfTrue="1" operator="equal">
      <formula>"OPTIMO"</formula>
    </cfRule>
  </conditionalFormatting>
  <conditionalFormatting sqref="AA135">
    <cfRule type="cellIs" dxfId="128" priority="130" stopIfTrue="1" operator="equal">
      <formula>"DEFICIENTE"</formula>
    </cfRule>
    <cfRule type="cellIs" dxfId="127" priority="131" stopIfTrue="1" operator="equal">
      <formula>"RAZONABLE"</formula>
    </cfRule>
    <cfRule type="cellIs" dxfId="126" priority="132" stopIfTrue="1" operator="equal">
      <formula>"OPTIMO"</formula>
    </cfRule>
  </conditionalFormatting>
  <conditionalFormatting sqref="AA135">
    <cfRule type="cellIs" dxfId="125" priority="127" stopIfTrue="1" operator="equal">
      <formula>"DEFICIENTE"</formula>
    </cfRule>
    <cfRule type="cellIs" dxfId="124" priority="128" stopIfTrue="1" operator="equal">
      <formula>"RAZONABLE"</formula>
    </cfRule>
    <cfRule type="cellIs" dxfId="123" priority="129" stopIfTrue="1" operator="equal">
      <formula>"OPTIMO"</formula>
    </cfRule>
  </conditionalFormatting>
  <conditionalFormatting sqref="AA136">
    <cfRule type="cellIs" dxfId="122" priority="124" stopIfTrue="1" operator="equal">
      <formula>"DEFICIENTE"</formula>
    </cfRule>
    <cfRule type="cellIs" dxfId="121" priority="125" stopIfTrue="1" operator="equal">
      <formula>"RAZONABLE"</formula>
    </cfRule>
    <cfRule type="cellIs" dxfId="120" priority="126" stopIfTrue="1" operator="equal">
      <formula>"OPTIMO"</formula>
    </cfRule>
  </conditionalFormatting>
  <conditionalFormatting sqref="AA136">
    <cfRule type="cellIs" dxfId="119" priority="121" stopIfTrue="1" operator="equal">
      <formula>"DEFICIENTE"</formula>
    </cfRule>
    <cfRule type="cellIs" dxfId="118" priority="122" stopIfTrue="1" operator="equal">
      <formula>"RAZONABLE"</formula>
    </cfRule>
    <cfRule type="cellIs" dxfId="117" priority="123" stopIfTrue="1" operator="equal">
      <formula>"OPTIMO"</formula>
    </cfRule>
  </conditionalFormatting>
  <conditionalFormatting sqref="AA137">
    <cfRule type="cellIs" dxfId="116" priority="115" stopIfTrue="1" operator="equal">
      <formula>"DEFICIENTE"</formula>
    </cfRule>
    <cfRule type="cellIs" dxfId="115" priority="116" stopIfTrue="1" operator="equal">
      <formula>"RAZONABLE"</formula>
    </cfRule>
    <cfRule type="cellIs" dxfId="114" priority="117" stopIfTrue="1" operator="equal">
      <formula>"OPTIMO"</formula>
    </cfRule>
  </conditionalFormatting>
  <conditionalFormatting sqref="AA137">
    <cfRule type="cellIs" dxfId="113" priority="118" stopIfTrue="1" operator="equal">
      <formula>"DEFICIENTE"</formula>
    </cfRule>
    <cfRule type="cellIs" dxfId="112" priority="119" stopIfTrue="1" operator="equal">
      <formula>"RAZONABLE"</formula>
    </cfRule>
    <cfRule type="cellIs" dxfId="111" priority="120" stopIfTrue="1" operator="equal">
      <formula>"OPTIMO"</formula>
    </cfRule>
  </conditionalFormatting>
  <conditionalFormatting sqref="AA138">
    <cfRule type="cellIs" dxfId="110" priority="112" stopIfTrue="1" operator="equal">
      <formula>"DEFICIENTE"</formula>
    </cfRule>
    <cfRule type="cellIs" dxfId="109" priority="113" stopIfTrue="1" operator="equal">
      <formula>"RAZONABLE"</formula>
    </cfRule>
    <cfRule type="cellIs" dxfId="108" priority="114" stopIfTrue="1" operator="equal">
      <formula>"OPTIMO"</formula>
    </cfRule>
  </conditionalFormatting>
  <conditionalFormatting sqref="AA138">
    <cfRule type="cellIs" dxfId="107" priority="109" stopIfTrue="1" operator="equal">
      <formula>"DEFICIENTE"</formula>
    </cfRule>
    <cfRule type="cellIs" dxfId="106" priority="110" stopIfTrue="1" operator="equal">
      <formula>"RAZONABLE"</formula>
    </cfRule>
    <cfRule type="cellIs" dxfId="105" priority="111" stopIfTrue="1" operator="equal">
      <formula>"OPTIMO"</formula>
    </cfRule>
  </conditionalFormatting>
  <conditionalFormatting sqref="AA139">
    <cfRule type="cellIs" dxfId="104" priority="106" stopIfTrue="1" operator="equal">
      <formula>"DEFICIENTE"</formula>
    </cfRule>
    <cfRule type="cellIs" dxfId="103" priority="107" stopIfTrue="1" operator="equal">
      <formula>"RAZONABLE"</formula>
    </cfRule>
    <cfRule type="cellIs" dxfId="102" priority="108" stopIfTrue="1" operator="equal">
      <formula>"OPTIMO"</formula>
    </cfRule>
  </conditionalFormatting>
  <conditionalFormatting sqref="AA139">
    <cfRule type="cellIs" dxfId="101" priority="103" stopIfTrue="1" operator="equal">
      <formula>"DEFICIENTE"</formula>
    </cfRule>
    <cfRule type="cellIs" dxfId="100" priority="104" stopIfTrue="1" operator="equal">
      <formula>"RAZONABLE"</formula>
    </cfRule>
    <cfRule type="cellIs" dxfId="99" priority="105" stopIfTrue="1" operator="equal">
      <formula>"OPTIMO"</formula>
    </cfRule>
  </conditionalFormatting>
  <conditionalFormatting sqref="AA140">
    <cfRule type="cellIs" dxfId="98" priority="100" stopIfTrue="1" operator="equal">
      <formula>"DEFICIENTE"</formula>
    </cfRule>
    <cfRule type="cellIs" dxfId="97" priority="101" stopIfTrue="1" operator="equal">
      <formula>"RAZONABLE"</formula>
    </cfRule>
    <cfRule type="cellIs" dxfId="96" priority="102" stopIfTrue="1" operator="equal">
      <formula>"OPTIMO"</formula>
    </cfRule>
  </conditionalFormatting>
  <conditionalFormatting sqref="AA140">
    <cfRule type="cellIs" dxfId="95" priority="97" stopIfTrue="1" operator="equal">
      <formula>"DEFICIENTE"</formula>
    </cfRule>
    <cfRule type="cellIs" dxfId="94" priority="98" stopIfTrue="1" operator="equal">
      <formula>"RAZONABLE"</formula>
    </cfRule>
    <cfRule type="cellIs" dxfId="93" priority="99" stopIfTrue="1" operator="equal">
      <formula>"OPTIMO"</formula>
    </cfRule>
  </conditionalFormatting>
  <conditionalFormatting sqref="AA141">
    <cfRule type="cellIs" dxfId="92" priority="94" stopIfTrue="1" operator="equal">
      <formula>"DEFICIENTE"</formula>
    </cfRule>
    <cfRule type="cellIs" dxfId="91" priority="95" stopIfTrue="1" operator="equal">
      <formula>"RAZONABLE"</formula>
    </cfRule>
    <cfRule type="cellIs" dxfId="90" priority="96" stopIfTrue="1" operator="equal">
      <formula>"OPTIMO"</formula>
    </cfRule>
  </conditionalFormatting>
  <conditionalFormatting sqref="AA141">
    <cfRule type="cellIs" dxfId="89" priority="91" stopIfTrue="1" operator="equal">
      <formula>"DEFICIENTE"</formula>
    </cfRule>
    <cfRule type="cellIs" dxfId="88" priority="92" stopIfTrue="1" operator="equal">
      <formula>"RAZONABLE"</formula>
    </cfRule>
    <cfRule type="cellIs" dxfId="87" priority="93" stopIfTrue="1" operator="equal">
      <formula>"OPTIMO"</formula>
    </cfRule>
  </conditionalFormatting>
  <conditionalFormatting sqref="AA150">
    <cfRule type="cellIs" dxfId="86" priority="85" stopIfTrue="1" operator="equal">
      <formula>"DEFICIENTE"</formula>
    </cfRule>
    <cfRule type="cellIs" dxfId="85" priority="86" stopIfTrue="1" operator="equal">
      <formula>"RAZONABLE"</formula>
    </cfRule>
    <cfRule type="cellIs" dxfId="84" priority="87" stopIfTrue="1" operator="equal">
      <formula>"OPTIMO"</formula>
    </cfRule>
  </conditionalFormatting>
  <conditionalFormatting sqref="AA150">
    <cfRule type="cellIs" dxfId="83" priority="88" stopIfTrue="1" operator="equal">
      <formula>"DEFICIENTE"</formula>
    </cfRule>
    <cfRule type="cellIs" dxfId="82" priority="89" stopIfTrue="1" operator="equal">
      <formula>"RAZONABLE"</formula>
    </cfRule>
    <cfRule type="cellIs" dxfId="81" priority="90" stopIfTrue="1" operator="equal">
      <formula>"OPTIMO"</formula>
    </cfRule>
  </conditionalFormatting>
  <conditionalFormatting sqref="AA148">
    <cfRule type="cellIs" dxfId="80" priority="82" stopIfTrue="1" operator="equal">
      <formula>"DEFICIENTE"</formula>
    </cfRule>
    <cfRule type="cellIs" dxfId="79" priority="83" stopIfTrue="1" operator="equal">
      <formula>"RAZONABLE"</formula>
    </cfRule>
    <cfRule type="cellIs" dxfId="78" priority="84" stopIfTrue="1" operator="equal">
      <formula>"OPTIMO"</formula>
    </cfRule>
  </conditionalFormatting>
  <conditionalFormatting sqref="AA148">
    <cfRule type="cellIs" dxfId="77" priority="79" stopIfTrue="1" operator="equal">
      <formula>"DEFICIENTE"</formula>
    </cfRule>
    <cfRule type="cellIs" dxfId="76" priority="80" stopIfTrue="1" operator="equal">
      <formula>"RAZONABLE"</formula>
    </cfRule>
    <cfRule type="cellIs" dxfId="75" priority="81" stopIfTrue="1" operator="equal">
      <formula>"OPTIMO"</formula>
    </cfRule>
  </conditionalFormatting>
  <conditionalFormatting sqref="AA154">
    <cfRule type="cellIs" dxfId="74" priority="76" stopIfTrue="1" operator="equal">
      <formula>"DEFICIENTE"</formula>
    </cfRule>
    <cfRule type="cellIs" dxfId="73" priority="77" stopIfTrue="1" operator="equal">
      <formula>"RAZONABLE"</formula>
    </cfRule>
    <cfRule type="cellIs" dxfId="72" priority="78" stopIfTrue="1" operator="equal">
      <formula>"OPTIMO"</formula>
    </cfRule>
  </conditionalFormatting>
  <conditionalFormatting sqref="AA154">
    <cfRule type="cellIs" dxfId="71" priority="73" stopIfTrue="1" operator="equal">
      <formula>"DEFICIENTE"</formula>
    </cfRule>
    <cfRule type="cellIs" dxfId="70" priority="74" stopIfTrue="1" operator="equal">
      <formula>"RAZONABLE"</formula>
    </cfRule>
    <cfRule type="cellIs" dxfId="69" priority="75" stopIfTrue="1" operator="equal">
      <formula>"OPTIMO"</formula>
    </cfRule>
  </conditionalFormatting>
  <conditionalFormatting sqref="AA147">
    <cfRule type="cellIs" dxfId="68" priority="70" stopIfTrue="1" operator="equal">
      <formula>"DEFICIENTE"</formula>
    </cfRule>
    <cfRule type="cellIs" dxfId="67" priority="71" stopIfTrue="1" operator="equal">
      <formula>"RAZONABLE"</formula>
    </cfRule>
    <cfRule type="cellIs" dxfId="66" priority="72" stopIfTrue="1" operator="equal">
      <formula>"OPTIMO"</formula>
    </cfRule>
  </conditionalFormatting>
  <conditionalFormatting sqref="AA147">
    <cfRule type="cellIs" dxfId="65" priority="67" stopIfTrue="1" operator="equal">
      <formula>"DEFICIENTE"</formula>
    </cfRule>
    <cfRule type="cellIs" dxfId="64" priority="68" stopIfTrue="1" operator="equal">
      <formula>"RAZONABLE"</formula>
    </cfRule>
    <cfRule type="cellIs" dxfId="63" priority="69" stopIfTrue="1" operator="equal">
      <formula>"OPTIMO"</formula>
    </cfRule>
  </conditionalFormatting>
  <conditionalFormatting sqref="AA145">
    <cfRule type="cellIs" dxfId="62" priority="58" stopIfTrue="1" operator="equal">
      <formula>"DEFICIENTE"</formula>
    </cfRule>
    <cfRule type="cellIs" dxfId="61" priority="59" stopIfTrue="1" operator="equal">
      <formula>"RAZONABLE"</formula>
    </cfRule>
    <cfRule type="cellIs" dxfId="60" priority="60" stopIfTrue="1" operator="equal">
      <formula>"OPTIMO"</formula>
    </cfRule>
  </conditionalFormatting>
  <conditionalFormatting sqref="AA145">
    <cfRule type="cellIs" dxfId="59" priority="55" stopIfTrue="1" operator="equal">
      <formula>"DEFICIENTE"</formula>
    </cfRule>
    <cfRule type="cellIs" dxfId="58" priority="56" stopIfTrue="1" operator="equal">
      <formula>"RAZONABLE"</formula>
    </cfRule>
    <cfRule type="cellIs" dxfId="57" priority="57" stopIfTrue="1" operator="equal">
      <formula>"OPTIMO"</formula>
    </cfRule>
  </conditionalFormatting>
  <conditionalFormatting sqref="AA144">
    <cfRule type="cellIs" dxfId="56" priority="64" stopIfTrue="1" operator="equal">
      <formula>"DEFICIENTE"</formula>
    </cfRule>
    <cfRule type="cellIs" dxfId="55" priority="65" stopIfTrue="1" operator="equal">
      <formula>"RAZONABLE"</formula>
    </cfRule>
    <cfRule type="cellIs" dxfId="54" priority="66" stopIfTrue="1" operator="equal">
      <formula>"OPTIMO"</formula>
    </cfRule>
  </conditionalFormatting>
  <conditionalFormatting sqref="AA144">
    <cfRule type="cellIs" dxfId="53" priority="61" stopIfTrue="1" operator="equal">
      <formula>"DEFICIENTE"</formula>
    </cfRule>
    <cfRule type="cellIs" dxfId="52" priority="62" stopIfTrue="1" operator="equal">
      <formula>"RAZONABLE"</formula>
    </cfRule>
    <cfRule type="cellIs" dxfId="51" priority="63" stopIfTrue="1" operator="equal">
      <formula>"OPTIMO"</formula>
    </cfRule>
  </conditionalFormatting>
  <conditionalFormatting sqref="AA155">
    <cfRule type="cellIs" dxfId="50" priority="52" stopIfTrue="1" operator="equal">
      <formula>"DEFICIENTE"</formula>
    </cfRule>
    <cfRule type="cellIs" dxfId="49" priority="53" stopIfTrue="1" operator="equal">
      <formula>"RAZONABLE"</formula>
    </cfRule>
    <cfRule type="cellIs" dxfId="48" priority="54" stopIfTrue="1" operator="equal">
      <formula>"OPTIMO"</formula>
    </cfRule>
  </conditionalFormatting>
  <conditionalFormatting sqref="AA155">
    <cfRule type="cellIs" dxfId="47" priority="49" stopIfTrue="1" operator="equal">
      <formula>"DEFICIENTE"</formula>
    </cfRule>
    <cfRule type="cellIs" dxfId="46" priority="50" stopIfTrue="1" operator="equal">
      <formula>"RAZONABLE"</formula>
    </cfRule>
    <cfRule type="cellIs" dxfId="45" priority="51" stopIfTrue="1" operator="equal">
      <formula>"OPTIMO"</formula>
    </cfRule>
  </conditionalFormatting>
  <conditionalFormatting sqref="AA163">
    <cfRule type="cellIs" dxfId="44" priority="46" stopIfTrue="1" operator="equal">
      <formula>"DEFICIENTE"</formula>
    </cfRule>
    <cfRule type="cellIs" dxfId="43" priority="47" stopIfTrue="1" operator="equal">
      <formula>"RAZONABLE"</formula>
    </cfRule>
    <cfRule type="cellIs" dxfId="42" priority="48" stopIfTrue="1" operator="equal">
      <formula>"OPTIMO"</formula>
    </cfRule>
  </conditionalFormatting>
  <conditionalFormatting sqref="AA163">
    <cfRule type="cellIs" dxfId="41" priority="43" stopIfTrue="1" operator="equal">
      <formula>"DEFICIENTE"</formula>
    </cfRule>
    <cfRule type="cellIs" dxfId="40" priority="44" stopIfTrue="1" operator="equal">
      <formula>"RAZONABLE"</formula>
    </cfRule>
    <cfRule type="cellIs" dxfId="39" priority="45" stopIfTrue="1" operator="equal">
      <formula>"OPTIMO"</formula>
    </cfRule>
  </conditionalFormatting>
  <conditionalFormatting sqref="AA120">
    <cfRule type="cellIs" dxfId="38" priority="40" stopIfTrue="1" operator="equal">
      <formula>"DEFICIENTE"</formula>
    </cfRule>
    <cfRule type="cellIs" dxfId="37" priority="41" stopIfTrue="1" operator="equal">
      <formula>"RAZONABLE"</formula>
    </cfRule>
    <cfRule type="cellIs" dxfId="36" priority="42" stopIfTrue="1" operator="equal">
      <formula>"OPTIMO"</formula>
    </cfRule>
  </conditionalFormatting>
  <conditionalFormatting sqref="AA120">
    <cfRule type="cellIs" dxfId="35" priority="37" stopIfTrue="1" operator="equal">
      <formula>"DEFICIENTE"</formula>
    </cfRule>
    <cfRule type="cellIs" dxfId="34" priority="38" stopIfTrue="1" operator="equal">
      <formula>"RAZONABLE"</formula>
    </cfRule>
    <cfRule type="cellIs" dxfId="33" priority="39" stopIfTrue="1" operator="equal">
      <formula>"OPTIMO"</formula>
    </cfRule>
  </conditionalFormatting>
  <conditionalFormatting sqref="AA121">
    <cfRule type="cellIs" dxfId="32" priority="34" stopIfTrue="1" operator="equal">
      <formula>"DEFICIENTE"</formula>
    </cfRule>
    <cfRule type="cellIs" dxfId="31" priority="35" stopIfTrue="1" operator="equal">
      <formula>"RAZONABLE"</formula>
    </cfRule>
    <cfRule type="cellIs" dxfId="30" priority="36" stopIfTrue="1" operator="equal">
      <formula>"OPTIMO"</formula>
    </cfRule>
  </conditionalFormatting>
  <conditionalFormatting sqref="AA121">
    <cfRule type="cellIs" dxfId="29" priority="31" stopIfTrue="1" operator="equal">
      <formula>"DEFICIENTE"</formula>
    </cfRule>
    <cfRule type="cellIs" dxfId="28" priority="32" stopIfTrue="1" operator="equal">
      <formula>"RAZONABLE"</formula>
    </cfRule>
    <cfRule type="cellIs" dxfId="27" priority="33" stopIfTrue="1" operator="equal">
      <formula>"OPTIMO"</formula>
    </cfRule>
  </conditionalFormatting>
  <conditionalFormatting sqref="AA122">
    <cfRule type="cellIs" dxfId="26" priority="28" stopIfTrue="1" operator="equal">
      <formula>"DEFICIENTE"</formula>
    </cfRule>
    <cfRule type="cellIs" dxfId="25" priority="29" stopIfTrue="1" operator="equal">
      <formula>"RAZONABLE"</formula>
    </cfRule>
    <cfRule type="cellIs" dxfId="24" priority="30" stopIfTrue="1" operator="equal">
      <formula>"OPTIMO"</formula>
    </cfRule>
  </conditionalFormatting>
  <conditionalFormatting sqref="AA122">
    <cfRule type="cellIs" dxfId="23" priority="25" stopIfTrue="1" operator="equal">
      <formula>"DEFICIENTE"</formula>
    </cfRule>
    <cfRule type="cellIs" dxfId="22" priority="26" stopIfTrue="1" operator="equal">
      <formula>"RAZONABLE"</formula>
    </cfRule>
    <cfRule type="cellIs" dxfId="21" priority="27" stopIfTrue="1" operator="equal">
      <formula>"OPTIMO"</formula>
    </cfRule>
  </conditionalFormatting>
  <conditionalFormatting sqref="AA123">
    <cfRule type="cellIs" dxfId="20" priority="22" stopIfTrue="1" operator="equal">
      <formula>"DEFICIENTE"</formula>
    </cfRule>
    <cfRule type="cellIs" dxfId="19" priority="23" stopIfTrue="1" operator="equal">
      <formula>"RAZONABLE"</formula>
    </cfRule>
    <cfRule type="cellIs" dxfId="18" priority="24" stopIfTrue="1" operator="equal">
      <formula>"OPTIMO"</formula>
    </cfRule>
  </conditionalFormatting>
  <conditionalFormatting sqref="AA164 AA156:AA157 AA151:AA153 AA149 AA106 AA95:AA96 AA93 AA85:AA86 AA69 AA66 AA57:AA58 AA48:AA50 AA26:AA27 AA24 AA16 AA13">
    <cfRule type="cellIs" dxfId="17" priority="16" stopIfTrue="1" operator="equal">
      <formula>"DEFICIENTE"</formula>
    </cfRule>
    <cfRule type="cellIs" dxfId="16" priority="17" stopIfTrue="1" operator="equal">
      <formula>"RAZONABLE"</formula>
    </cfRule>
    <cfRule type="cellIs" dxfId="15" priority="18" stopIfTrue="1" operator="equal">
      <formula>"OPTIMO"</formula>
    </cfRule>
  </conditionalFormatting>
  <conditionalFormatting sqref="AA164 AA156:AA157 AA151:AA153 AA149 AA106 AA95:AA96 AA93 AA85:AA86 AA69 AA66 AA57:AA58 AA48:AA50 AA26:AA27 AA24 AA16 AA13">
    <cfRule type="cellIs" dxfId="14" priority="13" stopIfTrue="1" operator="equal">
      <formula>"DEFICIENTE"</formula>
    </cfRule>
    <cfRule type="cellIs" dxfId="13" priority="14" stopIfTrue="1" operator="equal">
      <formula>"RAZONABLE"</formula>
    </cfRule>
    <cfRule type="cellIs" dxfId="12" priority="15" stopIfTrue="1" operator="equal">
      <formula>"OPTIMO"</formula>
    </cfRule>
  </conditionalFormatting>
  <conditionalFormatting sqref="AA146">
    <cfRule type="cellIs" dxfId="11" priority="10" stopIfTrue="1" operator="equal">
      <formula>"DEFICIENTE"</formula>
    </cfRule>
    <cfRule type="cellIs" dxfId="10" priority="11" stopIfTrue="1" operator="equal">
      <formula>"RAZONABLE"</formula>
    </cfRule>
    <cfRule type="cellIs" dxfId="9" priority="12" stopIfTrue="1" operator="equal">
      <formula>"OPTIMO"</formula>
    </cfRule>
  </conditionalFormatting>
  <conditionalFormatting sqref="AA146">
    <cfRule type="cellIs" dxfId="8" priority="7" stopIfTrue="1" operator="equal">
      <formula>"DEFICIENTE"</formula>
    </cfRule>
    <cfRule type="cellIs" dxfId="7" priority="8" stopIfTrue="1" operator="equal">
      <formula>"RAZONABLE"</formula>
    </cfRule>
    <cfRule type="cellIs" dxfId="6" priority="9" stopIfTrue="1" operator="equal">
      <formula>"OPTIMO"</formula>
    </cfRule>
  </conditionalFormatting>
  <conditionalFormatting sqref="AA94">
    <cfRule type="cellIs" dxfId="5" priority="4" stopIfTrue="1" operator="equal">
      <formula>"DEFICIENTE"</formula>
    </cfRule>
    <cfRule type="cellIs" dxfId="4" priority="5" stopIfTrue="1" operator="equal">
      <formula>"RAZONABLE"</formula>
    </cfRule>
    <cfRule type="cellIs" dxfId="3" priority="6" stopIfTrue="1" operator="equal">
      <formula>"OPTIMO"</formula>
    </cfRule>
  </conditionalFormatting>
  <conditionalFormatting sqref="AA94">
    <cfRule type="cellIs" dxfId="2" priority="1" stopIfTrue="1" operator="equal">
      <formula>"DEFICIENTE"</formula>
    </cfRule>
    <cfRule type="cellIs" dxfId="1" priority="2" stopIfTrue="1" operator="equal">
      <formula>"RAZONABLE"</formula>
    </cfRule>
    <cfRule type="cellIs" dxfId="0" priority="3" stopIfTrue="1" operator="equal">
      <formula>"OPTIMO"</formula>
    </cfRule>
  </conditionalFormatting>
  <dataValidations count="9">
    <dataValidation type="list" allowBlank="1" showInputMessage="1" showErrorMessage="1" sqref="Z192:AA192 AA101:AA102 AA7:AA8 AA156:AA157 AA13 AA20:AA21 AA16 AA29 AA163:AA164 AA24:AA27 AA134:AA142 AA46:AA86 AA104:AA130 AA88:AA99 Z162 Z165:AA165 AA146:AA154 AA36:AA42 AA44" xr:uid="{4A74B391-0402-4511-ACB6-543D04E9118C}">
      <formula1>"1. SIN PLAN DE MEJORAMIENTO,2. SIN SEGUIMIENTO,3. VIGENTE,4. ATRASADO,5. EN REVISIÓN,6. PARA CIERRE DE LA CONTRALORÍA,7. CERRADO POR LA CONTRALORÍA,8. CERRADO"</formula1>
    </dataValidation>
    <dataValidation type="list" allowBlank="1" showInputMessage="1" showErrorMessage="1" sqref="AA191 AA45 AA131:AA133 AA103 AA158:AA162 AA9:AA12 AA14:AA15 AA17:AA19 AA22:AA23 AA28 AA30:AA35 AA87 AA6 AA143:AA145 AA155" xr:uid="{E4BC4C6A-4738-409D-973A-80F7B47BA458}">
      <formula1>"1. SIN PLAN DE MEJORAMIENTO,2. SIN SEGUIMIENTO,3. VIGENTE,4. ATRASADA,5. EN REVISIÓN,6. PARA CIERRE DE LA CONTRALORÍA,7. CERRADO POR LA CONTRALORÍA,8. CERRADO"</formula1>
    </dataValidation>
    <dataValidation type="list" allowBlank="1" showInputMessage="1" showErrorMessage="1" sqref="D176:D181 D184:D190 D192:D197 D119:D150 D8:D23 D49 D62:D65 D86 D152:D154 D92 D95:D102 D104:D107 D88:D90 D57:D58 D43:D45 D6 D51:D54 D68:D84 D109:D112 D156:D157 D160:D165" xr:uid="{FEA519BC-A034-4C0D-AF67-B78E081FAACE}">
      <formula1>"Informes de Contraloría,Visitas Administrativas,Informes de Veeduría,Pronunciamiento Organismos de Control,PQR's,Auditorías Externas de Certificación"</formula1>
    </dataValidation>
    <dataValidation type="list" allowBlank="1" showInputMessage="1" showErrorMessage="1" sqref="C193:C197 C175 C182:C191 C5:C6 D151 C91:C96 C103 C87 C8:C23 C66:C85 C108 C155 C158:C159" xr:uid="{1D6EAC00-9070-4EC4-8889-6D5F61C2DFD4}">
      <formula1>"Auditorias Internas Integrales,Seguimiento a Indicadores,Producto No Conforme,Encuestas de Satisfacción,Informes de Ley,Gestión de Riesgos,Evaluación de Desempeño,Revisión por la Dirección,Autocontrol y Autoevaluación,Otros Seguimientos"</formula1>
    </dataValidation>
    <dataValidation type="list" allowBlank="1" showInputMessage="1" showErrorMessage="1" sqref="C192 C176:C181 C7 C86 C119:C150 C96:C102 C104:C107 C88:C90 C109:C112 C156:C157 C160:C165" xr:uid="{391DE796-0622-4D25-9521-96F5503DD1C1}">
      <formula1>"Auditorias Internas Integrales,Seguimiento a Indicadores de Gestión,Producto no Conforme,Encuestas de Satisfacció,Informes de Ley,Riesgos,Diagnósticos,Evaluación de Desempeño,Autocontrol y Autogestión,Otros Seguimientos"</formula1>
    </dataValidation>
    <dataValidation type="list" allowBlank="1" showInputMessage="1" showErrorMessage="1" sqref="D191 D175 D182:D183 D55:D56 D46:D48 D41:D42 D85 D66:D67 D91 D93:D94 D103 D87 D59:D61 D5 D7 D50 D108 D155 D158:D159" xr:uid="{F4E6D406-47EF-4915-BCC1-6E8DFB97BAA9}">
      <formula1>"Auditorías de la Contraloría de Bogotá,Visitas Administrativas,Pronunciamientos e Informes de Organismos de Control,PQR´s,Auditorias Externas,Rendición de Cuentas,Evaluación y/o Seguimiento de Otros Organismos"</formula1>
    </dataValidation>
    <dataValidation type="list" allowBlank="1" showInputMessage="1" showErrorMessage="1" sqref="L182:L191 L193:L197 L175 L41:L87 L5:L23 L151:L159 L119:L145 L91:L112" xr:uid="{1F617F14-F946-401E-A411-550BF2C71CA4}">
      <formula1>"Correctiva,Preventiva,Mejora"</formula1>
    </dataValidation>
    <dataValidation type="list" allowBlank="1" showInputMessage="1" showErrorMessage="1" sqref="AB191" xr:uid="{065985BD-712A-46DC-BCA7-C02079514585}">
      <formula1>"TOTALMENTE INEFECTIVA,LA SITUACION ENCONTRADA SE REPETIRA,REQUIERE ACCIONES COMPLEMENTARIAS PREVENTIVAS,PARCIALMENTE EFECTIVA,EFECTIVA"</formula1>
    </dataValidation>
    <dataValidation type="list" allowBlank="1" showInputMessage="1" showErrorMessage="1" sqref="AA100" xr:uid="{3288056B-9E5E-4B45-B17A-79239F056417}">
      <formula1>"1. SIN PLAN DE MEJORAMIENTO,2. SIN SEGUIMIENTO,3. VIGENTE,4. ATRASADO,5. EN REVISIÓN,6. PARA CIERRE DE LA CONTRALORÍA,7.CERRADO POR LA CONTRALORÍA,8. CERRADO, 9.INEFECTIVA"</formula1>
    </dataValidation>
  </dataValidations>
  <pageMargins left="0.70866141732283472" right="0.70866141732283472" top="0.74803149606299213" bottom="0.74803149606299213" header="0.31496062992125984" footer="0.31496062992125984"/>
  <pageSetup orientation="portrait" r:id="rId1"/>
  <headerFooter>
    <oddFooter>&amp;LPE01-FO42-V8&amp;C&amp;G&amp;RPágina &amp;P de &amp;N</oddFooter>
  </headerFooter>
  <drawing r:id="rId2"/>
  <legacyDrawing r:id="rId3"/>
  <legacyDrawingHF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4602A-BAE9-4C68-ADD1-5494017FAAA9}">
  <sheetPr>
    <tabColor rgb="FFFFC000"/>
  </sheetPr>
  <dimension ref="A1:AI350527"/>
  <sheetViews>
    <sheetView tabSelected="1" view="pageBreakPreview" zoomScale="25" zoomScaleNormal="70" zoomScaleSheetLayoutView="25" workbookViewId="0">
      <selection activeCell="Z156" sqref="Z156"/>
    </sheetView>
  </sheetViews>
  <sheetFormatPr baseColWidth="10" defaultColWidth="9.140625" defaultRowHeight="23.25" x14ac:dyDescent="0.35"/>
  <cols>
    <col min="1" max="1" width="25.42578125" style="541" customWidth="1"/>
    <col min="2" max="2" width="18.28515625" style="47" customWidth="1"/>
    <col min="3" max="3" width="27.85546875" style="249" customWidth="1"/>
    <col min="4" max="7" width="27.85546875" style="47" customWidth="1"/>
    <col min="8" max="8" width="27.85546875" style="296" customWidth="1"/>
    <col min="9" max="14" width="27.85546875" style="354" hidden="1" customWidth="1"/>
    <col min="15" max="16" width="27.85546875" style="47" customWidth="1"/>
    <col min="17" max="17" width="80.140625" style="47" customWidth="1"/>
    <col min="18" max="18" width="27.85546875" style="47" customWidth="1"/>
    <col min="19" max="20" width="27.85546875" style="353" customWidth="1"/>
    <col min="21" max="21" width="16.42578125" style="47" customWidth="1"/>
    <col min="22" max="22" width="27.85546875" style="47" customWidth="1"/>
    <col min="23" max="23" width="35.42578125" style="47" customWidth="1"/>
    <col min="24" max="24" width="24.85546875" style="354" customWidth="1"/>
    <col min="25" max="25" width="27.85546875" style="354" customWidth="1"/>
    <col min="26" max="26" width="225" style="47" customWidth="1"/>
    <col min="27" max="27" width="94" style="47" hidden="1" customWidth="1"/>
    <col min="28" max="28" width="105.28515625" style="47" customWidth="1"/>
    <col min="29" max="29" width="18.42578125" style="354" customWidth="1"/>
    <col min="30" max="30" width="19.28515625" style="47" hidden="1" customWidth="1"/>
    <col min="31" max="31" width="27.5703125" style="354" customWidth="1"/>
    <col min="32" max="32" width="28.5703125" style="354" hidden="1" customWidth="1"/>
    <col min="33" max="33" width="30" style="354" hidden="1" customWidth="1"/>
    <col min="34" max="34" width="24" style="354" customWidth="1"/>
    <col min="35" max="35" width="24.85546875" style="354" customWidth="1"/>
    <col min="36" max="16384" width="9.140625" style="47"/>
  </cols>
  <sheetData>
    <row r="1" spans="1:35" x14ac:dyDescent="0.35">
      <c r="C1" s="352" t="s">
        <v>15</v>
      </c>
      <c r="D1" s="352">
        <v>71</v>
      </c>
      <c r="E1" s="352" t="s">
        <v>380</v>
      </c>
    </row>
    <row r="2" spans="1:35" x14ac:dyDescent="0.35">
      <c r="C2" s="352" t="s">
        <v>16</v>
      </c>
      <c r="D2" s="352">
        <v>14253</v>
      </c>
      <c r="E2" s="352" t="s">
        <v>381</v>
      </c>
    </row>
    <row r="3" spans="1:35" x14ac:dyDescent="0.35">
      <c r="C3" s="352" t="s">
        <v>17</v>
      </c>
      <c r="D3" s="352">
        <v>1</v>
      </c>
    </row>
    <row r="4" spans="1:35" x14ac:dyDescent="0.35">
      <c r="C4" s="352" t="s">
        <v>18</v>
      </c>
      <c r="D4" s="352">
        <v>118</v>
      </c>
    </row>
    <row r="5" spans="1:35" x14ac:dyDescent="0.35">
      <c r="C5" s="352" t="s">
        <v>19</v>
      </c>
      <c r="D5" s="297">
        <v>43465</v>
      </c>
      <c r="Q5" s="50"/>
    </row>
    <row r="6" spans="1:35" x14ac:dyDescent="0.35">
      <c r="C6" s="352" t="s">
        <v>20</v>
      </c>
      <c r="D6" s="352">
        <v>12</v>
      </c>
      <c r="E6" s="352" t="s">
        <v>382</v>
      </c>
      <c r="Q6" s="50"/>
    </row>
    <row r="7" spans="1:35" x14ac:dyDescent="0.35">
      <c r="Q7" s="51"/>
      <c r="R7" s="51"/>
    </row>
    <row r="8" spans="1:35" ht="22.5" x14ac:dyDescent="0.3">
      <c r="A8" s="542" t="s">
        <v>21</v>
      </c>
      <c r="B8" s="352"/>
      <c r="C8" s="609" t="s">
        <v>383</v>
      </c>
      <c r="D8" s="610"/>
      <c r="E8" s="610"/>
      <c r="F8" s="610"/>
      <c r="G8" s="610"/>
      <c r="H8" s="611"/>
      <c r="I8" s="610"/>
      <c r="J8" s="610"/>
      <c r="K8" s="610"/>
      <c r="L8" s="610"/>
      <c r="M8" s="610"/>
      <c r="N8" s="610"/>
      <c r="O8" s="610"/>
      <c r="P8" s="610"/>
      <c r="Q8" s="610"/>
      <c r="R8" s="610"/>
      <c r="S8" s="612"/>
      <c r="T8" s="612"/>
      <c r="U8" s="610"/>
      <c r="V8" s="610"/>
      <c r="W8" s="610"/>
      <c r="X8" s="613"/>
      <c r="Y8" s="613"/>
      <c r="Z8" s="610"/>
      <c r="AA8" s="610"/>
      <c r="AB8" s="610"/>
      <c r="AC8" s="610"/>
      <c r="AD8" s="610"/>
      <c r="AE8" s="610"/>
      <c r="AF8" s="610"/>
      <c r="AG8" s="610"/>
    </row>
    <row r="9" spans="1:35" ht="48" customHeight="1" x14ac:dyDescent="0.35">
      <c r="D9" s="250">
        <v>4</v>
      </c>
      <c r="E9" s="250">
        <v>8</v>
      </c>
      <c r="F9" s="250">
        <v>12</v>
      </c>
      <c r="G9" s="250"/>
      <c r="H9" s="250">
        <v>16</v>
      </c>
      <c r="I9" s="250"/>
      <c r="J9" s="250"/>
      <c r="K9" s="250"/>
      <c r="L9" s="250"/>
      <c r="M9" s="250"/>
      <c r="N9" s="250"/>
      <c r="O9" s="251"/>
      <c r="P9" s="251">
        <v>20</v>
      </c>
      <c r="Q9" s="250"/>
      <c r="R9" s="250"/>
      <c r="S9" s="250"/>
      <c r="T9" s="250">
        <v>28</v>
      </c>
      <c r="U9" s="250"/>
      <c r="V9" s="250"/>
      <c r="W9" s="250"/>
      <c r="X9" s="251">
        <v>32</v>
      </c>
      <c r="Y9" s="251"/>
      <c r="Z9" s="250">
        <v>36</v>
      </c>
      <c r="AA9" s="250"/>
      <c r="AB9" s="250"/>
      <c r="AC9" s="250">
        <v>40</v>
      </c>
      <c r="AD9" s="250">
        <v>44</v>
      </c>
      <c r="AE9" s="250">
        <v>48</v>
      </c>
      <c r="AF9" s="298">
        <v>52</v>
      </c>
      <c r="AG9" s="261">
        <v>56</v>
      </c>
      <c r="AH9" s="614" t="s">
        <v>538</v>
      </c>
      <c r="AI9" s="614"/>
    </row>
    <row r="10" spans="1:35" s="300" customFormat="1" ht="150.75" customHeight="1" x14ac:dyDescent="0.3">
      <c r="A10" s="543" t="s">
        <v>2776</v>
      </c>
      <c r="B10" s="543" t="s">
        <v>2777</v>
      </c>
      <c r="C10" s="252" t="s">
        <v>539</v>
      </c>
      <c r="D10" s="252" t="s">
        <v>22</v>
      </c>
      <c r="E10" s="252" t="s">
        <v>23</v>
      </c>
      <c r="F10" s="252" t="s">
        <v>24</v>
      </c>
      <c r="G10" s="252" t="s">
        <v>2023</v>
      </c>
      <c r="H10" s="252" t="s">
        <v>25</v>
      </c>
      <c r="I10" s="252" t="s">
        <v>2024</v>
      </c>
      <c r="J10" s="252" t="s">
        <v>2025</v>
      </c>
      <c r="K10" s="252" t="s">
        <v>2026</v>
      </c>
      <c r="L10" s="252" t="s">
        <v>2027</v>
      </c>
      <c r="M10" s="252" t="s">
        <v>2028</v>
      </c>
      <c r="N10" s="252"/>
      <c r="O10" s="252" t="s">
        <v>28</v>
      </c>
      <c r="P10" s="252" t="s">
        <v>384</v>
      </c>
      <c r="Q10" s="252" t="s">
        <v>540</v>
      </c>
      <c r="R10" s="252" t="s">
        <v>26</v>
      </c>
      <c r="S10" s="252" t="s">
        <v>27</v>
      </c>
      <c r="T10" s="252" t="s">
        <v>541</v>
      </c>
      <c r="U10" s="299" t="s">
        <v>1</v>
      </c>
      <c r="V10" s="252" t="s">
        <v>29</v>
      </c>
      <c r="W10" s="252" t="s">
        <v>30</v>
      </c>
      <c r="X10" s="252" t="s">
        <v>386</v>
      </c>
      <c r="Y10" s="252" t="s">
        <v>2778</v>
      </c>
      <c r="Z10" s="252" t="s">
        <v>387</v>
      </c>
      <c r="AA10" s="252" t="s">
        <v>542</v>
      </c>
      <c r="AB10" s="252" t="s">
        <v>2779</v>
      </c>
      <c r="AC10" s="252" t="s">
        <v>388</v>
      </c>
      <c r="AD10" s="252" t="s">
        <v>389</v>
      </c>
      <c r="AE10" s="252" t="s">
        <v>390</v>
      </c>
      <c r="AF10" s="252" t="s">
        <v>391</v>
      </c>
      <c r="AG10" s="252" t="s">
        <v>392</v>
      </c>
      <c r="AH10" s="252" t="s">
        <v>543</v>
      </c>
      <c r="AI10" s="252" t="s">
        <v>544</v>
      </c>
    </row>
    <row r="11" spans="1:35" ht="232.5" customHeight="1" x14ac:dyDescent="0.3">
      <c r="A11" s="544">
        <v>1</v>
      </c>
      <c r="B11" s="95"/>
      <c r="C11" s="120" t="s">
        <v>31</v>
      </c>
      <c r="D11" s="95">
        <v>118</v>
      </c>
      <c r="E11" s="96" t="s">
        <v>32</v>
      </c>
      <c r="F11" s="96">
        <v>49</v>
      </c>
      <c r="G11" s="288">
        <v>2016</v>
      </c>
      <c r="H11" s="97" t="s">
        <v>33</v>
      </c>
      <c r="I11" s="98"/>
      <c r="J11" s="98">
        <v>1</v>
      </c>
      <c r="K11" s="98"/>
      <c r="L11" s="98"/>
      <c r="M11" s="98"/>
      <c r="N11" s="288">
        <v>1</v>
      </c>
      <c r="O11" s="98" t="s">
        <v>2</v>
      </c>
      <c r="P11" s="98">
        <v>1</v>
      </c>
      <c r="Q11" s="99" t="s">
        <v>545</v>
      </c>
      <c r="R11" s="99" t="s">
        <v>546</v>
      </c>
      <c r="S11" s="100" t="s">
        <v>34</v>
      </c>
      <c r="T11" s="98" t="s">
        <v>393</v>
      </c>
      <c r="U11" s="101">
        <v>1</v>
      </c>
      <c r="V11" s="102">
        <v>42958</v>
      </c>
      <c r="W11" s="102">
        <v>43131</v>
      </c>
      <c r="X11" s="103">
        <v>1</v>
      </c>
      <c r="Y11" s="103"/>
      <c r="Z11" s="26" t="s">
        <v>866</v>
      </c>
      <c r="AA11" s="26" t="s">
        <v>394</v>
      </c>
      <c r="AB11" s="26" t="s">
        <v>2780</v>
      </c>
      <c r="AC11" s="96">
        <v>100</v>
      </c>
      <c r="AD11" s="104" t="s">
        <v>547</v>
      </c>
      <c r="AE11" s="105">
        <v>43056</v>
      </c>
      <c r="AF11" s="96"/>
      <c r="AG11" s="105" t="s">
        <v>547</v>
      </c>
      <c r="AH11" s="49" t="s">
        <v>548</v>
      </c>
      <c r="AI11" s="106" t="s">
        <v>549</v>
      </c>
    </row>
    <row r="12" spans="1:35" ht="151.5" customHeight="1" x14ac:dyDescent="0.3">
      <c r="A12" s="544">
        <v>2</v>
      </c>
      <c r="B12" s="95"/>
      <c r="C12" s="120" t="s">
        <v>35</v>
      </c>
      <c r="D12" s="95">
        <v>118</v>
      </c>
      <c r="E12" s="96" t="s">
        <v>32</v>
      </c>
      <c r="F12" s="96">
        <v>49</v>
      </c>
      <c r="G12" s="288">
        <v>2016</v>
      </c>
      <c r="H12" s="97" t="s">
        <v>33</v>
      </c>
      <c r="I12" s="98"/>
      <c r="J12" s="98">
        <v>1</v>
      </c>
      <c r="K12" s="98"/>
      <c r="L12" s="98"/>
      <c r="M12" s="98"/>
      <c r="N12" s="288"/>
      <c r="O12" s="98" t="s">
        <v>39</v>
      </c>
      <c r="P12" s="98">
        <v>2</v>
      </c>
      <c r="Q12" s="99" t="s">
        <v>545</v>
      </c>
      <c r="R12" s="99" t="s">
        <v>36</v>
      </c>
      <c r="S12" s="100" t="s">
        <v>37</v>
      </c>
      <c r="T12" s="98" t="s">
        <v>38</v>
      </c>
      <c r="U12" s="101">
        <v>1</v>
      </c>
      <c r="V12" s="102">
        <v>42958</v>
      </c>
      <c r="W12" s="102">
        <v>43312</v>
      </c>
      <c r="X12" s="103">
        <v>1</v>
      </c>
      <c r="Y12" s="103"/>
      <c r="Z12" s="26" t="s">
        <v>867</v>
      </c>
      <c r="AA12" s="26" t="s">
        <v>394</v>
      </c>
      <c r="AB12" s="26" t="s">
        <v>394</v>
      </c>
      <c r="AC12" s="96">
        <v>100</v>
      </c>
      <c r="AD12" s="104" t="s">
        <v>547</v>
      </c>
      <c r="AE12" s="105">
        <v>43056</v>
      </c>
      <c r="AF12" s="49"/>
      <c r="AG12" s="49"/>
      <c r="AH12" s="49" t="s">
        <v>548</v>
      </c>
      <c r="AI12" s="106" t="s">
        <v>549</v>
      </c>
    </row>
    <row r="13" spans="1:35" ht="252.75" customHeight="1" x14ac:dyDescent="0.3">
      <c r="A13" s="544">
        <v>3</v>
      </c>
      <c r="B13" s="95"/>
      <c r="C13" s="120" t="s">
        <v>40</v>
      </c>
      <c r="D13" s="95">
        <v>118</v>
      </c>
      <c r="E13" s="96" t="s">
        <v>32</v>
      </c>
      <c r="F13" s="96">
        <v>49</v>
      </c>
      <c r="G13" s="288">
        <v>2016</v>
      </c>
      <c r="H13" s="97" t="s">
        <v>41</v>
      </c>
      <c r="I13" s="98">
        <v>1</v>
      </c>
      <c r="J13" s="98"/>
      <c r="K13" s="98"/>
      <c r="L13" s="98"/>
      <c r="M13" s="98"/>
      <c r="N13" s="288">
        <v>1</v>
      </c>
      <c r="O13" s="98" t="s">
        <v>2</v>
      </c>
      <c r="P13" s="98">
        <v>1</v>
      </c>
      <c r="Q13" s="99" t="s">
        <v>551</v>
      </c>
      <c r="R13" s="99" t="s">
        <v>42</v>
      </c>
      <c r="S13" s="100" t="s">
        <v>43</v>
      </c>
      <c r="T13" s="98" t="s">
        <v>44</v>
      </c>
      <c r="U13" s="101">
        <v>1</v>
      </c>
      <c r="V13" s="102">
        <v>42958</v>
      </c>
      <c r="W13" s="102">
        <v>43131</v>
      </c>
      <c r="X13" s="103">
        <v>1</v>
      </c>
      <c r="Y13" s="103"/>
      <c r="Z13" s="26" t="s">
        <v>868</v>
      </c>
      <c r="AA13" s="108" t="s">
        <v>396</v>
      </c>
      <c r="AB13" s="108" t="s">
        <v>2781</v>
      </c>
      <c r="AC13" s="96">
        <v>100</v>
      </c>
      <c r="AD13" s="104" t="s">
        <v>547</v>
      </c>
      <c r="AE13" s="105">
        <v>43138</v>
      </c>
      <c r="AF13" s="49"/>
      <c r="AG13" s="49"/>
      <c r="AH13" s="49" t="s">
        <v>548</v>
      </c>
      <c r="AI13" s="106" t="s">
        <v>549</v>
      </c>
    </row>
    <row r="14" spans="1:35" ht="339" customHeight="1" x14ac:dyDescent="0.3">
      <c r="A14" s="544">
        <v>4</v>
      </c>
      <c r="B14" s="95"/>
      <c r="C14" s="120" t="s">
        <v>45</v>
      </c>
      <c r="D14" s="95">
        <v>118</v>
      </c>
      <c r="E14" s="96" t="s">
        <v>32</v>
      </c>
      <c r="F14" s="96">
        <v>49</v>
      </c>
      <c r="G14" s="288">
        <v>2016</v>
      </c>
      <c r="H14" s="97" t="s">
        <v>46</v>
      </c>
      <c r="I14" s="98">
        <v>1</v>
      </c>
      <c r="J14" s="98"/>
      <c r="K14" s="98"/>
      <c r="L14" s="98"/>
      <c r="M14" s="98"/>
      <c r="N14" s="288">
        <v>1</v>
      </c>
      <c r="O14" s="98" t="s">
        <v>39</v>
      </c>
      <c r="P14" s="98">
        <v>1</v>
      </c>
      <c r="Q14" s="99" t="s">
        <v>552</v>
      </c>
      <c r="R14" s="100" t="s">
        <v>47</v>
      </c>
      <c r="S14" s="100" t="s">
        <v>48</v>
      </c>
      <c r="T14" s="100" t="s">
        <v>49</v>
      </c>
      <c r="U14" s="101">
        <v>1</v>
      </c>
      <c r="V14" s="102">
        <v>42958</v>
      </c>
      <c r="W14" s="102">
        <v>43465</v>
      </c>
      <c r="X14" s="103">
        <v>1</v>
      </c>
      <c r="Y14" s="103"/>
      <c r="Z14" s="26" t="s">
        <v>2782</v>
      </c>
      <c r="AA14" s="26" t="s">
        <v>398</v>
      </c>
      <c r="AB14" s="99" t="s">
        <v>2783</v>
      </c>
      <c r="AC14" s="96">
        <v>100</v>
      </c>
      <c r="AD14" s="104"/>
      <c r="AE14" s="102" t="s">
        <v>2784</v>
      </c>
      <c r="AF14" s="49"/>
      <c r="AG14" s="49"/>
      <c r="AH14" s="49" t="s">
        <v>548</v>
      </c>
      <c r="AI14" s="106" t="s">
        <v>549</v>
      </c>
    </row>
    <row r="15" spans="1:35" ht="397.5" customHeight="1" x14ac:dyDescent="0.3">
      <c r="A15" s="544">
        <v>5</v>
      </c>
      <c r="B15" s="95"/>
      <c r="C15" s="120" t="s">
        <v>50</v>
      </c>
      <c r="D15" s="95">
        <v>118</v>
      </c>
      <c r="E15" s="96" t="s">
        <v>32</v>
      </c>
      <c r="F15" s="96">
        <v>49</v>
      </c>
      <c r="G15" s="288">
        <v>2016</v>
      </c>
      <c r="H15" s="97" t="s">
        <v>51</v>
      </c>
      <c r="I15" s="98"/>
      <c r="J15" s="98">
        <v>1</v>
      </c>
      <c r="K15" s="98"/>
      <c r="L15" s="98"/>
      <c r="M15" s="98"/>
      <c r="N15" s="288">
        <v>1</v>
      </c>
      <c r="O15" s="98" t="s">
        <v>2</v>
      </c>
      <c r="P15" s="98">
        <v>1</v>
      </c>
      <c r="Q15" s="99" t="s">
        <v>555</v>
      </c>
      <c r="R15" s="100" t="s">
        <v>52</v>
      </c>
      <c r="S15" s="100" t="s">
        <v>53</v>
      </c>
      <c r="T15" s="100" t="s">
        <v>54</v>
      </c>
      <c r="U15" s="100">
        <v>1</v>
      </c>
      <c r="V15" s="102">
        <v>42958</v>
      </c>
      <c r="W15" s="102">
        <v>43465</v>
      </c>
      <c r="X15" s="545">
        <v>1</v>
      </c>
      <c r="Y15" s="545"/>
      <c r="Z15" s="26" t="s">
        <v>2785</v>
      </c>
      <c r="AA15" s="26" t="s">
        <v>400</v>
      </c>
      <c r="AB15" s="26" t="s">
        <v>2786</v>
      </c>
      <c r="AC15" s="96">
        <v>100</v>
      </c>
      <c r="AD15" s="545"/>
      <c r="AE15" s="102" t="s">
        <v>2784</v>
      </c>
      <c r="AF15" s="49"/>
      <c r="AG15" s="49"/>
      <c r="AH15" s="49" t="s">
        <v>548</v>
      </c>
      <c r="AI15" s="106" t="s">
        <v>549</v>
      </c>
    </row>
    <row r="16" spans="1:35" ht="361.5" customHeight="1" x14ac:dyDescent="0.3">
      <c r="A16" s="544">
        <v>6</v>
      </c>
      <c r="B16" s="95"/>
      <c r="C16" s="120" t="s">
        <v>58</v>
      </c>
      <c r="D16" s="95">
        <v>118</v>
      </c>
      <c r="E16" s="96" t="s">
        <v>32</v>
      </c>
      <c r="F16" s="96">
        <v>49</v>
      </c>
      <c r="G16" s="288">
        <v>2016</v>
      </c>
      <c r="H16" s="97" t="s">
        <v>59</v>
      </c>
      <c r="I16" s="98"/>
      <c r="J16" s="98">
        <v>1</v>
      </c>
      <c r="K16" s="98"/>
      <c r="L16" s="98"/>
      <c r="M16" s="98"/>
      <c r="N16" s="288">
        <v>1</v>
      </c>
      <c r="O16" s="100" t="s">
        <v>2</v>
      </c>
      <c r="P16" s="98">
        <v>1</v>
      </c>
      <c r="Q16" s="99" t="s">
        <v>556</v>
      </c>
      <c r="R16" s="253" t="s">
        <v>60</v>
      </c>
      <c r="S16" s="100" t="s">
        <v>53</v>
      </c>
      <c r="T16" s="100" t="s">
        <v>61</v>
      </c>
      <c r="U16" s="100">
        <v>1</v>
      </c>
      <c r="V16" s="102">
        <v>42977</v>
      </c>
      <c r="W16" s="102">
        <v>43465</v>
      </c>
      <c r="X16" s="100">
        <v>0.96</v>
      </c>
      <c r="Y16" s="100"/>
      <c r="Z16" s="289" t="s">
        <v>2787</v>
      </c>
      <c r="AA16" s="26" t="s">
        <v>403</v>
      </c>
      <c r="AB16" s="26" t="s">
        <v>2788</v>
      </c>
      <c r="AC16" s="101">
        <v>0.96</v>
      </c>
      <c r="AD16" s="101"/>
      <c r="AE16" s="102" t="s">
        <v>2784</v>
      </c>
      <c r="AF16" s="49"/>
      <c r="AG16" s="49"/>
      <c r="AH16" s="49" t="s">
        <v>553</v>
      </c>
      <c r="AI16" s="49" t="s">
        <v>558</v>
      </c>
    </row>
    <row r="17" spans="1:35" ht="321.75" customHeight="1" x14ac:dyDescent="0.3">
      <c r="A17" s="544">
        <v>7</v>
      </c>
      <c r="B17" s="95"/>
      <c r="C17" s="120" t="s">
        <v>62</v>
      </c>
      <c r="D17" s="95">
        <v>118</v>
      </c>
      <c r="E17" s="96" t="s">
        <v>32</v>
      </c>
      <c r="F17" s="96">
        <v>49</v>
      </c>
      <c r="G17" s="288">
        <v>2016</v>
      </c>
      <c r="H17" s="97" t="s">
        <v>63</v>
      </c>
      <c r="I17" s="98">
        <v>1</v>
      </c>
      <c r="J17" s="98"/>
      <c r="K17" s="98"/>
      <c r="L17" s="98"/>
      <c r="M17" s="98"/>
      <c r="N17" s="288">
        <v>1</v>
      </c>
      <c r="O17" s="98" t="s">
        <v>39</v>
      </c>
      <c r="P17" s="98">
        <v>1</v>
      </c>
      <c r="Q17" s="99" t="s">
        <v>557</v>
      </c>
      <c r="R17" s="100" t="s">
        <v>47</v>
      </c>
      <c r="S17" s="100" t="s">
        <v>48</v>
      </c>
      <c r="T17" s="100" t="s">
        <v>49</v>
      </c>
      <c r="U17" s="101">
        <v>1</v>
      </c>
      <c r="V17" s="102">
        <v>42958</v>
      </c>
      <c r="W17" s="102">
        <v>43465</v>
      </c>
      <c r="X17" s="103">
        <v>1</v>
      </c>
      <c r="Y17" s="103"/>
      <c r="Z17" s="26" t="s">
        <v>2789</v>
      </c>
      <c r="AA17" s="26" t="s">
        <v>404</v>
      </c>
      <c r="AB17" s="99" t="s">
        <v>2783</v>
      </c>
      <c r="AC17" s="96">
        <v>100</v>
      </c>
      <c r="AD17" s="104"/>
      <c r="AE17" s="102" t="s">
        <v>2784</v>
      </c>
      <c r="AF17" s="49"/>
      <c r="AG17" s="49"/>
      <c r="AH17" s="49" t="s">
        <v>548</v>
      </c>
      <c r="AI17" s="106" t="s">
        <v>549</v>
      </c>
    </row>
    <row r="18" spans="1:35" ht="338.25" customHeight="1" x14ac:dyDescent="0.3">
      <c r="A18" s="544">
        <v>8</v>
      </c>
      <c r="B18" s="95"/>
      <c r="C18" s="120" t="s">
        <v>67</v>
      </c>
      <c r="D18" s="95">
        <v>118</v>
      </c>
      <c r="E18" s="96" t="s">
        <v>32</v>
      </c>
      <c r="F18" s="96">
        <v>49</v>
      </c>
      <c r="G18" s="288">
        <v>2016</v>
      </c>
      <c r="H18" s="97" t="s">
        <v>68</v>
      </c>
      <c r="I18" s="98"/>
      <c r="J18" s="98">
        <v>1</v>
      </c>
      <c r="K18" s="98"/>
      <c r="L18" s="98"/>
      <c r="M18" s="98"/>
      <c r="N18" s="288">
        <v>1</v>
      </c>
      <c r="O18" s="98" t="s">
        <v>2</v>
      </c>
      <c r="P18" s="98">
        <v>1</v>
      </c>
      <c r="Q18" s="99" t="s">
        <v>559</v>
      </c>
      <c r="R18" s="100" t="s">
        <v>47</v>
      </c>
      <c r="S18" s="100" t="s">
        <v>48</v>
      </c>
      <c r="T18" s="100" t="s">
        <v>49</v>
      </c>
      <c r="U18" s="101">
        <v>1</v>
      </c>
      <c r="V18" s="102">
        <v>42958</v>
      </c>
      <c r="W18" s="102">
        <v>43465</v>
      </c>
      <c r="X18" s="103">
        <v>1</v>
      </c>
      <c r="Y18" s="103"/>
      <c r="Z18" s="26" t="s">
        <v>2790</v>
      </c>
      <c r="AA18" s="26" t="s">
        <v>404</v>
      </c>
      <c r="AB18" s="99" t="s">
        <v>2783</v>
      </c>
      <c r="AC18" s="96">
        <v>100</v>
      </c>
      <c r="AD18" s="104"/>
      <c r="AE18" s="102" t="s">
        <v>2784</v>
      </c>
      <c r="AF18" s="49"/>
      <c r="AG18" s="49"/>
      <c r="AH18" s="49" t="s">
        <v>548</v>
      </c>
      <c r="AI18" s="106" t="s">
        <v>549</v>
      </c>
    </row>
    <row r="19" spans="1:35" ht="381" customHeight="1" x14ac:dyDescent="0.3">
      <c r="A19" s="544">
        <v>9</v>
      </c>
      <c r="B19" s="95"/>
      <c r="C19" s="120" t="s">
        <v>69</v>
      </c>
      <c r="D19" s="95">
        <v>118</v>
      </c>
      <c r="E19" s="96" t="s">
        <v>32</v>
      </c>
      <c r="F19" s="96">
        <v>49</v>
      </c>
      <c r="G19" s="288">
        <v>2016</v>
      </c>
      <c r="H19" s="97" t="s">
        <v>70</v>
      </c>
      <c r="I19" s="98"/>
      <c r="J19" s="98">
        <v>1</v>
      </c>
      <c r="K19" s="98"/>
      <c r="L19" s="98"/>
      <c r="M19" s="98"/>
      <c r="N19" s="288">
        <v>1</v>
      </c>
      <c r="O19" s="98" t="s">
        <v>2</v>
      </c>
      <c r="P19" s="98">
        <v>1</v>
      </c>
      <c r="Q19" s="99" t="s">
        <v>560</v>
      </c>
      <c r="R19" s="100" t="s">
        <v>71</v>
      </c>
      <c r="S19" s="100" t="s">
        <v>34</v>
      </c>
      <c r="T19" s="100" t="s">
        <v>72</v>
      </c>
      <c r="U19" s="100">
        <v>1</v>
      </c>
      <c r="V19" s="102">
        <v>42958</v>
      </c>
      <c r="W19" s="102">
        <v>43465</v>
      </c>
      <c r="X19" s="103">
        <v>1</v>
      </c>
      <c r="Y19" s="103"/>
      <c r="Z19" s="26" t="s">
        <v>2791</v>
      </c>
      <c r="AA19" s="26" t="s">
        <v>407</v>
      </c>
      <c r="AB19" s="26" t="s">
        <v>2792</v>
      </c>
      <c r="AC19" s="96">
        <v>100</v>
      </c>
      <c r="AD19" s="104" t="s">
        <v>547</v>
      </c>
      <c r="AE19" s="102" t="s">
        <v>2029</v>
      </c>
      <c r="AF19" s="49"/>
      <c r="AG19" s="49"/>
      <c r="AH19" s="49" t="s">
        <v>548</v>
      </c>
      <c r="AI19" s="106" t="s">
        <v>549</v>
      </c>
    </row>
    <row r="20" spans="1:35" ht="327.75" customHeight="1" x14ac:dyDescent="0.3">
      <c r="A20" s="544">
        <v>10</v>
      </c>
      <c r="B20" s="95"/>
      <c r="C20" s="120" t="s">
        <v>73</v>
      </c>
      <c r="D20" s="95">
        <v>118</v>
      </c>
      <c r="E20" s="96" t="s">
        <v>32</v>
      </c>
      <c r="F20" s="96">
        <v>49</v>
      </c>
      <c r="G20" s="288">
        <v>2016</v>
      </c>
      <c r="H20" s="97" t="s">
        <v>74</v>
      </c>
      <c r="I20" s="98">
        <v>1</v>
      </c>
      <c r="J20" s="98"/>
      <c r="K20" s="98"/>
      <c r="L20" s="98"/>
      <c r="M20" s="98"/>
      <c r="N20" s="288">
        <v>1</v>
      </c>
      <c r="O20" s="98" t="s">
        <v>2</v>
      </c>
      <c r="P20" s="98">
        <v>1</v>
      </c>
      <c r="Q20" s="99" t="s">
        <v>561</v>
      </c>
      <c r="R20" s="100" t="s">
        <v>75</v>
      </c>
      <c r="S20" s="100" t="s">
        <v>53</v>
      </c>
      <c r="T20" s="100" t="s">
        <v>76</v>
      </c>
      <c r="U20" s="100">
        <v>1</v>
      </c>
      <c r="V20" s="102">
        <v>42958</v>
      </c>
      <c r="W20" s="102">
        <v>43465</v>
      </c>
      <c r="X20" s="545">
        <v>1</v>
      </c>
      <c r="Y20" s="545"/>
      <c r="Z20" s="26" t="s">
        <v>2793</v>
      </c>
      <c r="AA20" s="26" t="s">
        <v>409</v>
      </c>
      <c r="AB20" s="26" t="s">
        <v>2794</v>
      </c>
      <c r="AC20" s="96">
        <v>100</v>
      </c>
      <c r="AD20" s="96"/>
      <c r="AE20" s="102" t="s">
        <v>2784</v>
      </c>
      <c r="AF20" s="49"/>
      <c r="AG20" s="49"/>
      <c r="AH20" s="49" t="s">
        <v>548</v>
      </c>
      <c r="AI20" s="106" t="s">
        <v>549</v>
      </c>
    </row>
    <row r="21" spans="1:35" ht="409.6" customHeight="1" x14ac:dyDescent="0.3">
      <c r="A21" s="544">
        <v>11</v>
      </c>
      <c r="B21" s="95"/>
      <c r="C21" s="120" t="s">
        <v>77</v>
      </c>
      <c r="D21" s="95">
        <v>118</v>
      </c>
      <c r="E21" s="96" t="s">
        <v>32</v>
      </c>
      <c r="F21" s="96">
        <v>49</v>
      </c>
      <c r="G21" s="288">
        <v>2016</v>
      </c>
      <c r="H21" s="97" t="s">
        <v>78</v>
      </c>
      <c r="I21" s="98"/>
      <c r="J21" s="98">
        <v>1</v>
      </c>
      <c r="K21" s="98"/>
      <c r="L21" s="98"/>
      <c r="M21" s="98"/>
      <c r="N21" s="288">
        <v>1</v>
      </c>
      <c r="O21" s="98" t="s">
        <v>2</v>
      </c>
      <c r="P21" s="98">
        <v>1</v>
      </c>
      <c r="Q21" s="99" t="s">
        <v>562</v>
      </c>
      <c r="R21" s="100" t="s">
        <v>71</v>
      </c>
      <c r="S21" s="100" t="s">
        <v>34</v>
      </c>
      <c r="T21" s="100" t="s">
        <v>72</v>
      </c>
      <c r="U21" s="100">
        <v>1</v>
      </c>
      <c r="V21" s="102">
        <v>42958</v>
      </c>
      <c r="W21" s="102">
        <v>43465</v>
      </c>
      <c r="X21" s="103">
        <v>1</v>
      </c>
      <c r="Y21" s="103"/>
      <c r="Z21" s="26" t="s">
        <v>2030</v>
      </c>
      <c r="AA21" s="26" t="s">
        <v>410</v>
      </c>
      <c r="AB21" s="26" t="s">
        <v>2795</v>
      </c>
      <c r="AC21" s="96">
        <v>100</v>
      </c>
      <c r="AD21" s="104" t="s">
        <v>547</v>
      </c>
      <c r="AE21" s="102" t="s">
        <v>2029</v>
      </c>
      <c r="AF21" s="49"/>
      <c r="AG21" s="49"/>
      <c r="AH21" s="49" t="s">
        <v>548</v>
      </c>
      <c r="AI21" s="106" t="s">
        <v>549</v>
      </c>
    </row>
    <row r="22" spans="1:35" ht="409.5" customHeight="1" x14ac:dyDescent="0.3">
      <c r="A22" s="544">
        <v>12</v>
      </c>
      <c r="B22" s="95"/>
      <c r="C22" s="120" t="s">
        <v>79</v>
      </c>
      <c r="D22" s="95">
        <v>118</v>
      </c>
      <c r="E22" s="96" t="s">
        <v>32</v>
      </c>
      <c r="F22" s="96">
        <v>49</v>
      </c>
      <c r="G22" s="288">
        <v>2016</v>
      </c>
      <c r="H22" s="97" t="s">
        <v>80</v>
      </c>
      <c r="I22" s="98"/>
      <c r="J22" s="98"/>
      <c r="K22" s="98">
        <v>1</v>
      </c>
      <c r="L22" s="98"/>
      <c r="M22" s="254">
        <v>46600234</v>
      </c>
      <c r="N22" s="288">
        <v>1</v>
      </c>
      <c r="O22" s="98" t="s">
        <v>2</v>
      </c>
      <c r="P22" s="98">
        <v>1</v>
      </c>
      <c r="Q22" s="99" t="s">
        <v>563</v>
      </c>
      <c r="R22" s="100" t="s">
        <v>81</v>
      </c>
      <c r="S22" s="100" t="s">
        <v>53</v>
      </c>
      <c r="T22" s="100" t="s">
        <v>72</v>
      </c>
      <c r="U22" s="100">
        <v>1</v>
      </c>
      <c r="V22" s="102">
        <v>42958</v>
      </c>
      <c r="W22" s="102">
        <v>43465</v>
      </c>
      <c r="X22" s="327">
        <v>1</v>
      </c>
      <c r="Y22" s="327"/>
      <c r="Z22" s="61" t="s">
        <v>2796</v>
      </c>
      <c r="AA22" s="26" t="s">
        <v>411</v>
      </c>
      <c r="AB22" s="26" t="s">
        <v>2797</v>
      </c>
      <c r="AC22" s="96">
        <v>100</v>
      </c>
      <c r="AD22" s="96"/>
      <c r="AE22" s="102" t="s">
        <v>2784</v>
      </c>
      <c r="AF22" s="49"/>
      <c r="AG22" s="49"/>
      <c r="AH22" s="49" t="s">
        <v>548</v>
      </c>
      <c r="AI22" s="106" t="s">
        <v>549</v>
      </c>
    </row>
    <row r="23" spans="1:35" ht="409.5" customHeight="1" x14ac:dyDescent="0.3">
      <c r="A23" s="544">
        <v>13</v>
      </c>
      <c r="B23" s="95"/>
      <c r="C23" s="120" t="s">
        <v>82</v>
      </c>
      <c r="D23" s="95">
        <v>118</v>
      </c>
      <c r="E23" s="96" t="s">
        <v>32</v>
      </c>
      <c r="F23" s="96">
        <v>49</v>
      </c>
      <c r="G23" s="288">
        <v>2016</v>
      </c>
      <c r="H23" s="97" t="s">
        <v>83</v>
      </c>
      <c r="I23" s="98"/>
      <c r="J23" s="98">
        <v>1</v>
      </c>
      <c r="K23" s="98"/>
      <c r="L23" s="98"/>
      <c r="M23" s="98"/>
      <c r="N23" s="288">
        <v>1</v>
      </c>
      <c r="O23" s="98" t="s">
        <v>2</v>
      </c>
      <c r="P23" s="98">
        <v>1</v>
      </c>
      <c r="Q23" s="99" t="s">
        <v>564</v>
      </c>
      <c r="R23" s="100" t="s">
        <v>81</v>
      </c>
      <c r="S23" s="100" t="s">
        <v>53</v>
      </c>
      <c r="T23" s="100" t="s">
        <v>72</v>
      </c>
      <c r="U23" s="100">
        <v>1</v>
      </c>
      <c r="V23" s="102">
        <v>42958</v>
      </c>
      <c r="W23" s="102">
        <v>43465</v>
      </c>
      <c r="X23" s="545">
        <v>1</v>
      </c>
      <c r="Y23" s="545"/>
      <c r="Z23" s="61" t="s">
        <v>2798</v>
      </c>
      <c r="AA23" s="26" t="s">
        <v>412</v>
      </c>
      <c r="AB23" s="26" t="s">
        <v>2797</v>
      </c>
      <c r="AC23" s="96">
        <v>100</v>
      </c>
      <c r="AD23" s="96"/>
      <c r="AE23" s="102" t="s">
        <v>2784</v>
      </c>
      <c r="AF23" s="49" t="s">
        <v>548</v>
      </c>
      <c r="AG23" s="106" t="s">
        <v>549</v>
      </c>
      <c r="AH23" s="49" t="s">
        <v>548</v>
      </c>
      <c r="AI23" s="106" t="s">
        <v>549</v>
      </c>
    </row>
    <row r="24" spans="1:35" ht="225.75" customHeight="1" x14ac:dyDescent="0.3">
      <c r="A24" s="544">
        <v>14</v>
      </c>
      <c r="B24" s="95"/>
      <c r="C24" s="120" t="s">
        <v>84</v>
      </c>
      <c r="D24" s="95">
        <v>118</v>
      </c>
      <c r="E24" s="96" t="s">
        <v>32</v>
      </c>
      <c r="F24" s="96">
        <v>49</v>
      </c>
      <c r="G24" s="288">
        <v>2016</v>
      </c>
      <c r="H24" s="97" t="s">
        <v>85</v>
      </c>
      <c r="I24" s="98">
        <v>1</v>
      </c>
      <c r="J24" s="98"/>
      <c r="K24" s="98"/>
      <c r="L24" s="98"/>
      <c r="M24" s="98"/>
      <c r="N24" s="288">
        <v>1</v>
      </c>
      <c r="O24" s="98" t="s">
        <v>2</v>
      </c>
      <c r="P24" s="98">
        <v>1</v>
      </c>
      <c r="Q24" s="99" t="s">
        <v>565</v>
      </c>
      <c r="R24" s="99" t="s">
        <v>86</v>
      </c>
      <c r="S24" s="100" t="s">
        <v>37</v>
      </c>
      <c r="T24" s="98" t="s">
        <v>38</v>
      </c>
      <c r="U24" s="101">
        <v>1</v>
      </c>
      <c r="V24" s="102">
        <v>42958</v>
      </c>
      <c r="W24" s="102">
        <v>43312</v>
      </c>
      <c r="X24" s="109">
        <v>1</v>
      </c>
      <c r="Y24" s="109"/>
      <c r="Z24" s="110" t="s">
        <v>869</v>
      </c>
      <c r="AA24" s="26" t="s">
        <v>413</v>
      </c>
      <c r="AB24" s="26" t="s">
        <v>2799</v>
      </c>
      <c r="AC24" s="96">
        <v>100</v>
      </c>
      <c r="AD24" s="104" t="s">
        <v>547</v>
      </c>
      <c r="AE24" s="105">
        <v>43032</v>
      </c>
      <c r="AF24" s="49"/>
      <c r="AG24" s="49"/>
      <c r="AH24" s="49" t="s">
        <v>548</v>
      </c>
      <c r="AI24" s="106" t="s">
        <v>549</v>
      </c>
    </row>
    <row r="25" spans="1:35" ht="391.5" customHeight="1" x14ac:dyDescent="0.3">
      <c r="A25" s="544">
        <v>15</v>
      </c>
      <c r="B25" s="95"/>
      <c r="C25" s="120" t="s">
        <v>87</v>
      </c>
      <c r="D25" s="95">
        <v>118</v>
      </c>
      <c r="E25" s="96" t="s">
        <v>32</v>
      </c>
      <c r="F25" s="96">
        <v>49</v>
      </c>
      <c r="G25" s="288">
        <v>2016</v>
      </c>
      <c r="H25" s="97" t="s">
        <v>88</v>
      </c>
      <c r="I25" s="98"/>
      <c r="J25" s="98">
        <v>1</v>
      </c>
      <c r="K25" s="98"/>
      <c r="L25" s="98"/>
      <c r="M25" s="98"/>
      <c r="N25" s="288">
        <v>1</v>
      </c>
      <c r="O25" s="98" t="s">
        <v>39</v>
      </c>
      <c r="P25" s="98">
        <v>1</v>
      </c>
      <c r="Q25" s="99" t="s">
        <v>566</v>
      </c>
      <c r="R25" s="99" t="s">
        <v>567</v>
      </c>
      <c r="S25" s="100" t="s">
        <v>53</v>
      </c>
      <c r="T25" s="98" t="s">
        <v>414</v>
      </c>
      <c r="U25" s="101">
        <v>1</v>
      </c>
      <c r="V25" s="102">
        <v>42766</v>
      </c>
      <c r="W25" s="102">
        <v>43131</v>
      </c>
      <c r="X25" s="103">
        <v>1</v>
      </c>
      <c r="Y25" s="103"/>
      <c r="Z25" s="108" t="s">
        <v>2800</v>
      </c>
      <c r="AA25" s="26" t="s">
        <v>415</v>
      </c>
      <c r="AB25" s="26" t="s">
        <v>2801</v>
      </c>
      <c r="AC25" s="96">
        <v>100</v>
      </c>
      <c r="AD25" s="104"/>
      <c r="AE25" s="105">
        <v>43220</v>
      </c>
      <c r="AF25" s="49"/>
      <c r="AG25" s="49"/>
      <c r="AH25" s="49" t="s">
        <v>548</v>
      </c>
      <c r="AI25" s="106" t="s">
        <v>549</v>
      </c>
    </row>
    <row r="26" spans="1:35" ht="409.6" customHeight="1" x14ac:dyDescent="0.3">
      <c r="A26" s="544">
        <v>16</v>
      </c>
      <c r="B26" s="95"/>
      <c r="C26" s="120" t="s">
        <v>89</v>
      </c>
      <c r="D26" s="95">
        <v>118</v>
      </c>
      <c r="E26" s="96" t="s">
        <v>32</v>
      </c>
      <c r="F26" s="49">
        <v>49</v>
      </c>
      <c r="G26" s="288">
        <v>2016</v>
      </c>
      <c r="H26" s="95" t="s">
        <v>90</v>
      </c>
      <c r="I26" s="49"/>
      <c r="J26" s="49"/>
      <c r="K26" s="49">
        <v>1</v>
      </c>
      <c r="L26" s="49"/>
      <c r="M26" s="254">
        <v>349036642.35000002</v>
      </c>
      <c r="N26" s="288">
        <v>1</v>
      </c>
      <c r="O26" s="98" t="s">
        <v>2</v>
      </c>
      <c r="P26" s="98">
        <v>1</v>
      </c>
      <c r="Q26" s="99" t="s">
        <v>568</v>
      </c>
      <c r="R26" s="100" t="s">
        <v>91</v>
      </c>
      <c r="S26" s="100" t="s">
        <v>53</v>
      </c>
      <c r="T26" s="100" t="s">
        <v>92</v>
      </c>
      <c r="U26" s="100">
        <v>1</v>
      </c>
      <c r="V26" s="102">
        <v>42958</v>
      </c>
      <c r="W26" s="102">
        <v>43465</v>
      </c>
      <c r="X26" s="545">
        <v>1</v>
      </c>
      <c r="Y26" s="545"/>
      <c r="Z26" s="108" t="s">
        <v>2802</v>
      </c>
      <c r="AA26" s="26" t="s">
        <v>416</v>
      </c>
      <c r="AB26" s="26" t="s">
        <v>2803</v>
      </c>
      <c r="AC26" s="96">
        <v>100</v>
      </c>
      <c r="AD26" s="96"/>
      <c r="AE26" s="102" t="s">
        <v>2784</v>
      </c>
      <c r="AF26" s="49"/>
      <c r="AG26" s="49"/>
      <c r="AH26" s="49" t="s">
        <v>548</v>
      </c>
      <c r="AI26" s="106" t="s">
        <v>549</v>
      </c>
    </row>
    <row r="27" spans="1:35" ht="159" customHeight="1" x14ac:dyDescent="0.3">
      <c r="A27" s="544">
        <v>17</v>
      </c>
      <c r="B27" s="95"/>
      <c r="C27" s="120" t="s">
        <v>93</v>
      </c>
      <c r="D27" s="95">
        <v>118</v>
      </c>
      <c r="E27" s="96" t="s">
        <v>32</v>
      </c>
      <c r="F27" s="49">
        <v>49</v>
      </c>
      <c r="G27" s="288">
        <v>2016</v>
      </c>
      <c r="H27" s="95" t="s">
        <v>90</v>
      </c>
      <c r="I27" s="49"/>
      <c r="J27" s="49"/>
      <c r="K27" s="49"/>
      <c r="L27" s="49"/>
      <c r="M27" s="49"/>
      <c r="N27" s="288"/>
      <c r="O27" s="98" t="s">
        <v>95</v>
      </c>
      <c r="P27" s="49">
        <v>2</v>
      </c>
      <c r="Q27" s="99" t="s">
        <v>568</v>
      </c>
      <c r="R27" s="99" t="s">
        <v>94</v>
      </c>
      <c r="S27" s="100" t="s">
        <v>53</v>
      </c>
      <c r="T27" s="98" t="s">
        <v>13</v>
      </c>
      <c r="U27" s="111">
        <v>1</v>
      </c>
      <c r="V27" s="102">
        <v>42958</v>
      </c>
      <c r="W27" s="102">
        <v>43190</v>
      </c>
      <c r="X27" s="103">
        <v>1</v>
      </c>
      <c r="Y27" s="103"/>
      <c r="Z27" s="26" t="s">
        <v>870</v>
      </c>
      <c r="AA27" s="26" t="s">
        <v>417</v>
      </c>
      <c r="AB27" s="26" t="s">
        <v>2804</v>
      </c>
      <c r="AC27" s="96">
        <v>100</v>
      </c>
      <c r="AD27" s="104" t="s">
        <v>547</v>
      </c>
      <c r="AE27" s="105">
        <v>43046</v>
      </c>
      <c r="AF27" s="49"/>
      <c r="AG27" s="49"/>
      <c r="AH27" s="49" t="s">
        <v>548</v>
      </c>
      <c r="AI27" s="106" t="s">
        <v>549</v>
      </c>
    </row>
    <row r="28" spans="1:35" ht="339.75" customHeight="1" x14ac:dyDescent="0.3">
      <c r="A28" s="544">
        <v>18</v>
      </c>
      <c r="B28" s="95"/>
      <c r="C28" s="120" t="s">
        <v>96</v>
      </c>
      <c r="D28" s="95">
        <v>118</v>
      </c>
      <c r="E28" s="96" t="s">
        <v>32</v>
      </c>
      <c r="F28" s="96">
        <v>49</v>
      </c>
      <c r="G28" s="288">
        <v>2016</v>
      </c>
      <c r="H28" s="97" t="s">
        <v>97</v>
      </c>
      <c r="I28" s="98"/>
      <c r="J28" s="98">
        <v>1</v>
      </c>
      <c r="K28" s="98"/>
      <c r="L28" s="98"/>
      <c r="M28" s="98"/>
      <c r="N28" s="288">
        <v>1</v>
      </c>
      <c r="O28" s="98" t="s">
        <v>2</v>
      </c>
      <c r="P28" s="98">
        <v>1</v>
      </c>
      <c r="Q28" s="99" t="s">
        <v>569</v>
      </c>
      <c r="R28" s="100" t="s">
        <v>47</v>
      </c>
      <c r="S28" s="100" t="s">
        <v>48</v>
      </c>
      <c r="T28" s="100" t="s">
        <v>49</v>
      </c>
      <c r="U28" s="101">
        <v>1</v>
      </c>
      <c r="V28" s="102">
        <v>42958</v>
      </c>
      <c r="W28" s="102">
        <v>43465</v>
      </c>
      <c r="X28" s="103">
        <v>1</v>
      </c>
      <c r="Y28" s="103"/>
      <c r="Z28" s="110" t="s">
        <v>2805</v>
      </c>
      <c r="AA28" s="26" t="s">
        <v>418</v>
      </c>
      <c r="AB28" s="99" t="s">
        <v>2783</v>
      </c>
      <c r="AC28" s="546">
        <v>1</v>
      </c>
      <c r="AD28" s="104"/>
      <c r="AE28" s="102" t="s">
        <v>2784</v>
      </c>
      <c r="AF28" s="49"/>
      <c r="AG28" s="49"/>
      <c r="AH28" s="49" t="s">
        <v>548</v>
      </c>
      <c r="AI28" s="106" t="s">
        <v>549</v>
      </c>
    </row>
    <row r="29" spans="1:35" ht="408.75" customHeight="1" x14ac:dyDescent="0.3">
      <c r="A29" s="544">
        <v>19</v>
      </c>
      <c r="B29" s="95"/>
      <c r="C29" s="120" t="s">
        <v>98</v>
      </c>
      <c r="D29" s="95">
        <v>118</v>
      </c>
      <c r="E29" s="96" t="s">
        <v>32</v>
      </c>
      <c r="F29" s="96">
        <v>49</v>
      </c>
      <c r="G29" s="288">
        <v>2016</v>
      </c>
      <c r="H29" s="97" t="s">
        <v>99</v>
      </c>
      <c r="I29" s="98"/>
      <c r="J29" s="98">
        <v>1</v>
      </c>
      <c r="K29" s="98"/>
      <c r="L29" s="98"/>
      <c r="M29" s="98"/>
      <c r="N29" s="288">
        <v>1</v>
      </c>
      <c r="O29" s="98" t="s">
        <v>2</v>
      </c>
      <c r="P29" s="98">
        <v>1</v>
      </c>
      <c r="Q29" s="99" t="s">
        <v>570</v>
      </c>
      <c r="R29" s="99" t="s">
        <v>100</v>
      </c>
      <c r="S29" s="100" t="s">
        <v>101</v>
      </c>
      <c r="T29" s="98" t="s">
        <v>102</v>
      </c>
      <c r="U29" s="100">
        <v>1</v>
      </c>
      <c r="V29" s="102">
        <v>42958</v>
      </c>
      <c r="W29" s="102">
        <v>43312</v>
      </c>
      <c r="X29" s="103">
        <v>1</v>
      </c>
      <c r="Y29" s="103"/>
      <c r="Z29" s="108" t="s">
        <v>2806</v>
      </c>
      <c r="AA29" s="26" t="s">
        <v>571</v>
      </c>
      <c r="AB29" s="26" t="s">
        <v>2807</v>
      </c>
      <c r="AC29" s="96">
        <v>100</v>
      </c>
      <c r="AD29" s="104" t="s">
        <v>547</v>
      </c>
      <c r="AE29" s="102" t="s">
        <v>2784</v>
      </c>
      <c r="AF29" s="49"/>
      <c r="AG29" s="49"/>
      <c r="AH29" s="49" t="s">
        <v>548</v>
      </c>
      <c r="AI29" s="106" t="s">
        <v>549</v>
      </c>
    </row>
    <row r="30" spans="1:35" ht="402" customHeight="1" x14ac:dyDescent="0.3">
      <c r="A30" s="544">
        <v>20</v>
      </c>
      <c r="B30" s="95"/>
      <c r="C30" s="120" t="s">
        <v>103</v>
      </c>
      <c r="D30" s="95">
        <v>118</v>
      </c>
      <c r="E30" s="96" t="s">
        <v>32</v>
      </c>
      <c r="F30" s="96">
        <v>49</v>
      </c>
      <c r="G30" s="288">
        <v>2016</v>
      </c>
      <c r="H30" s="97" t="s">
        <v>104</v>
      </c>
      <c r="I30" s="98"/>
      <c r="J30" s="98">
        <v>1</v>
      </c>
      <c r="K30" s="98"/>
      <c r="L30" s="98"/>
      <c r="M30" s="98"/>
      <c r="N30" s="288">
        <v>1</v>
      </c>
      <c r="O30" s="98" t="s">
        <v>108</v>
      </c>
      <c r="P30" s="98">
        <v>1</v>
      </c>
      <c r="Q30" s="99" t="s">
        <v>572</v>
      </c>
      <c r="R30" s="100" t="s">
        <v>105</v>
      </c>
      <c r="S30" s="100" t="s">
        <v>106</v>
      </c>
      <c r="T30" s="100" t="s">
        <v>107</v>
      </c>
      <c r="U30" s="101">
        <v>1</v>
      </c>
      <c r="V30" s="102">
        <v>42958</v>
      </c>
      <c r="W30" s="102">
        <v>43465</v>
      </c>
      <c r="X30" s="545">
        <v>100</v>
      </c>
      <c r="Y30" s="545"/>
      <c r="Z30" s="26" t="s">
        <v>2808</v>
      </c>
      <c r="AA30" s="26" t="s">
        <v>871</v>
      </c>
      <c r="AB30" s="26" t="s">
        <v>2809</v>
      </c>
      <c r="AC30" s="96">
        <v>100</v>
      </c>
      <c r="AD30" s="545"/>
      <c r="AE30" s="102" t="s">
        <v>2784</v>
      </c>
      <c r="AF30" s="49"/>
      <c r="AG30" s="49"/>
      <c r="AH30" s="49" t="s">
        <v>548</v>
      </c>
      <c r="AI30" s="106" t="s">
        <v>549</v>
      </c>
    </row>
    <row r="31" spans="1:35" ht="346.5" x14ac:dyDescent="0.3">
      <c r="A31" s="544">
        <v>21</v>
      </c>
      <c r="B31" s="95"/>
      <c r="C31" s="120" t="s">
        <v>111</v>
      </c>
      <c r="D31" s="95">
        <v>118</v>
      </c>
      <c r="E31" s="96" t="s">
        <v>32</v>
      </c>
      <c r="F31" s="96">
        <v>49</v>
      </c>
      <c r="G31" s="288">
        <v>2016</v>
      </c>
      <c r="H31" s="97" t="s">
        <v>112</v>
      </c>
      <c r="I31" s="98"/>
      <c r="J31" s="98"/>
      <c r="K31" s="98">
        <v>1</v>
      </c>
      <c r="L31" s="98"/>
      <c r="M31" s="254">
        <v>555170400</v>
      </c>
      <c r="N31" s="288">
        <v>1</v>
      </c>
      <c r="O31" s="98" t="s">
        <v>116</v>
      </c>
      <c r="P31" s="98">
        <v>1</v>
      </c>
      <c r="Q31" s="99" t="s">
        <v>573</v>
      </c>
      <c r="R31" s="99" t="s">
        <v>113</v>
      </c>
      <c r="S31" s="100" t="s">
        <v>114</v>
      </c>
      <c r="T31" s="98" t="s">
        <v>115</v>
      </c>
      <c r="U31" s="100">
        <v>3</v>
      </c>
      <c r="V31" s="102">
        <v>42977</v>
      </c>
      <c r="W31" s="102">
        <v>43159</v>
      </c>
      <c r="X31" s="303">
        <v>3</v>
      </c>
      <c r="Y31" s="303"/>
      <c r="Z31" s="79" t="s">
        <v>2810</v>
      </c>
      <c r="AA31" s="26" t="s">
        <v>423</v>
      </c>
      <c r="AB31" s="26" t="s">
        <v>2811</v>
      </c>
      <c r="AC31" s="96">
        <v>100</v>
      </c>
      <c r="AD31" s="103"/>
      <c r="AE31" s="102" t="s">
        <v>2784</v>
      </c>
      <c r="AF31" s="49"/>
      <c r="AG31" s="49"/>
      <c r="AH31" s="49" t="s">
        <v>548</v>
      </c>
      <c r="AI31" s="106" t="s">
        <v>549</v>
      </c>
    </row>
    <row r="32" spans="1:35" ht="409.5" x14ac:dyDescent="0.3">
      <c r="A32" s="544">
        <v>22</v>
      </c>
      <c r="B32" s="95"/>
      <c r="C32" s="120" t="s">
        <v>117</v>
      </c>
      <c r="D32" s="95">
        <v>118</v>
      </c>
      <c r="E32" s="96" t="s">
        <v>32</v>
      </c>
      <c r="F32" s="96">
        <v>49</v>
      </c>
      <c r="G32" s="288">
        <v>2016</v>
      </c>
      <c r="H32" s="97" t="s">
        <v>118</v>
      </c>
      <c r="I32" s="98">
        <v>1</v>
      </c>
      <c r="J32" s="98"/>
      <c r="K32" s="98"/>
      <c r="L32" s="98"/>
      <c r="M32" s="98"/>
      <c r="N32" s="288">
        <v>1</v>
      </c>
      <c r="O32" s="98" t="s">
        <v>116</v>
      </c>
      <c r="P32" s="98">
        <v>1</v>
      </c>
      <c r="Q32" s="99" t="s">
        <v>574</v>
      </c>
      <c r="R32" s="99" t="s">
        <v>113</v>
      </c>
      <c r="S32" s="100" t="s">
        <v>114</v>
      </c>
      <c r="T32" s="98" t="s">
        <v>115</v>
      </c>
      <c r="U32" s="100">
        <v>3</v>
      </c>
      <c r="V32" s="102">
        <v>42977</v>
      </c>
      <c r="W32" s="102">
        <v>43159</v>
      </c>
      <c r="X32" s="327">
        <v>3</v>
      </c>
      <c r="Y32" s="327"/>
      <c r="Z32" s="26" t="s">
        <v>2812</v>
      </c>
      <c r="AA32" s="26" t="s">
        <v>423</v>
      </c>
      <c r="AB32" s="26" t="s">
        <v>2813</v>
      </c>
      <c r="AC32" s="96">
        <v>100</v>
      </c>
      <c r="AD32" s="104" t="s">
        <v>547</v>
      </c>
      <c r="AE32" s="102" t="s">
        <v>2784</v>
      </c>
      <c r="AF32" s="49" t="s">
        <v>548</v>
      </c>
      <c r="AG32" s="106" t="s">
        <v>549</v>
      </c>
      <c r="AH32" s="49" t="s">
        <v>548</v>
      </c>
      <c r="AI32" s="106" t="s">
        <v>549</v>
      </c>
    </row>
    <row r="33" spans="1:35" ht="300.75" customHeight="1" x14ac:dyDescent="0.3">
      <c r="A33" s="544">
        <v>23</v>
      </c>
      <c r="B33" s="95"/>
      <c r="C33" s="120" t="s">
        <v>121</v>
      </c>
      <c r="D33" s="95">
        <v>118</v>
      </c>
      <c r="E33" s="96" t="s">
        <v>32</v>
      </c>
      <c r="F33" s="96">
        <v>49</v>
      </c>
      <c r="G33" s="288">
        <v>2016</v>
      </c>
      <c r="H33" s="97" t="s">
        <v>122</v>
      </c>
      <c r="I33" s="98"/>
      <c r="J33" s="98">
        <v>1</v>
      </c>
      <c r="K33" s="98"/>
      <c r="L33" s="98"/>
      <c r="M33" s="98"/>
      <c r="N33" s="288">
        <v>1</v>
      </c>
      <c r="O33" s="98" t="s">
        <v>2</v>
      </c>
      <c r="P33" s="98">
        <v>1</v>
      </c>
      <c r="Q33" s="99" t="s">
        <v>575</v>
      </c>
      <c r="R33" s="100" t="s">
        <v>123</v>
      </c>
      <c r="S33" s="100" t="s">
        <v>53</v>
      </c>
      <c r="T33" s="100" t="s">
        <v>124</v>
      </c>
      <c r="U33" s="100">
        <v>1</v>
      </c>
      <c r="V33" s="102">
        <v>42958</v>
      </c>
      <c r="W33" s="102">
        <v>43465</v>
      </c>
      <c r="X33" s="545">
        <v>1</v>
      </c>
      <c r="Y33" s="545"/>
      <c r="Z33" s="99" t="s">
        <v>2814</v>
      </c>
      <c r="AA33" s="26" t="s">
        <v>425</v>
      </c>
      <c r="AB33" s="26" t="s">
        <v>2815</v>
      </c>
      <c r="AC33" s="96">
        <v>100</v>
      </c>
      <c r="AD33" s="104" t="s">
        <v>547</v>
      </c>
      <c r="AE33" s="102" t="s">
        <v>2784</v>
      </c>
      <c r="AF33" s="49" t="s">
        <v>548</v>
      </c>
      <c r="AG33" s="106" t="s">
        <v>549</v>
      </c>
      <c r="AH33" s="49" t="s">
        <v>548</v>
      </c>
      <c r="AI33" s="106" t="s">
        <v>549</v>
      </c>
    </row>
    <row r="34" spans="1:35" ht="387" customHeight="1" x14ac:dyDescent="0.3">
      <c r="A34" s="544">
        <v>24</v>
      </c>
      <c r="B34" s="95"/>
      <c r="C34" s="120" t="s">
        <v>125</v>
      </c>
      <c r="D34" s="95">
        <v>118</v>
      </c>
      <c r="E34" s="96" t="s">
        <v>32</v>
      </c>
      <c r="F34" s="96">
        <v>49</v>
      </c>
      <c r="G34" s="288">
        <v>2016</v>
      </c>
      <c r="H34" s="97" t="s">
        <v>126</v>
      </c>
      <c r="I34" s="98"/>
      <c r="J34" s="98"/>
      <c r="K34" s="98">
        <v>1</v>
      </c>
      <c r="L34" s="98"/>
      <c r="M34" s="254">
        <v>1881883929</v>
      </c>
      <c r="N34" s="288">
        <v>1</v>
      </c>
      <c r="O34" s="98" t="s">
        <v>2</v>
      </c>
      <c r="P34" s="98">
        <v>1</v>
      </c>
      <c r="Q34" s="99" t="s">
        <v>576</v>
      </c>
      <c r="R34" s="100" t="s">
        <v>113</v>
      </c>
      <c r="S34" s="100" t="s">
        <v>53</v>
      </c>
      <c r="T34" s="100" t="s">
        <v>115</v>
      </c>
      <c r="U34" s="100">
        <v>1</v>
      </c>
      <c r="V34" s="102">
        <v>42958</v>
      </c>
      <c r="W34" s="102">
        <v>43465</v>
      </c>
      <c r="X34" s="545">
        <v>3</v>
      </c>
      <c r="Y34" s="545"/>
      <c r="Z34" s="99" t="s">
        <v>2816</v>
      </c>
      <c r="AA34" s="26" t="s">
        <v>425</v>
      </c>
      <c r="AB34" s="26" t="s">
        <v>2817</v>
      </c>
      <c r="AC34" s="96">
        <v>100</v>
      </c>
      <c r="AD34" s="104" t="s">
        <v>547</v>
      </c>
      <c r="AE34" s="102" t="s">
        <v>2784</v>
      </c>
      <c r="AF34" s="49" t="s">
        <v>548</v>
      </c>
      <c r="AG34" s="106" t="s">
        <v>549</v>
      </c>
      <c r="AH34" s="49" t="s">
        <v>548</v>
      </c>
      <c r="AI34" s="106" t="s">
        <v>549</v>
      </c>
    </row>
    <row r="35" spans="1:35" ht="356.25" x14ac:dyDescent="0.3">
      <c r="A35" s="544">
        <v>25</v>
      </c>
      <c r="B35" s="95"/>
      <c r="C35" s="120" t="s">
        <v>127</v>
      </c>
      <c r="D35" s="95">
        <v>118</v>
      </c>
      <c r="E35" s="96" t="s">
        <v>32</v>
      </c>
      <c r="F35" s="96">
        <v>49</v>
      </c>
      <c r="G35" s="288">
        <v>2016</v>
      </c>
      <c r="H35" s="97" t="s">
        <v>128</v>
      </c>
      <c r="I35" s="98"/>
      <c r="J35" s="98">
        <v>1</v>
      </c>
      <c r="K35" s="98"/>
      <c r="L35" s="98"/>
      <c r="M35" s="98"/>
      <c r="N35" s="288">
        <v>1</v>
      </c>
      <c r="O35" s="98" t="s">
        <v>108</v>
      </c>
      <c r="P35" s="98">
        <v>1</v>
      </c>
      <c r="Q35" s="99" t="s">
        <v>577</v>
      </c>
      <c r="R35" s="99" t="s">
        <v>578</v>
      </c>
      <c r="S35" s="100" t="s">
        <v>53</v>
      </c>
      <c r="T35" s="98" t="s">
        <v>426</v>
      </c>
      <c r="U35" s="101">
        <v>1</v>
      </c>
      <c r="V35" s="102">
        <v>42958</v>
      </c>
      <c r="W35" s="102">
        <v>43312</v>
      </c>
      <c r="X35" s="103">
        <v>1</v>
      </c>
      <c r="Y35" s="103"/>
      <c r="Z35" s="108" t="s">
        <v>2818</v>
      </c>
      <c r="AA35" s="26" t="s">
        <v>427</v>
      </c>
      <c r="AB35" s="26" t="s">
        <v>2819</v>
      </c>
      <c r="AC35" s="96">
        <v>100</v>
      </c>
      <c r="AD35" s="104" t="s">
        <v>547</v>
      </c>
      <c r="AE35" s="102" t="s">
        <v>2784</v>
      </c>
      <c r="AF35" s="49"/>
      <c r="AG35" s="49"/>
      <c r="AH35" s="49" t="s">
        <v>548</v>
      </c>
      <c r="AI35" s="106" t="s">
        <v>549</v>
      </c>
    </row>
    <row r="36" spans="1:35" ht="375.75" customHeight="1" x14ac:dyDescent="0.3">
      <c r="A36" s="544">
        <v>26</v>
      </c>
      <c r="B36" s="95"/>
      <c r="C36" s="120" t="s">
        <v>129</v>
      </c>
      <c r="D36" s="95">
        <v>118</v>
      </c>
      <c r="E36" s="96" t="s">
        <v>32</v>
      </c>
      <c r="F36" s="96">
        <v>49</v>
      </c>
      <c r="G36" s="288">
        <v>2016</v>
      </c>
      <c r="H36" s="97" t="s">
        <v>130</v>
      </c>
      <c r="I36" s="98">
        <v>1</v>
      </c>
      <c r="J36" s="98"/>
      <c r="K36" s="98"/>
      <c r="L36" s="98"/>
      <c r="M36" s="98"/>
      <c r="N36" s="288">
        <v>1</v>
      </c>
      <c r="O36" s="98" t="s">
        <v>8</v>
      </c>
      <c r="P36" s="98">
        <v>1</v>
      </c>
      <c r="Q36" s="99" t="s">
        <v>579</v>
      </c>
      <c r="R36" s="99" t="s">
        <v>131</v>
      </c>
      <c r="S36" s="100" t="s">
        <v>132</v>
      </c>
      <c r="T36" s="98" t="s">
        <v>133</v>
      </c>
      <c r="U36" s="101">
        <v>1</v>
      </c>
      <c r="V36" s="102">
        <v>42958</v>
      </c>
      <c r="W36" s="102">
        <v>43312</v>
      </c>
      <c r="X36" s="103">
        <v>1</v>
      </c>
      <c r="Y36" s="103"/>
      <c r="Z36" s="289" t="s">
        <v>2820</v>
      </c>
      <c r="AA36" s="26" t="s">
        <v>872</v>
      </c>
      <c r="AB36" s="26" t="s">
        <v>2821</v>
      </c>
      <c r="AC36" s="96">
        <v>100</v>
      </c>
      <c r="AD36" s="104" t="s">
        <v>547</v>
      </c>
      <c r="AE36" s="102" t="s">
        <v>2784</v>
      </c>
      <c r="AF36" s="49"/>
      <c r="AG36" s="49"/>
      <c r="AH36" s="49" t="s">
        <v>548</v>
      </c>
      <c r="AI36" s="106" t="s">
        <v>549</v>
      </c>
    </row>
    <row r="37" spans="1:35" ht="393.75" x14ac:dyDescent="0.3">
      <c r="A37" s="544">
        <v>27</v>
      </c>
      <c r="B37" s="95"/>
      <c r="C37" s="120" t="s">
        <v>134</v>
      </c>
      <c r="D37" s="95">
        <v>118</v>
      </c>
      <c r="E37" s="96" t="s">
        <v>32</v>
      </c>
      <c r="F37" s="96">
        <v>49</v>
      </c>
      <c r="G37" s="288">
        <v>2016</v>
      </c>
      <c r="H37" s="97" t="s">
        <v>135</v>
      </c>
      <c r="I37" s="98">
        <v>1</v>
      </c>
      <c r="J37" s="98"/>
      <c r="K37" s="98"/>
      <c r="L37" s="98"/>
      <c r="M37" s="98"/>
      <c r="N37" s="288">
        <v>1</v>
      </c>
      <c r="O37" s="98" t="s">
        <v>8</v>
      </c>
      <c r="P37" s="98">
        <v>1</v>
      </c>
      <c r="Q37" s="99" t="s">
        <v>580</v>
      </c>
      <c r="R37" s="99" t="s">
        <v>136</v>
      </c>
      <c r="S37" s="100" t="s">
        <v>137</v>
      </c>
      <c r="T37" s="98" t="s">
        <v>138</v>
      </c>
      <c r="U37" s="101">
        <v>1</v>
      </c>
      <c r="V37" s="102">
        <v>42958</v>
      </c>
      <c r="W37" s="102">
        <v>43312</v>
      </c>
      <c r="X37" s="103">
        <v>1</v>
      </c>
      <c r="Y37" s="103"/>
      <c r="Z37" s="112" t="s">
        <v>2822</v>
      </c>
      <c r="AA37" s="26" t="s">
        <v>429</v>
      </c>
      <c r="AB37" s="26" t="s">
        <v>2823</v>
      </c>
      <c r="AC37" s="96">
        <v>100</v>
      </c>
      <c r="AD37" s="104" t="s">
        <v>547</v>
      </c>
      <c r="AE37" s="102" t="s">
        <v>2784</v>
      </c>
      <c r="AF37" s="49" t="s">
        <v>548</v>
      </c>
      <c r="AG37" s="106" t="s">
        <v>549</v>
      </c>
      <c r="AH37" s="49" t="s">
        <v>548</v>
      </c>
      <c r="AI37" s="106" t="s">
        <v>549</v>
      </c>
    </row>
    <row r="38" spans="1:35" ht="345.75" customHeight="1" x14ac:dyDescent="0.3">
      <c r="A38" s="544">
        <v>28</v>
      </c>
      <c r="B38" s="95"/>
      <c r="C38" s="120" t="s">
        <v>139</v>
      </c>
      <c r="D38" s="95">
        <v>118</v>
      </c>
      <c r="E38" s="96" t="s">
        <v>32</v>
      </c>
      <c r="F38" s="96">
        <v>49</v>
      </c>
      <c r="G38" s="288">
        <v>2016</v>
      </c>
      <c r="H38" s="97" t="s">
        <v>140</v>
      </c>
      <c r="I38" s="98">
        <v>1</v>
      </c>
      <c r="J38" s="98"/>
      <c r="K38" s="98"/>
      <c r="L38" s="98"/>
      <c r="M38" s="98"/>
      <c r="N38" s="288">
        <v>1</v>
      </c>
      <c r="O38" s="98" t="s">
        <v>8</v>
      </c>
      <c r="P38" s="98">
        <v>1</v>
      </c>
      <c r="Q38" s="99" t="s">
        <v>581</v>
      </c>
      <c r="R38" s="253" t="s">
        <v>141</v>
      </c>
      <c r="S38" s="100" t="s">
        <v>53</v>
      </c>
      <c r="T38" s="100" t="s">
        <v>142</v>
      </c>
      <c r="U38" s="101">
        <v>1</v>
      </c>
      <c r="V38" s="102">
        <v>42958</v>
      </c>
      <c r="W38" s="102">
        <v>43465</v>
      </c>
      <c r="X38" s="103">
        <v>1</v>
      </c>
      <c r="Y38" s="103"/>
      <c r="Z38" s="26" t="s">
        <v>2824</v>
      </c>
      <c r="AA38" s="26" t="s">
        <v>431</v>
      </c>
      <c r="AB38" s="26" t="s">
        <v>2825</v>
      </c>
      <c r="AC38" s="96">
        <v>100</v>
      </c>
      <c r="AD38" s="104" t="s">
        <v>547</v>
      </c>
      <c r="AE38" s="102" t="s">
        <v>2784</v>
      </c>
      <c r="AF38" s="49" t="s">
        <v>548</v>
      </c>
      <c r="AG38" s="106" t="s">
        <v>549</v>
      </c>
      <c r="AH38" s="49" t="s">
        <v>548</v>
      </c>
      <c r="AI38" s="106" t="s">
        <v>549</v>
      </c>
    </row>
    <row r="39" spans="1:35" ht="372.75" customHeight="1" x14ac:dyDescent="0.3">
      <c r="A39" s="544">
        <v>29</v>
      </c>
      <c r="B39" s="95"/>
      <c r="C39" s="120" t="s">
        <v>143</v>
      </c>
      <c r="D39" s="95">
        <v>118</v>
      </c>
      <c r="E39" s="96" t="s">
        <v>32</v>
      </c>
      <c r="F39" s="96">
        <v>49</v>
      </c>
      <c r="G39" s="288">
        <v>2016</v>
      </c>
      <c r="H39" s="97" t="s">
        <v>144</v>
      </c>
      <c r="I39" s="98"/>
      <c r="J39" s="98">
        <v>1</v>
      </c>
      <c r="K39" s="98"/>
      <c r="L39" s="98"/>
      <c r="M39" s="98"/>
      <c r="N39" s="288">
        <v>1</v>
      </c>
      <c r="O39" s="98" t="s">
        <v>148</v>
      </c>
      <c r="P39" s="98">
        <v>1</v>
      </c>
      <c r="Q39" s="99" t="s">
        <v>582</v>
      </c>
      <c r="R39" s="99" t="s">
        <v>145</v>
      </c>
      <c r="S39" s="100" t="s">
        <v>146</v>
      </c>
      <c r="T39" s="98" t="s">
        <v>147</v>
      </c>
      <c r="U39" s="101">
        <v>1</v>
      </c>
      <c r="V39" s="102">
        <v>42957</v>
      </c>
      <c r="W39" s="102">
        <v>43159</v>
      </c>
      <c r="X39" s="103">
        <v>1</v>
      </c>
      <c r="Y39" s="103"/>
      <c r="Z39" s="26" t="s">
        <v>873</v>
      </c>
      <c r="AA39" s="26" t="s">
        <v>432</v>
      </c>
      <c r="AB39" s="26" t="s">
        <v>2826</v>
      </c>
      <c r="AC39" s="96">
        <v>100</v>
      </c>
      <c r="AD39" s="104" t="s">
        <v>547</v>
      </c>
      <c r="AE39" s="105">
        <v>43139</v>
      </c>
      <c r="AF39" s="49"/>
      <c r="AG39" s="49"/>
      <c r="AH39" s="49" t="s">
        <v>548</v>
      </c>
      <c r="AI39" s="106" t="s">
        <v>549</v>
      </c>
    </row>
    <row r="40" spans="1:35" ht="321.75" customHeight="1" x14ac:dyDescent="0.3">
      <c r="A40" s="544">
        <v>30</v>
      </c>
      <c r="B40" s="95"/>
      <c r="C40" s="120" t="s">
        <v>149</v>
      </c>
      <c r="D40" s="95">
        <v>118</v>
      </c>
      <c r="E40" s="96" t="s">
        <v>32</v>
      </c>
      <c r="F40" s="96">
        <v>49</v>
      </c>
      <c r="G40" s="288">
        <v>2016</v>
      </c>
      <c r="H40" s="97" t="s">
        <v>144</v>
      </c>
      <c r="I40" s="98"/>
      <c r="J40" s="98"/>
      <c r="K40" s="98"/>
      <c r="L40" s="98"/>
      <c r="M40" s="98"/>
      <c r="N40" s="288"/>
      <c r="O40" s="98" t="s">
        <v>148</v>
      </c>
      <c r="P40" s="98">
        <v>2</v>
      </c>
      <c r="Q40" s="99" t="s">
        <v>582</v>
      </c>
      <c r="R40" s="99" t="s">
        <v>150</v>
      </c>
      <c r="S40" s="100" t="s">
        <v>151</v>
      </c>
      <c r="T40" s="98" t="s">
        <v>152</v>
      </c>
      <c r="U40" s="100">
        <v>20</v>
      </c>
      <c r="V40" s="102">
        <v>42957</v>
      </c>
      <c r="W40" s="102">
        <v>43159</v>
      </c>
      <c r="X40" s="100">
        <v>20</v>
      </c>
      <c r="Y40" s="100"/>
      <c r="Z40" s="26" t="s">
        <v>874</v>
      </c>
      <c r="AA40" s="26" t="s">
        <v>433</v>
      </c>
      <c r="AB40" s="26" t="s">
        <v>2827</v>
      </c>
      <c r="AC40" s="96">
        <v>100</v>
      </c>
      <c r="AD40" s="104" t="s">
        <v>547</v>
      </c>
      <c r="AE40" s="105">
        <v>43139</v>
      </c>
      <c r="AF40" s="49"/>
      <c r="AG40" s="49"/>
      <c r="AH40" s="49" t="s">
        <v>548</v>
      </c>
      <c r="AI40" s="106" t="s">
        <v>549</v>
      </c>
    </row>
    <row r="41" spans="1:35" ht="276.75" customHeight="1" x14ac:dyDescent="0.3">
      <c r="A41" s="544">
        <v>31</v>
      </c>
      <c r="B41" s="95"/>
      <c r="C41" s="120" t="s">
        <v>161</v>
      </c>
      <c r="D41" s="95">
        <v>118</v>
      </c>
      <c r="E41" s="96" t="s">
        <v>32</v>
      </c>
      <c r="F41" s="96">
        <v>49</v>
      </c>
      <c r="G41" s="288">
        <v>2016</v>
      </c>
      <c r="H41" s="97" t="s">
        <v>162</v>
      </c>
      <c r="I41" s="98"/>
      <c r="J41" s="98" t="s">
        <v>2031</v>
      </c>
      <c r="K41" s="98"/>
      <c r="L41" s="98"/>
      <c r="M41" s="98"/>
      <c r="N41" s="288">
        <v>1</v>
      </c>
      <c r="O41" s="98" t="s">
        <v>9</v>
      </c>
      <c r="P41" s="98">
        <v>1</v>
      </c>
      <c r="Q41" s="99" t="s">
        <v>583</v>
      </c>
      <c r="R41" s="253" t="s">
        <v>163</v>
      </c>
      <c r="S41" s="253" t="s">
        <v>164</v>
      </c>
      <c r="T41" s="100" t="s">
        <v>165</v>
      </c>
      <c r="U41" s="100">
        <v>2</v>
      </c>
      <c r="V41" s="102">
        <v>42977</v>
      </c>
      <c r="W41" s="102">
        <v>43465</v>
      </c>
      <c r="X41" s="109">
        <v>1</v>
      </c>
      <c r="Y41" s="109"/>
      <c r="Z41" s="289" t="s">
        <v>2828</v>
      </c>
      <c r="AA41" s="26" t="s">
        <v>439</v>
      </c>
      <c r="AB41" s="26" t="s">
        <v>2829</v>
      </c>
      <c r="AC41" s="96">
        <v>100</v>
      </c>
      <c r="AD41" s="104" t="s">
        <v>547</v>
      </c>
      <c r="AE41" s="102" t="s">
        <v>2784</v>
      </c>
      <c r="AF41" s="49" t="s">
        <v>548</v>
      </c>
      <c r="AG41" s="106" t="s">
        <v>549</v>
      </c>
      <c r="AH41" s="49" t="s">
        <v>548</v>
      </c>
      <c r="AI41" s="106" t="s">
        <v>549</v>
      </c>
    </row>
    <row r="42" spans="1:35" ht="55.5" customHeight="1" x14ac:dyDescent="0.3">
      <c r="A42" s="544">
        <v>32</v>
      </c>
      <c r="B42" s="95"/>
      <c r="C42" s="120" t="s">
        <v>166</v>
      </c>
      <c r="D42" s="95">
        <v>118</v>
      </c>
      <c r="E42" s="96" t="s">
        <v>32</v>
      </c>
      <c r="F42" s="96">
        <v>49</v>
      </c>
      <c r="G42" s="288">
        <v>2016</v>
      </c>
      <c r="H42" s="97" t="s">
        <v>167</v>
      </c>
      <c r="I42" s="98"/>
      <c r="J42" s="98">
        <v>1</v>
      </c>
      <c r="K42" s="98"/>
      <c r="L42" s="98"/>
      <c r="M42" s="98"/>
      <c r="N42" s="288">
        <v>1</v>
      </c>
      <c r="O42" s="98" t="s">
        <v>9</v>
      </c>
      <c r="P42" s="98">
        <v>1</v>
      </c>
      <c r="Q42" s="99" t="s">
        <v>584</v>
      </c>
      <c r="R42" s="99" t="s">
        <v>168</v>
      </c>
      <c r="S42" s="100" t="s">
        <v>169</v>
      </c>
      <c r="T42" s="98" t="s">
        <v>170</v>
      </c>
      <c r="U42" s="101">
        <v>1</v>
      </c>
      <c r="V42" s="102">
        <v>42958</v>
      </c>
      <c r="W42" s="102">
        <v>43312</v>
      </c>
      <c r="X42" s="103">
        <v>1</v>
      </c>
      <c r="Y42" s="103"/>
      <c r="Z42" s="88" t="s">
        <v>2288</v>
      </c>
      <c r="AA42" s="26" t="s">
        <v>2830</v>
      </c>
      <c r="AB42" s="26" t="s">
        <v>2831</v>
      </c>
      <c r="AC42" s="96">
        <v>100</v>
      </c>
      <c r="AD42" s="104" t="s">
        <v>547</v>
      </c>
      <c r="AE42" s="102" t="s">
        <v>2029</v>
      </c>
      <c r="AF42" s="49"/>
      <c r="AG42" s="49"/>
      <c r="AH42" s="49" t="s">
        <v>548</v>
      </c>
      <c r="AI42" s="106" t="s">
        <v>549</v>
      </c>
    </row>
    <row r="43" spans="1:35" ht="406.5" customHeight="1" x14ac:dyDescent="0.3">
      <c r="A43" s="544">
        <v>33</v>
      </c>
      <c r="B43" s="95"/>
      <c r="C43" s="120" t="s">
        <v>171</v>
      </c>
      <c r="D43" s="95">
        <v>118</v>
      </c>
      <c r="E43" s="96" t="s">
        <v>32</v>
      </c>
      <c r="F43" s="96">
        <v>49</v>
      </c>
      <c r="G43" s="288">
        <v>2016</v>
      </c>
      <c r="H43" s="97" t="s">
        <v>172</v>
      </c>
      <c r="I43" s="98"/>
      <c r="J43" s="98">
        <v>1</v>
      </c>
      <c r="K43" s="98"/>
      <c r="L43" s="98"/>
      <c r="M43" s="98"/>
      <c r="N43" s="288">
        <v>1</v>
      </c>
      <c r="O43" s="98" t="s">
        <v>9</v>
      </c>
      <c r="P43" s="98">
        <v>1</v>
      </c>
      <c r="Q43" s="99" t="s">
        <v>585</v>
      </c>
      <c r="R43" s="253" t="s">
        <v>163</v>
      </c>
      <c r="S43" s="253" t="s">
        <v>164</v>
      </c>
      <c r="T43" s="100" t="s">
        <v>165</v>
      </c>
      <c r="U43" s="100">
        <v>2</v>
      </c>
      <c r="V43" s="102">
        <v>42958</v>
      </c>
      <c r="W43" s="102">
        <v>43465</v>
      </c>
      <c r="X43" s="100">
        <v>2</v>
      </c>
      <c r="Y43" s="100"/>
      <c r="Z43" s="26" t="s">
        <v>2832</v>
      </c>
      <c r="AA43" s="26" t="s">
        <v>442</v>
      </c>
      <c r="AB43" s="26" t="s">
        <v>2829</v>
      </c>
      <c r="AC43" s="96">
        <v>100</v>
      </c>
      <c r="AD43" s="104" t="s">
        <v>547</v>
      </c>
      <c r="AE43" s="102" t="s">
        <v>2784</v>
      </c>
      <c r="AF43" s="49"/>
      <c r="AG43" s="49"/>
      <c r="AH43" s="49" t="s">
        <v>548</v>
      </c>
      <c r="AI43" s="106" t="s">
        <v>549</v>
      </c>
    </row>
    <row r="44" spans="1:35" ht="366" customHeight="1" x14ac:dyDescent="0.3">
      <c r="A44" s="544">
        <v>34</v>
      </c>
      <c r="B44" s="95"/>
      <c r="C44" s="120" t="s">
        <v>173</v>
      </c>
      <c r="D44" s="95">
        <v>118</v>
      </c>
      <c r="E44" s="96" t="s">
        <v>32</v>
      </c>
      <c r="F44" s="96">
        <v>49</v>
      </c>
      <c r="G44" s="288">
        <v>2016</v>
      </c>
      <c r="H44" s="97" t="s">
        <v>174</v>
      </c>
      <c r="I44" s="98">
        <v>1</v>
      </c>
      <c r="J44" s="98"/>
      <c r="K44" s="98"/>
      <c r="L44" s="98"/>
      <c r="M44" s="98"/>
      <c r="N44" s="288">
        <v>1</v>
      </c>
      <c r="O44" s="98" t="s">
        <v>8</v>
      </c>
      <c r="P44" s="98">
        <v>1</v>
      </c>
      <c r="Q44" s="99" t="s">
        <v>586</v>
      </c>
      <c r="R44" s="99" t="s">
        <v>175</v>
      </c>
      <c r="S44" s="100" t="s">
        <v>176</v>
      </c>
      <c r="T44" s="98" t="s">
        <v>443</v>
      </c>
      <c r="U44" s="101">
        <v>1</v>
      </c>
      <c r="V44" s="102">
        <v>42958</v>
      </c>
      <c r="W44" s="102">
        <v>43312</v>
      </c>
      <c r="X44" s="103">
        <v>1</v>
      </c>
      <c r="Y44" s="103"/>
      <c r="Z44" s="289" t="s">
        <v>875</v>
      </c>
      <c r="AA44" s="26" t="s">
        <v>444</v>
      </c>
      <c r="AB44" s="26" t="s">
        <v>2833</v>
      </c>
      <c r="AC44" s="96">
        <v>100</v>
      </c>
      <c r="AD44" s="104" t="s">
        <v>547</v>
      </c>
      <c r="AE44" s="105">
        <v>43130</v>
      </c>
      <c r="AF44" s="49"/>
      <c r="AG44" s="49"/>
      <c r="AH44" s="49" t="s">
        <v>548</v>
      </c>
      <c r="AI44" s="106" t="s">
        <v>549</v>
      </c>
    </row>
    <row r="45" spans="1:35" ht="318.75" x14ac:dyDescent="0.3">
      <c r="A45" s="544">
        <v>35</v>
      </c>
      <c r="B45" s="95"/>
      <c r="C45" s="120" t="s">
        <v>177</v>
      </c>
      <c r="D45" s="95">
        <v>118</v>
      </c>
      <c r="E45" s="96" t="s">
        <v>32</v>
      </c>
      <c r="F45" s="96">
        <v>49</v>
      </c>
      <c r="G45" s="288">
        <v>2016</v>
      </c>
      <c r="H45" s="97" t="s">
        <v>174</v>
      </c>
      <c r="I45" s="98"/>
      <c r="J45" s="98"/>
      <c r="K45" s="98"/>
      <c r="L45" s="98"/>
      <c r="M45" s="98"/>
      <c r="N45" s="288"/>
      <c r="O45" s="98" t="s">
        <v>8</v>
      </c>
      <c r="P45" s="98">
        <v>2</v>
      </c>
      <c r="Q45" s="99" t="s">
        <v>586</v>
      </c>
      <c r="R45" s="253" t="s">
        <v>181</v>
      </c>
      <c r="S45" s="100" t="s">
        <v>53</v>
      </c>
      <c r="T45" s="100" t="s">
        <v>178</v>
      </c>
      <c r="U45" s="101">
        <v>1</v>
      </c>
      <c r="V45" s="102">
        <v>42958</v>
      </c>
      <c r="W45" s="102">
        <v>43465</v>
      </c>
      <c r="X45" s="103">
        <v>1</v>
      </c>
      <c r="Y45" s="103"/>
      <c r="Z45" s="255" t="s">
        <v>2834</v>
      </c>
      <c r="AA45" s="26" t="s">
        <v>446</v>
      </c>
      <c r="AB45" s="26" t="s">
        <v>2835</v>
      </c>
      <c r="AC45" s="96">
        <v>100</v>
      </c>
      <c r="AD45" s="107"/>
      <c r="AE45" s="102" t="s">
        <v>2784</v>
      </c>
      <c r="AF45" s="49"/>
      <c r="AG45" s="49"/>
      <c r="AH45" s="49" t="s">
        <v>548</v>
      </c>
      <c r="AI45" s="106" t="s">
        <v>549</v>
      </c>
    </row>
    <row r="46" spans="1:35" ht="319.5" customHeight="1" x14ac:dyDescent="0.3">
      <c r="A46" s="544">
        <v>36</v>
      </c>
      <c r="B46" s="95"/>
      <c r="C46" s="120" t="s">
        <v>179</v>
      </c>
      <c r="D46" s="95">
        <v>118</v>
      </c>
      <c r="E46" s="96" t="s">
        <v>32</v>
      </c>
      <c r="F46" s="96">
        <v>49</v>
      </c>
      <c r="G46" s="288">
        <v>2016</v>
      </c>
      <c r="H46" s="97" t="s">
        <v>180</v>
      </c>
      <c r="I46" s="98">
        <v>1</v>
      </c>
      <c r="J46" s="98"/>
      <c r="K46" s="98"/>
      <c r="L46" s="98"/>
      <c r="M46" s="98"/>
      <c r="N46" s="288">
        <v>1</v>
      </c>
      <c r="O46" s="98" t="s">
        <v>8</v>
      </c>
      <c r="P46" s="98">
        <v>1</v>
      </c>
      <c r="Q46" s="99" t="s">
        <v>587</v>
      </c>
      <c r="R46" s="253" t="s">
        <v>181</v>
      </c>
      <c r="S46" s="100" t="s">
        <v>53</v>
      </c>
      <c r="T46" s="100" t="s">
        <v>178</v>
      </c>
      <c r="U46" s="101">
        <v>1</v>
      </c>
      <c r="V46" s="102">
        <v>42958</v>
      </c>
      <c r="W46" s="102">
        <v>43465</v>
      </c>
      <c r="X46" s="103">
        <v>1</v>
      </c>
      <c r="Y46" s="103"/>
      <c r="Z46" s="255" t="s">
        <v>2836</v>
      </c>
      <c r="AA46" s="26" t="s">
        <v>446</v>
      </c>
      <c r="AB46" s="26" t="s">
        <v>2837</v>
      </c>
      <c r="AC46" s="96">
        <v>100</v>
      </c>
      <c r="AD46" s="107"/>
      <c r="AE46" s="102" t="s">
        <v>2784</v>
      </c>
      <c r="AF46" s="49"/>
      <c r="AG46" s="49"/>
      <c r="AH46" s="49" t="s">
        <v>548</v>
      </c>
      <c r="AI46" s="106" t="s">
        <v>549</v>
      </c>
    </row>
    <row r="47" spans="1:35" ht="351" customHeight="1" x14ac:dyDescent="0.3">
      <c r="A47" s="544">
        <v>37</v>
      </c>
      <c r="B47" s="95"/>
      <c r="C47" s="120" t="s">
        <v>182</v>
      </c>
      <c r="D47" s="95">
        <v>118</v>
      </c>
      <c r="E47" s="96" t="s">
        <v>32</v>
      </c>
      <c r="F47" s="96">
        <v>49</v>
      </c>
      <c r="G47" s="288">
        <v>2016</v>
      </c>
      <c r="H47" s="97" t="s">
        <v>183</v>
      </c>
      <c r="I47" s="98">
        <v>1</v>
      </c>
      <c r="J47" s="98"/>
      <c r="K47" s="98"/>
      <c r="L47" s="98"/>
      <c r="M47" s="98"/>
      <c r="N47" s="288">
        <v>1</v>
      </c>
      <c r="O47" s="98" t="s">
        <v>8</v>
      </c>
      <c r="P47" s="98">
        <v>1</v>
      </c>
      <c r="Q47" s="99" t="s">
        <v>588</v>
      </c>
      <c r="R47" s="99" t="s">
        <v>184</v>
      </c>
      <c r="S47" s="100" t="s">
        <v>185</v>
      </c>
      <c r="T47" s="98" t="s">
        <v>186</v>
      </c>
      <c r="U47" s="101">
        <v>1</v>
      </c>
      <c r="V47" s="102">
        <v>42958</v>
      </c>
      <c r="W47" s="102">
        <v>43312</v>
      </c>
      <c r="X47" s="103">
        <v>1</v>
      </c>
      <c r="Y47" s="103"/>
      <c r="Z47" s="26" t="s">
        <v>2838</v>
      </c>
      <c r="AA47" s="26" t="s">
        <v>447</v>
      </c>
      <c r="AB47" s="26" t="s">
        <v>2839</v>
      </c>
      <c r="AC47" s="96">
        <v>100</v>
      </c>
      <c r="AD47" s="104" t="s">
        <v>547</v>
      </c>
      <c r="AE47" s="102" t="s">
        <v>2029</v>
      </c>
      <c r="AF47" s="49"/>
      <c r="AG47" s="49"/>
      <c r="AH47" s="49" t="s">
        <v>548</v>
      </c>
      <c r="AI47" s="106" t="s">
        <v>549</v>
      </c>
    </row>
    <row r="48" spans="1:35" ht="356.25" x14ac:dyDescent="0.3">
      <c r="A48" s="544">
        <v>38</v>
      </c>
      <c r="B48" s="95"/>
      <c r="C48" s="120" t="s">
        <v>187</v>
      </c>
      <c r="D48" s="95">
        <v>118</v>
      </c>
      <c r="E48" s="96" t="s">
        <v>32</v>
      </c>
      <c r="F48" s="96">
        <v>49</v>
      </c>
      <c r="G48" s="288">
        <v>2016</v>
      </c>
      <c r="H48" s="97" t="s">
        <v>188</v>
      </c>
      <c r="I48" s="98">
        <v>1</v>
      </c>
      <c r="J48" s="98"/>
      <c r="K48" s="98"/>
      <c r="L48" s="98"/>
      <c r="M48" s="98"/>
      <c r="N48" s="288">
        <v>1</v>
      </c>
      <c r="O48" s="98" t="s">
        <v>8</v>
      </c>
      <c r="P48" s="98">
        <v>1</v>
      </c>
      <c r="Q48" s="99" t="s">
        <v>2289</v>
      </c>
      <c r="R48" s="253" t="s">
        <v>181</v>
      </c>
      <c r="S48" s="100" t="s">
        <v>53</v>
      </c>
      <c r="T48" s="100" t="s">
        <v>178</v>
      </c>
      <c r="U48" s="101">
        <v>1</v>
      </c>
      <c r="V48" s="102">
        <v>42958</v>
      </c>
      <c r="W48" s="102">
        <v>43465</v>
      </c>
      <c r="X48" s="103">
        <v>1</v>
      </c>
      <c r="Y48" s="103"/>
      <c r="Z48" s="289" t="s">
        <v>2840</v>
      </c>
      <c r="AA48" s="26" t="s">
        <v>446</v>
      </c>
      <c r="AB48" s="26" t="s">
        <v>2837</v>
      </c>
      <c r="AC48" s="96">
        <v>100</v>
      </c>
      <c r="AD48" s="107"/>
      <c r="AE48" s="102" t="s">
        <v>2784</v>
      </c>
      <c r="AF48" s="49" t="s">
        <v>548</v>
      </c>
      <c r="AG48" s="106" t="s">
        <v>549</v>
      </c>
      <c r="AH48" s="49" t="s">
        <v>548</v>
      </c>
      <c r="AI48" s="106" t="s">
        <v>549</v>
      </c>
    </row>
    <row r="49" spans="1:35" ht="372.75" customHeight="1" x14ac:dyDescent="0.3">
      <c r="A49" s="544">
        <v>39</v>
      </c>
      <c r="B49" s="95"/>
      <c r="C49" s="120" t="s">
        <v>189</v>
      </c>
      <c r="D49" s="95">
        <v>118</v>
      </c>
      <c r="E49" s="96" t="s">
        <v>32</v>
      </c>
      <c r="F49" s="96">
        <v>49</v>
      </c>
      <c r="G49" s="288">
        <v>2016</v>
      </c>
      <c r="H49" s="97" t="s">
        <v>190</v>
      </c>
      <c r="I49" s="98">
        <v>1</v>
      </c>
      <c r="J49" s="98"/>
      <c r="K49" s="98"/>
      <c r="L49" s="98"/>
      <c r="M49" s="98"/>
      <c r="N49" s="288">
        <v>1</v>
      </c>
      <c r="O49" s="98" t="s">
        <v>193</v>
      </c>
      <c r="P49" s="98">
        <v>1</v>
      </c>
      <c r="Q49" s="99" t="s">
        <v>589</v>
      </c>
      <c r="R49" s="99" t="s">
        <v>191</v>
      </c>
      <c r="S49" s="100" t="s">
        <v>53</v>
      </c>
      <c r="T49" s="98" t="s">
        <v>192</v>
      </c>
      <c r="U49" s="100">
        <v>1</v>
      </c>
      <c r="V49" s="102">
        <v>42958</v>
      </c>
      <c r="W49" s="102">
        <v>43312</v>
      </c>
      <c r="X49" s="103">
        <v>1</v>
      </c>
      <c r="Y49" s="103"/>
      <c r="Z49" s="26" t="s">
        <v>876</v>
      </c>
      <c r="AA49" s="26" t="s">
        <v>448</v>
      </c>
      <c r="AB49" s="26" t="s">
        <v>2841</v>
      </c>
      <c r="AC49" s="96">
        <v>100</v>
      </c>
      <c r="AD49" s="104" t="s">
        <v>547</v>
      </c>
      <c r="AE49" s="105">
        <v>43053</v>
      </c>
      <c r="AF49" s="49"/>
      <c r="AG49" s="49"/>
      <c r="AH49" s="49" t="s">
        <v>548</v>
      </c>
      <c r="AI49" s="106" t="s">
        <v>549</v>
      </c>
    </row>
    <row r="50" spans="1:35" ht="300" customHeight="1" x14ac:dyDescent="0.3">
      <c r="A50" s="544">
        <v>40</v>
      </c>
      <c r="B50" s="95"/>
      <c r="C50" s="120" t="s">
        <v>194</v>
      </c>
      <c r="D50" s="95">
        <v>118</v>
      </c>
      <c r="E50" s="96" t="s">
        <v>32</v>
      </c>
      <c r="F50" s="96">
        <v>49</v>
      </c>
      <c r="G50" s="288">
        <v>2016</v>
      </c>
      <c r="H50" s="97" t="s">
        <v>195</v>
      </c>
      <c r="I50" s="98">
        <v>1</v>
      </c>
      <c r="J50" s="98"/>
      <c r="K50" s="98"/>
      <c r="L50" s="98"/>
      <c r="M50" s="98"/>
      <c r="N50" s="288">
        <v>1</v>
      </c>
      <c r="O50" s="98" t="s">
        <v>8</v>
      </c>
      <c r="P50" s="98">
        <v>1</v>
      </c>
      <c r="Q50" s="99" t="s">
        <v>590</v>
      </c>
      <c r="R50" s="99" t="s">
        <v>196</v>
      </c>
      <c r="S50" s="100" t="s">
        <v>197</v>
      </c>
      <c r="T50" s="98" t="s">
        <v>198</v>
      </c>
      <c r="U50" s="100">
        <v>1</v>
      </c>
      <c r="V50" s="102">
        <v>42958</v>
      </c>
      <c r="W50" s="102">
        <v>43312</v>
      </c>
      <c r="X50" s="100">
        <v>1</v>
      </c>
      <c r="Y50" s="100"/>
      <c r="Z50" s="289" t="s">
        <v>877</v>
      </c>
      <c r="AA50" s="26" t="s">
        <v>449</v>
      </c>
      <c r="AB50" s="26" t="s">
        <v>2842</v>
      </c>
      <c r="AC50" s="96">
        <v>100</v>
      </c>
      <c r="AD50" s="104" t="s">
        <v>547</v>
      </c>
      <c r="AE50" s="105">
        <v>43130</v>
      </c>
      <c r="AF50" s="49"/>
      <c r="AG50" s="49"/>
      <c r="AH50" s="49" t="s">
        <v>548</v>
      </c>
      <c r="AI50" s="106" t="s">
        <v>549</v>
      </c>
    </row>
    <row r="51" spans="1:35" ht="216" customHeight="1" x14ac:dyDescent="0.3">
      <c r="A51" s="544">
        <v>41</v>
      </c>
      <c r="B51" s="95"/>
      <c r="C51" s="120" t="s">
        <v>199</v>
      </c>
      <c r="D51" s="95">
        <v>118</v>
      </c>
      <c r="E51" s="96" t="s">
        <v>32</v>
      </c>
      <c r="F51" s="96">
        <v>49</v>
      </c>
      <c r="G51" s="288">
        <v>2016</v>
      </c>
      <c r="H51" s="97" t="s">
        <v>200</v>
      </c>
      <c r="I51" s="98">
        <v>1</v>
      </c>
      <c r="J51" s="98"/>
      <c r="K51" s="98"/>
      <c r="L51" s="98"/>
      <c r="M51" s="98"/>
      <c r="N51" s="288">
        <v>1</v>
      </c>
      <c r="O51" s="98" t="s">
        <v>8</v>
      </c>
      <c r="P51" s="98">
        <v>1</v>
      </c>
      <c r="Q51" s="99" t="s">
        <v>591</v>
      </c>
      <c r="R51" s="99" t="s">
        <v>201</v>
      </c>
      <c r="S51" s="100" t="s">
        <v>202</v>
      </c>
      <c r="T51" s="98" t="s">
        <v>203</v>
      </c>
      <c r="U51" s="101">
        <v>1</v>
      </c>
      <c r="V51" s="102">
        <v>42958</v>
      </c>
      <c r="W51" s="102">
        <v>43312</v>
      </c>
      <c r="X51" s="103">
        <v>1</v>
      </c>
      <c r="Y51" s="103"/>
      <c r="Z51" s="26" t="s">
        <v>878</v>
      </c>
      <c r="AA51" s="26" t="s">
        <v>879</v>
      </c>
      <c r="AB51" s="26" t="s">
        <v>2843</v>
      </c>
      <c r="AC51" s="96">
        <v>100</v>
      </c>
      <c r="AD51" s="104" t="s">
        <v>547</v>
      </c>
      <c r="AE51" s="105">
        <v>43063</v>
      </c>
      <c r="AF51" s="49"/>
      <c r="AG51" s="49"/>
      <c r="AH51" s="49" t="s">
        <v>548</v>
      </c>
      <c r="AI51" s="106" t="s">
        <v>549</v>
      </c>
    </row>
    <row r="52" spans="1:35" ht="408.75" customHeight="1" x14ac:dyDescent="0.3">
      <c r="A52" s="544">
        <v>42</v>
      </c>
      <c r="B52" s="95"/>
      <c r="C52" s="120" t="s">
        <v>204</v>
      </c>
      <c r="D52" s="95">
        <v>118</v>
      </c>
      <c r="E52" s="96" t="s">
        <v>32</v>
      </c>
      <c r="F52" s="96">
        <v>49</v>
      </c>
      <c r="G52" s="288">
        <v>2016</v>
      </c>
      <c r="H52" s="97" t="s">
        <v>205</v>
      </c>
      <c r="I52" s="98">
        <v>1</v>
      </c>
      <c r="J52" s="98"/>
      <c r="K52" s="98"/>
      <c r="L52" s="98"/>
      <c r="M52" s="98"/>
      <c r="N52" s="288">
        <v>1</v>
      </c>
      <c r="O52" s="98" t="s">
        <v>8</v>
      </c>
      <c r="P52" s="98">
        <v>1</v>
      </c>
      <c r="Q52" s="99" t="s">
        <v>592</v>
      </c>
      <c r="R52" s="253" t="s">
        <v>206</v>
      </c>
      <c r="S52" s="100" t="s">
        <v>207</v>
      </c>
      <c r="T52" s="100" t="s">
        <v>208</v>
      </c>
      <c r="U52" s="101">
        <v>1</v>
      </c>
      <c r="V52" s="102">
        <v>42958</v>
      </c>
      <c r="W52" s="102">
        <v>43465</v>
      </c>
      <c r="X52" s="103">
        <v>1</v>
      </c>
      <c r="Y52" s="103"/>
      <c r="Z52" s="289" t="s">
        <v>2844</v>
      </c>
      <c r="AA52" s="26" t="s">
        <v>451</v>
      </c>
      <c r="AB52" s="26" t="s">
        <v>2845</v>
      </c>
      <c r="AC52" s="96">
        <v>100</v>
      </c>
      <c r="AD52" s="104" t="s">
        <v>547</v>
      </c>
      <c r="AE52" s="102" t="s">
        <v>2784</v>
      </c>
      <c r="AF52" s="49"/>
      <c r="AG52" s="49"/>
      <c r="AH52" s="49" t="s">
        <v>548</v>
      </c>
      <c r="AI52" s="106" t="s">
        <v>549</v>
      </c>
    </row>
    <row r="53" spans="1:35" ht="207" customHeight="1" x14ac:dyDescent="0.3">
      <c r="A53" s="544">
        <v>43</v>
      </c>
      <c r="B53" s="95"/>
      <c r="C53" s="120" t="s">
        <v>209</v>
      </c>
      <c r="D53" s="95">
        <v>118</v>
      </c>
      <c r="E53" s="96" t="s">
        <v>32</v>
      </c>
      <c r="F53" s="96">
        <v>49</v>
      </c>
      <c r="G53" s="288">
        <v>2016</v>
      </c>
      <c r="H53" s="97" t="s">
        <v>210</v>
      </c>
      <c r="I53" s="98">
        <v>1</v>
      </c>
      <c r="J53" s="98"/>
      <c r="K53" s="98"/>
      <c r="L53" s="98"/>
      <c r="M53" s="98"/>
      <c r="N53" s="288">
        <v>1</v>
      </c>
      <c r="O53" s="98" t="s">
        <v>8</v>
      </c>
      <c r="P53" s="98">
        <v>1</v>
      </c>
      <c r="Q53" s="99" t="s">
        <v>593</v>
      </c>
      <c r="R53" s="99" t="s">
        <v>211</v>
      </c>
      <c r="S53" s="100" t="s">
        <v>212</v>
      </c>
      <c r="T53" s="98" t="s">
        <v>213</v>
      </c>
      <c r="U53" s="101">
        <v>1</v>
      </c>
      <c r="V53" s="102">
        <v>42958</v>
      </c>
      <c r="W53" s="102">
        <v>43312</v>
      </c>
      <c r="X53" s="103">
        <v>1</v>
      </c>
      <c r="Y53" s="103"/>
      <c r="Z53" s="26" t="s">
        <v>880</v>
      </c>
      <c r="AA53" s="26" t="s">
        <v>452</v>
      </c>
      <c r="AB53" s="26" t="s">
        <v>2846</v>
      </c>
      <c r="AC53" s="96">
        <v>100</v>
      </c>
      <c r="AD53" s="104" t="s">
        <v>547</v>
      </c>
      <c r="AE53" s="105">
        <v>43063</v>
      </c>
      <c r="AF53" s="49"/>
      <c r="AG53" s="49"/>
      <c r="AH53" s="49" t="s">
        <v>548</v>
      </c>
      <c r="AI53" s="106" t="s">
        <v>549</v>
      </c>
    </row>
    <row r="54" spans="1:35" ht="409.5" customHeight="1" x14ac:dyDescent="0.3">
      <c r="A54" s="544">
        <v>44</v>
      </c>
      <c r="B54" s="95"/>
      <c r="C54" s="120" t="s">
        <v>214</v>
      </c>
      <c r="D54" s="95">
        <v>118</v>
      </c>
      <c r="E54" s="96" t="s">
        <v>32</v>
      </c>
      <c r="F54" s="96">
        <v>49</v>
      </c>
      <c r="G54" s="288">
        <v>2016</v>
      </c>
      <c r="H54" s="97" t="s">
        <v>210</v>
      </c>
      <c r="I54" s="98"/>
      <c r="J54" s="98"/>
      <c r="K54" s="98"/>
      <c r="L54" s="98"/>
      <c r="M54" s="98"/>
      <c r="N54" s="288"/>
      <c r="O54" s="98" t="s">
        <v>8</v>
      </c>
      <c r="P54" s="98">
        <v>2</v>
      </c>
      <c r="Q54" s="99" t="s">
        <v>594</v>
      </c>
      <c r="R54" s="99" t="s">
        <v>215</v>
      </c>
      <c r="S54" s="100" t="s">
        <v>216</v>
      </c>
      <c r="T54" s="98" t="s">
        <v>217</v>
      </c>
      <c r="U54" s="101">
        <v>1</v>
      </c>
      <c r="V54" s="102">
        <v>42958</v>
      </c>
      <c r="W54" s="102">
        <v>43312</v>
      </c>
      <c r="X54" s="103">
        <v>1</v>
      </c>
      <c r="Y54" s="103"/>
      <c r="Z54" s="113" t="s">
        <v>2032</v>
      </c>
      <c r="AA54" s="26" t="s">
        <v>453</v>
      </c>
      <c r="AB54" s="26" t="s">
        <v>2847</v>
      </c>
      <c r="AC54" s="96">
        <v>100</v>
      </c>
      <c r="AD54" s="104" t="s">
        <v>547</v>
      </c>
      <c r="AE54" s="102" t="s">
        <v>2029</v>
      </c>
      <c r="AF54" s="49"/>
      <c r="AG54" s="49"/>
      <c r="AH54" s="49" t="s">
        <v>548</v>
      </c>
      <c r="AI54" s="106" t="s">
        <v>549</v>
      </c>
    </row>
    <row r="55" spans="1:35" ht="279" customHeight="1" x14ac:dyDescent="0.3">
      <c r="A55" s="544">
        <v>45</v>
      </c>
      <c r="B55" s="95"/>
      <c r="C55" s="120" t="s">
        <v>218</v>
      </c>
      <c r="D55" s="95">
        <v>118</v>
      </c>
      <c r="E55" s="96" t="s">
        <v>32</v>
      </c>
      <c r="F55" s="96">
        <v>49</v>
      </c>
      <c r="G55" s="288">
        <v>2016</v>
      </c>
      <c r="H55" s="97" t="s">
        <v>219</v>
      </c>
      <c r="I55" s="98">
        <v>1</v>
      </c>
      <c r="J55" s="98"/>
      <c r="K55" s="98"/>
      <c r="L55" s="98"/>
      <c r="M55" s="98"/>
      <c r="N55" s="288">
        <v>1</v>
      </c>
      <c r="O55" s="98" t="s">
        <v>8</v>
      </c>
      <c r="P55" s="98">
        <v>1</v>
      </c>
      <c r="Q55" s="99" t="s">
        <v>595</v>
      </c>
      <c r="R55" s="99" t="s">
        <v>220</v>
      </c>
      <c r="S55" s="100" t="s">
        <v>221</v>
      </c>
      <c r="T55" s="98" t="s">
        <v>213</v>
      </c>
      <c r="U55" s="101">
        <v>1</v>
      </c>
      <c r="V55" s="102">
        <v>42958</v>
      </c>
      <c r="W55" s="102">
        <v>43312</v>
      </c>
      <c r="X55" s="103">
        <v>1</v>
      </c>
      <c r="Y55" s="103"/>
      <c r="Z55" s="26" t="s">
        <v>881</v>
      </c>
      <c r="AA55" s="26" t="s">
        <v>454</v>
      </c>
      <c r="AB55" s="26" t="s">
        <v>2848</v>
      </c>
      <c r="AC55" s="96">
        <v>100</v>
      </c>
      <c r="AD55" s="104" t="s">
        <v>547</v>
      </c>
      <c r="AE55" s="105">
        <v>43063</v>
      </c>
      <c r="AF55" s="49"/>
      <c r="AG55" s="49"/>
      <c r="AH55" s="49" t="s">
        <v>548</v>
      </c>
      <c r="AI55" s="106" t="s">
        <v>549</v>
      </c>
    </row>
    <row r="56" spans="1:35" ht="409.5" x14ac:dyDescent="0.3">
      <c r="A56" s="544">
        <v>46</v>
      </c>
      <c r="B56" s="95"/>
      <c r="C56" s="120" t="s">
        <v>222</v>
      </c>
      <c r="D56" s="95">
        <v>118</v>
      </c>
      <c r="E56" s="96" t="s">
        <v>32</v>
      </c>
      <c r="F56" s="96">
        <v>49</v>
      </c>
      <c r="G56" s="288">
        <v>2016</v>
      </c>
      <c r="H56" s="97" t="s">
        <v>223</v>
      </c>
      <c r="I56" s="98">
        <v>1</v>
      </c>
      <c r="J56" s="98"/>
      <c r="K56" s="98"/>
      <c r="L56" s="98"/>
      <c r="M56" s="98"/>
      <c r="N56" s="288">
        <v>1</v>
      </c>
      <c r="O56" s="98" t="s">
        <v>8</v>
      </c>
      <c r="P56" s="98">
        <v>1</v>
      </c>
      <c r="Q56" s="99" t="s">
        <v>596</v>
      </c>
      <c r="R56" s="99" t="s">
        <v>224</v>
      </c>
      <c r="S56" s="100" t="s">
        <v>225</v>
      </c>
      <c r="T56" s="98" t="s">
        <v>226</v>
      </c>
      <c r="U56" s="101">
        <v>1</v>
      </c>
      <c r="V56" s="102">
        <v>42958</v>
      </c>
      <c r="W56" s="102">
        <v>43312</v>
      </c>
      <c r="X56" s="103">
        <v>1</v>
      </c>
      <c r="Y56" s="103"/>
      <c r="Z56" s="289" t="s">
        <v>2849</v>
      </c>
      <c r="AA56" s="26" t="s">
        <v>882</v>
      </c>
      <c r="AB56" s="26" t="s">
        <v>2850</v>
      </c>
      <c r="AC56" s="96">
        <v>100</v>
      </c>
      <c r="AD56" s="104" t="s">
        <v>547</v>
      </c>
      <c r="AE56" s="102" t="s">
        <v>2784</v>
      </c>
      <c r="AF56" s="49"/>
      <c r="AG56" s="49"/>
      <c r="AH56" s="49" t="s">
        <v>548</v>
      </c>
      <c r="AI56" s="106" t="s">
        <v>549</v>
      </c>
    </row>
    <row r="57" spans="1:35" ht="324" customHeight="1" x14ac:dyDescent="0.3">
      <c r="A57" s="544">
        <v>47</v>
      </c>
      <c r="B57" s="95"/>
      <c r="C57" s="120" t="s">
        <v>227</v>
      </c>
      <c r="D57" s="95">
        <v>118</v>
      </c>
      <c r="E57" s="96" t="s">
        <v>32</v>
      </c>
      <c r="F57" s="96">
        <v>49</v>
      </c>
      <c r="G57" s="288">
        <v>2016</v>
      </c>
      <c r="H57" s="97" t="s">
        <v>228</v>
      </c>
      <c r="I57" s="98">
        <v>1</v>
      </c>
      <c r="J57" s="98"/>
      <c r="K57" s="98"/>
      <c r="L57" s="98"/>
      <c r="M57" s="98"/>
      <c r="N57" s="288">
        <v>1</v>
      </c>
      <c r="O57" s="98" t="s">
        <v>8</v>
      </c>
      <c r="P57" s="98">
        <v>1</v>
      </c>
      <c r="Q57" s="99" t="s">
        <v>597</v>
      </c>
      <c r="R57" s="253" t="s">
        <v>229</v>
      </c>
      <c r="S57" s="100" t="s">
        <v>230</v>
      </c>
      <c r="T57" s="100" t="s">
        <v>231</v>
      </c>
      <c r="U57" s="101">
        <v>1</v>
      </c>
      <c r="V57" s="102">
        <v>42958</v>
      </c>
      <c r="W57" s="102">
        <v>43465</v>
      </c>
      <c r="X57" s="103">
        <v>1</v>
      </c>
      <c r="Y57" s="103"/>
      <c r="Z57" s="26" t="s">
        <v>2851</v>
      </c>
      <c r="AA57" s="26" t="s">
        <v>883</v>
      </c>
      <c r="AB57" s="26" t="s">
        <v>2852</v>
      </c>
      <c r="AC57" s="96">
        <v>100</v>
      </c>
      <c r="AD57" s="104" t="s">
        <v>547</v>
      </c>
      <c r="AE57" s="102" t="s">
        <v>2784</v>
      </c>
      <c r="AF57" s="49" t="s">
        <v>548</v>
      </c>
      <c r="AG57" s="106" t="s">
        <v>549</v>
      </c>
      <c r="AH57" s="49" t="s">
        <v>548</v>
      </c>
      <c r="AI57" s="106" t="s">
        <v>549</v>
      </c>
    </row>
    <row r="58" spans="1:35" ht="222.75" customHeight="1" x14ac:dyDescent="0.3">
      <c r="A58" s="544">
        <v>48</v>
      </c>
      <c r="B58" s="95"/>
      <c r="C58" s="120" t="s">
        <v>232</v>
      </c>
      <c r="D58" s="95">
        <v>118</v>
      </c>
      <c r="E58" s="96" t="s">
        <v>32</v>
      </c>
      <c r="F58" s="96">
        <v>49</v>
      </c>
      <c r="G58" s="288">
        <v>2016</v>
      </c>
      <c r="H58" s="97" t="s">
        <v>233</v>
      </c>
      <c r="I58" s="98">
        <v>1</v>
      </c>
      <c r="J58" s="98"/>
      <c r="K58" s="98"/>
      <c r="L58" s="98"/>
      <c r="M58" s="98"/>
      <c r="N58" s="288">
        <v>1</v>
      </c>
      <c r="O58" s="98" t="s">
        <v>2</v>
      </c>
      <c r="P58" s="98">
        <v>1</v>
      </c>
      <c r="Q58" s="99" t="s">
        <v>598</v>
      </c>
      <c r="R58" s="100" t="s">
        <v>234</v>
      </c>
      <c r="S58" s="100" t="s">
        <v>53</v>
      </c>
      <c r="T58" s="100" t="s">
        <v>124</v>
      </c>
      <c r="U58" s="100">
        <v>1</v>
      </c>
      <c r="V58" s="102">
        <v>42958</v>
      </c>
      <c r="W58" s="102">
        <v>43465</v>
      </c>
      <c r="X58" s="545">
        <v>1</v>
      </c>
      <c r="Y58" s="545"/>
      <c r="Z58" s="99" t="s">
        <v>2853</v>
      </c>
      <c r="AA58" s="26" t="s">
        <v>425</v>
      </c>
      <c r="AB58" s="26" t="s">
        <v>2854</v>
      </c>
      <c r="AC58" s="96">
        <v>100</v>
      </c>
      <c r="AD58" s="107"/>
      <c r="AE58" s="102" t="s">
        <v>2784</v>
      </c>
      <c r="AF58" s="49"/>
      <c r="AG58" s="49"/>
      <c r="AH58" s="49" t="s">
        <v>548</v>
      </c>
      <c r="AI58" s="106" t="s">
        <v>549</v>
      </c>
    </row>
    <row r="59" spans="1:35" ht="380.25" customHeight="1" x14ac:dyDescent="0.3">
      <c r="A59" s="544">
        <v>49</v>
      </c>
      <c r="B59" s="95"/>
      <c r="C59" s="120" t="s">
        <v>235</v>
      </c>
      <c r="D59" s="95">
        <v>118</v>
      </c>
      <c r="E59" s="96" t="s">
        <v>32</v>
      </c>
      <c r="F59" s="96">
        <v>49</v>
      </c>
      <c r="G59" s="288">
        <v>2016</v>
      </c>
      <c r="H59" s="97" t="s">
        <v>236</v>
      </c>
      <c r="I59" s="98">
        <v>1</v>
      </c>
      <c r="J59" s="98"/>
      <c r="K59" s="98"/>
      <c r="L59" s="98"/>
      <c r="M59" s="98"/>
      <c r="N59" s="288">
        <v>1</v>
      </c>
      <c r="O59" s="98" t="s">
        <v>8</v>
      </c>
      <c r="P59" s="98">
        <v>1</v>
      </c>
      <c r="Q59" s="99" t="s">
        <v>599</v>
      </c>
      <c r="R59" s="253" t="s">
        <v>2290</v>
      </c>
      <c r="S59" s="100" t="s">
        <v>237</v>
      </c>
      <c r="T59" s="100" t="s">
        <v>238</v>
      </c>
      <c r="U59" s="100">
        <v>1</v>
      </c>
      <c r="V59" s="102">
        <v>42958</v>
      </c>
      <c r="W59" s="102">
        <v>43465</v>
      </c>
      <c r="X59" s="545">
        <v>1</v>
      </c>
      <c r="Y59" s="545"/>
      <c r="Z59" s="289" t="s">
        <v>2855</v>
      </c>
      <c r="AA59" s="26" t="s">
        <v>458</v>
      </c>
      <c r="AB59" s="26" t="s">
        <v>2856</v>
      </c>
      <c r="AC59" s="96">
        <v>100</v>
      </c>
      <c r="AD59" s="104" t="s">
        <v>547</v>
      </c>
      <c r="AE59" s="102" t="s">
        <v>2784</v>
      </c>
      <c r="AF59" s="49"/>
      <c r="AG59" s="49"/>
      <c r="AH59" s="49" t="s">
        <v>548</v>
      </c>
      <c r="AI59" s="106" t="s">
        <v>549</v>
      </c>
    </row>
    <row r="60" spans="1:35" ht="409.5" customHeight="1" x14ac:dyDescent="0.3">
      <c r="A60" s="544">
        <v>50</v>
      </c>
      <c r="B60" s="95"/>
      <c r="C60" s="120" t="s">
        <v>239</v>
      </c>
      <c r="D60" s="95">
        <v>118</v>
      </c>
      <c r="E60" s="96" t="s">
        <v>32</v>
      </c>
      <c r="F60" s="96">
        <v>49</v>
      </c>
      <c r="G60" s="288">
        <v>2016</v>
      </c>
      <c r="H60" s="97" t="s">
        <v>240</v>
      </c>
      <c r="I60" s="98">
        <v>1</v>
      </c>
      <c r="J60" s="98"/>
      <c r="K60" s="98"/>
      <c r="L60" s="98"/>
      <c r="M60" s="98"/>
      <c r="N60" s="288">
        <v>1</v>
      </c>
      <c r="O60" s="98" t="s">
        <v>8</v>
      </c>
      <c r="P60" s="98">
        <v>1</v>
      </c>
      <c r="Q60" s="99" t="s">
        <v>600</v>
      </c>
      <c r="R60" s="253" t="s">
        <v>241</v>
      </c>
      <c r="S60" s="100" t="s">
        <v>242</v>
      </c>
      <c r="T60" s="100" t="s">
        <v>243</v>
      </c>
      <c r="U60" s="100">
        <v>2</v>
      </c>
      <c r="V60" s="102">
        <v>42958</v>
      </c>
      <c r="W60" s="102">
        <v>43465</v>
      </c>
      <c r="X60" s="545">
        <v>2</v>
      </c>
      <c r="Y60" s="545"/>
      <c r="Z60" s="289" t="s">
        <v>2857</v>
      </c>
      <c r="AA60" s="26" t="s">
        <v>453</v>
      </c>
      <c r="AB60" s="26" t="s">
        <v>2858</v>
      </c>
      <c r="AC60" s="96">
        <v>100</v>
      </c>
      <c r="AD60" s="104" t="s">
        <v>547</v>
      </c>
      <c r="AE60" s="102" t="s">
        <v>2784</v>
      </c>
      <c r="AF60" s="49"/>
      <c r="AG60" s="49"/>
      <c r="AH60" s="49" t="s">
        <v>548</v>
      </c>
      <c r="AI60" s="106" t="s">
        <v>549</v>
      </c>
    </row>
    <row r="61" spans="1:35" ht="323.25" customHeight="1" x14ac:dyDescent="0.3">
      <c r="A61" s="544">
        <v>51</v>
      </c>
      <c r="B61" s="95"/>
      <c r="C61" s="120" t="s">
        <v>244</v>
      </c>
      <c r="D61" s="95">
        <v>118</v>
      </c>
      <c r="E61" s="96" t="s">
        <v>32</v>
      </c>
      <c r="F61" s="96">
        <v>49</v>
      </c>
      <c r="G61" s="288">
        <v>2016</v>
      </c>
      <c r="H61" s="97" t="s">
        <v>245</v>
      </c>
      <c r="I61" s="98">
        <v>1</v>
      </c>
      <c r="J61" s="98"/>
      <c r="K61" s="98"/>
      <c r="L61" s="98"/>
      <c r="M61" s="98"/>
      <c r="N61" s="288">
        <v>1</v>
      </c>
      <c r="O61" s="98" t="s">
        <v>8</v>
      </c>
      <c r="P61" s="98">
        <v>1</v>
      </c>
      <c r="Q61" s="99" t="s">
        <v>601</v>
      </c>
      <c r="R61" s="253" t="s">
        <v>246</v>
      </c>
      <c r="S61" s="100" t="s">
        <v>247</v>
      </c>
      <c r="T61" s="100" t="s">
        <v>248</v>
      </c>
      <c r="U61" s="100">
        <v>1</v>
      </c>
      <c r="V61" s="102">
        <v>42958</v>
      </c>
      <c r="W61" s="102">
        <v>43465</v>
      </c>
      <c r="X61" s="545">
        <v>1</v>
      </c>
      <c r="Y61" s="545"/>
      <c r="Z61" s="289" t="s">
        <v>2859</v>
      </c>
      <c r="AA61" s="26" t="s">
        <v>459</v>
      </c>
      <c r="AB61" s="26" t="s">
        <v>2860</v>
      </c>
      <c r="AC61" s="96">
        <v>100</v>
      </c>
      <c r="AD61" s="104"/>
      <c r="AE61" s="102" t="s">
        <v>2784</v>
      </c>
      <c r="AF61" s="49"/>
      <c r="AG61" s="49"/>
      <c r="AH61" s="49" t="s">
        <v>548</v>
      </c>
      <c r="AI61" s="106" t="s">
        <v>549</v>
      </c>
    </row>
    <row r="62" spans="1:35" ht="321.75" customHeight="1" x14ac:dyDescent="0.3">
      <c r="A62" s="544">
        <v>52</v>
      </c>
      <c r="B62" s="95"/>
      <c r="C62" s="120" t="s">
        <v>249</v>
      </c>
      <c r="D62" s="95">
        <v>118</v>
      </c>
      <c r="E62" s="96" t="s">
        <v>32</v>
      </c>
      <c r="F62" s="96">
        <v>49</v>
      </c>
      <c r="G62" s="288">
        <v>2016</v>
      </c>
      <c r="H62" s="97" t="s">
        <v>250</v>
      </c>
      <c r="I62" s="98">
        <v>1</v>
      </c>
      <c r="J62" s="98"/>
      <c r="K62" s="98"/>
      <c r="L62" s="98"/>
      <c r="M62" s="98"/>
      <c r="N62" s="288">
        <v>1</v>
      </c>
      <c r="O62" s="98" t="s">
        <v>253</v>
      </c>
      <c r="P62" s="98">
        <v>1</v>
      </c>
      <c r="Q62" s="99" t="s">
        <v>602</v>
      </c>
      <c r="R62" s="253" t="s">
        <v>251</v>
      </c>
      <c r="S62" s="100" t="s">
        <v>252</v>
      </c>
      <c r="T62" s="100" t="s">
        <v>252</v>
      </c>
      <c r="U62" s="100">
        <v>1</v>
      </c>
      <c r="V62" s="102">
        <v>42958</v>
      </c>
      <c r="W62" s="102">
        <v>43465</v>
      </c>
      <c r="X62" s="545">
        <v>1</v>
      </c>
      <c r="Y62" s="545"/>
      <c r="Z62" s="26" t="s">
        <v>2861</v>
      </c>
      <c r="AA62" s="26" t="s">
        <v>461</v>
      </c>
      <c r="AB62" s="26" t="s">
        <v>2862</v>
      </c>
      <c r="AC62" s="96">
        <v>100</v>
      </c>
      <c r="AD62" s="104" t="s">
        <v>547</v>
      </c>
      <c r="AE62" s="102" t="s">
        <v>2784</v>
      </c>
      <c r="AF62" s="49"/>
      <c r="AG62" s="49"/>
      <c r="AH62" s="49" t="s">
        <v>548</v>
      </c>
      <c r="AI62" s="106" t="s">
        <v>549</v>
      </c>
    </row>
    <row r="63" spans="1:35" ht="327.75" customHeight="1" x14ac:dyDescent="0.3">
      <c r="A63" s="544">
        <v>53</v>
      </c>
      <c r="B63" s="95"/>
      <c r="C63" s="120" t="s">
        <v>254</v>
      </c>
      <c r="D63" s="95">
        <v>118</v>
      </c>
      <c r="E63" s="96" t="s">
        <v>32</v>
      </c>
      <c r="F63" s="96">
        <v>49</v>
      </c>
      <c r="G63" s="288">
        <v>2016</v>
      </c>
      <c r="H63" s="97" t="s">
        <v>255</v>
      </c>
      <c r="I63" s="98">
        <v>1</v>
      </c>
      <c r="J63" s="98"/>
      <c r="K63" s="98"/>
      <c r="L63" s="98"/>
      <c r="M63" s="98"/>
      <c r="N63" s="288">
        <v>1</v>
      </c>
      <c r="O63" s="98" t="s">
        <v>12</v>
      </c>
      <c r="P63" s="98">
        <v>1</v>
      </c>
      <c r="Q63" s="99" t="s">
        <v>603</v>
      </c>
      <c r="R63" s="253" t="s">
        <v>256</v>
      </c>
      <c r="S63" s="253" t="s">
        <v>257</v>
      </c>
      <c r="T63" s="100" t="s">
        <v>258</v>
      </c>
      <c r="U63" s="100">
        <v>1</v>
      </c>
      <c r="V63" s="102">
        <v>43018</v>
      </c>
      <c r="W63" s="102">
        <v>43495</v>
      </c>
      <c r="X63" s="545">
        <v>1</v>
      </c>
      <c r="Y63" s="545"/>
      <c r="Z63" s="26" t="s">
        <v>2863</v>
      </c>
      <c r="AA63" s="26" t="s">
        <v>462</v>
      </c>
      <c r="AB63" s="26" t="s">
        <v>2864</v>
      </c>
      <c r="AC63" s="96">
        <v>100</v>
      </c>
      <c r="AD63" s="104" t="s">
        <v>547</v>
      </c>
      <c r="AE63" s="102" t="s">
        <v>2784</v>
      </c>
      <c r="AF63" s="49"/>
      <c r="AG63" s="49"/>
      <c r="AH63" s="49" t="s">
        <v>548</v>
      </c>
      <c r="AI63" s="106" t="s">
        <v>549</v>
      </c>
    </row>
    <row r="64" spans="1:35" ht="279" customHeight="1" x14ac:dyDescent="0.3">
      <c r="A64" s="544">
        <v>54</v>
      </c>
      <c r="B64" s="95"/>
      <c r="C64" s="120" t="s">
        <v>260</v>
      </c>
      <c r="D64" s="95">
        <v>118</v>
      </c>
      <c r="E64" s="96" t="s">
        <v>32</v>
      </c>
      <c r="F64" s="96">
        <v>49</v>
      </c>
      <c r="G64" s="288">
        <v>2016</v>
      </c>
      <c r="H64" s="97" t="s">
        <v>255</v>
      </c>
      <c r="I64" s="98"/>
      <c r="J64" s="98"/>
      <c r="K64" s="98"/>
      <c r="L64" s="98"/>
      <c r="M64" s="98"/>
      <c r="N64" s="288"/>
      <c r="O64" s="98" t="s">
        <v>12</v>
      </c>
      <c r="P64" s="98">
        <v>2</v>
      </c>
      <c r="Q64" s="99" t="s">
        <v>603</v>
      </c>
      <c r="R64" s="253" t="s">
        <v>261</v>
      </c>
      <c r="S64" s="253" t="s">
        <v>262</v>
      </c>
      <c r="T64" s="100" t="s">
        <v>263</v>
      </c>
      <c r="U64" s="100">
        <v>1</v>
      </c>
      <c r="V64" s="102">
        <v>42957</v>
      </c>
      <c r="W64" s="102">
        <v>43495</v>
      </c>
      <c r="X64" s="545">
        <v>1</v>
      </c>
      <c r="Y64" s="545"/>
      <c r="Z64" s="26" t="s">
        <v>2865</v>
      </c>
      <c r="AA64" s="26" t="s">
        <v>884</v>
      </c>
      <c r="AB64" s="26" t="s">
        <v>2866</v>
      </c>
      <c r="AC64" s="96">
        <v>100</v>
      </c>
      <c r="AD64" s="104" t="s">
        <v>547</v>
      </c>
      <c r="AE64" s="102" t="s">
        <v>2784</v>
      </c>
      <c r="AF64" s="49"/>
      <c r="AG64" s="49"/>
      <c r="AH64" s="49" t="s">
        <v>548</v>
      </c>
      <c r="AI64" s="106" t="s">
        <v>549</v>
      </c>
    </row>
    <row r="65" spans="1:35" ht="177" customHeight="1" x14ac:dyDescent="0.3">
      <c r="A65" s="544">
        <v>55</v>
      </c>
      <c r="B65" s="95"/>
      <c r="C65" s="120" t="s">
        <v>273</v>
      </c>
      <c r="D65" s="95">
        <v>118</v>
      </c>
      <c r="E65" s="114">
        <v>2013</v>
      </c>
      <c r="F65" s="49" t="s">
        <v>267</v>
      </c>
      <c r="G65" s="114">
        <v>2013</v>
      </c>
      <c r="H65" s="121" t="s">
        <v>274</v>
      </c>
      <c r="I65" s="114"/>
      <c r="J65" s="114">
        <v>1</v>
      </c>
      <c r="K65" s="114"/>
      <c r="L65" s="114"/>
      <c r="M65" s="114"/>
      <c r="N65" s="114">
        <v>1</v>
      </c>
      <c r="O65" s="98" t="s">
        <v>9</v>
      </c>
      <c r="P65" s="114"/>
      <c r="Q65" s="39" t="s">
        <v>604</v>
      </c>
      <c r="R65" s="39" t="s">
        <v>275</v>
      </c>
      <c r="S65" s="256"/>
      <c r="T65" s="98" t="s">
        <v>276</v>
      </c>
      <c r="U65" s="257">
        <v>1</v>
      </c>
      <c r="V65" s="123">
        <v>41805</v>
      </c>
      <c r="W65" s="123">
        <v>42155</v>
      </c>
      <c r="X65" s="174">
        <v>1</v>
      </c>
      <c r="Y65" s="174"/>
      <c r="Z65" s="291" t="s">
        <v>885</v>
      </c>
      <c r="AA65" s="26" t="s">
        <v>605</v>
      </c>
      <c r="AB65" s="26" t="s">
        <v>2867</v>
      </c>
      <c r="AC65" s="115">
        <v>100</v>
      </c>
      <c r="AD65" s="107"/>
      <c r="AE65" s="105">
        <v>42821</v>
      </c>
      <c r="AF65" s="49"/>
      <c r="AG65" s="49"/>
      <c r="AH65" s="49" t="s">
        <v>548</v>
      </c>
      <c r="AI65" s="106" t="s">
        <v>549</v>
      </c>
    </row>
    <row r="66" spans="1:35" ht="409.6" customHeight="1" x14ac:dyDescent="0.3">
      <c r="A66" s="544">
        <v>56</v>
      </c>
      <c r="B66" s="95"/>
      <c r="C66" s="120" t="s">
        <v>2033</v>
      </c>
      <c r="D66" s="95">
        <v>118</v>
      </c>
      <c r="E66" s="96" t="s">
        <v>32</v>
      </c>
      <c r="F66" s="49">
        <v>66</v>
      </c>
      <c r="G66" s="114">
        <v>2015</v>
      </c>
      <c r="H66" s="121" t="s">
        <v>278</v>
      </c>
      <c r="I66" s="114"/>
      <c r="J66" s="114"/>
      <c r="K66" s="114">
        <v>1</v>
      </c>
      <c r="L66" s="114"/>
      <c r="M66" s="254">
        <v>10266576</v>
      </c>
      <c r="N66" s="114">
        <v>1</v>
      </c>
      <c r="O66" s="98" t="s">
        <v>280</v>
      </c>
      <c r="P66" s="114">
        <v>1</v>
      </c>
      <c r="Q66" s="39" t="s">
        <v>606</v>
      </c>
      <c r="R66" s="39" t="s">
        <v>607</v>
      </c>
      <c r="S66" s="114" t="s">
        <v>279</v>
      </c>
      <c r="T66" s="98" t="s">
        <v>477</v>
      </c>
      <c r="U66" s="122">
        <v>1</v>
      </c>
      <c r="V66" s="123">
        <v>42502</v>
      </c>
      <c r="W66" s="123">
        <v>42852</v>
      </c>
      <c r="X66" s="103">
        <v>1</v>
      </c>
      <c r="Y66" s="103"/>
      <c r="Z66" s="88" t="s">
        <v>2034</v>
      </c>
      <c r="AA66" s="26" t="s">
        <v>478</v>
      </c>
      <c r="AB66" s="26" t="s">
        <v>2868</v>
      </c>
      <c r="AC66" s="115">
        <v>100</v>
      </c>
      <c r="AD66" s="107"/>
      <c r="AE66" s="102" t="s">
        <v>2029</v>
      </c>
      <c r="AF66" s="49"/>
      <c r="AG66" s="49"/>
      <c r="AH66" s="49" t="s">
        <v>548</v>
      </c>
      <c r="AI66" s="120" t="s">
        <v>549</v>
      </c>
    </row>
    <row r="67" spans="1:35" ht="291" customHeight="1" x14ac:dyDescent="0.3">
      <c r="A67" s="544">
        <v>57</v>
      </c>
      <c r="B67" s="95"/>
      <c r="C67" s="120" t="s">
        <v>609</v>
      </c>
      <c r="D67" s="95">
        <v>118</v>
      </c>
      <c r="E67" s="106">
        <v>2013</v>
      </c>
      <c r="F67" s="49" t="s">
        <v>267</v>
      </c>
      <c r="G67" s="114">
        <v>2013</v>
      </c>
      <c r="H67" s="120" t="s">
        <v>281</v>
      </c>
      <c r="I67" s="106">
        <v>1</v>
      </c>
      <c r="J67" s="106"/>
      <c r="K67" s="106"/>
      <c r="L67" s="106"/>
      <c r="M67" s="106"/>
      <c r="N67" s="114">
        <v>1</v>
      </c>
      <c r="O67" s="98" t="s">
        <v>10</v>
      </c>
      <c r="P67" s="106"/>
      <c r="Q67" s="26" t="s">
        <v>610</v>
      </c>
      <c r="R67" s="26" t="s">
        <v>282</v>
      </c>
      <c r="S67" s="256"/>
      <c r="T67" s="98" t="s">
        <v>283</v>
      </c>
      <c r="U67" s="258" t="s">
        <v>272</v>
      </c>
      <c r="V67" s="123">
        <v>41805</v>
      </c>
      <c r="W67" s="123">
        <v>42155</v>
      </c>
      <c r="X67" s="163">
        <v>1.75</v>
      </c>
      <c r="Y67" s="163"/>
      <c r="Z67" s="291" t="s">
        <v>886</v>
      </c>
      <c r="AA67" s="26" t="s">
        <v>611</v>
      </c>
      <c r="AB67" s="26" t="s">
        <v>611</v>
      </c>
      <c r="AC67" s="115">
        <v>100</v>
      </c>
      <c r="AD67" s="107"/>
      <c r="AE67" s="105">
        <v>42543</v>
      </c>
      <c r="AF67" s="49"/>
      <c r="AG67" s="49"/>
      <c r="AH67" s="49" t="s">
        <v>548</v>
      </c>
      <c r="AI67" s="106" t="s">
        <v>549</v>
      </c>
    </row>
    <row r="68" spans="1:35" ht="212.25" customHeight="1" x14ac:dyDescent="0.3">
      <c r="A68" s="544">
        <v>58</v>
      </c>
      <c r="B68" s="49"/>
      <c r="C68" s="120" t="s">
        <v>325</v>
      </c>
      <c r="D68" s="95">
        <v>118</v>
      </c>
      <c r="E68" s="96" t="s">
        <v>326</v>
      </c>
      <c r="F68" s="96">
        <v>65</v>
      </c>
      <c r="G68" s="26" t="s">
        <v>2035</v>
      </c>
      <c r="H68" s="95" t="s">
        <v>327</v>
      </c>
      <c r="I68" s="49"/>
      <c r="J68" s="49"/>
      <c r="K68" s="49"/>
      <c r="L68" s="49"/>
      <c r="M68" s="49"/>
      <c r="N68" s="49"/>
      <c r="O68" s="106" t="s">
        <v>9</v>
      </c>
      <c r="P68" s="98">
        <v>1</v>
      </c>
      <c r="Q68" s="116" t="s">
        <v>887</v>
      </c>
      <c r="R68" s="99" t="s">
        <v>328</v>
      </c>
      <c r="S68" s="99" t="s">
        <v>612</v>
      </c>
      <c r="T68" s="99" t="s">
        <v>329</v>
      </c>
      <c r="U68" s="49">
        <v>1</v>
      </c>
      <c r="V68" s="102">
        <v>43160</v>
      </c>
      <c r="W68" s="102">
        <v>43465</v>
      </c>
      <c r="X68" s="545">
        <v>0.8</v>
      </c>
      <c r="Y68" s="545"/>
      <c r="Z68" s="26" t="s">
        <v>2869</v>
      </c>
      <c r="AA68" s="26"/>
      <c r="AB68" s="26" t="s">
        <v>2870</v>
      </c>
      <c r="AC68" s="49">
        <v>80</v>
      </c>
      <c r="AD68" s="107"/>
      <c r="AE68" s="102" t="s">
        <v>2784</v>
      </c>
      <c r="AF68" s="49"/>
      <c r="AG68" s="49"/>
      <c r="AH68" s="49" t="s">
        <v>553</v>
      </c>
      <c r="AI68" s="49" t="s">
        <v>558</v>
      </c>
    </row>
    <row r="69" spans="1:35" ht="266.25" customHeight="1" x14ac:dyDescent="0.3">
      <c r="A69" s="544">
        <v>59</v>
      </c>
      <c r="B69" s="49"/>
      <c r="C69" s="120" t="s">
        <v>330</v>
      </c>
      <c r="D69" s="95">
        <v>118</v>
      </c>
      <c r="E69" s="96" t="s">
        <v>326</v>
      </c>
      <c r="F69" s="96">
        <v>65</v>
      </c>
      <c r="G69" s="106" t="s">
        <v>2035</v>
      </c>
      <c r="H69" s="95" t="s">
        <v>327</v>
      </c>
      <c r="I69" s="49"/>
      <c r="J69" s="49"/>
      <c r="K69" s="49"/>
      <c r="L69" s="49"/>
      <c r="M69" s="49"/>
      <c r="N69" s="49"/>
      <c r="O69" s="106" t="s">
        <v>9</v>
      </c>
      <c r="P69" s="98">
        <v>2</v>
      </c>
      <c r="Q69" s="116" t="s">
        <v>887</v>
      </c>
      <c r="R69" s="99" t="s">
        <v>331</v>
      </c>
      <c r="S69" s="99" t="s">
        <v>332</v>
      </c>
      <c r="T69" s="99" t="s">
        <v>333</v>
      </c>
      <c r="U69" s="49">
        <v>1</v>
      </c>
      <c r="V69" s="102">
        <v>43160</v>
      </c>
      <c r="W69" s="102">
        <v>43524</v>
      </c>
      <c r="X69" s="545">
        <v>0.8</v>
      </c>
      <c r="Y69" s="545" t="s">
        <v>2871</v>
      </c>
      <c r="Z69" s="26" t="s">
        <v>2872</v>
      </c>
      <c r="AA69" s="26"/>
      <c r="AB69" s="26" t="s">
        <v>2873</v>
      </c>
      <c r="AC69" s="49">
        <v>80</v>
      </c>
      <c r="AD69" s="107"/>
      <c r="AE69" s="102" t="s">
        <v>2784</v>
      </c>
      <c r="AF69" s="49"/>
      <c r="AG69" s="49"/>
      <c r="AH69" s="49" t="s">
        <v>553</v>
      </c>
      <c r="AI69" s="49" t="s">
        <v>554</v>
      </c>
    </row>
    <row r="70" spans="1:35" ht="227.25" customHeight="1" x14ac:dyDescent="0.3">
      <c r="A70" s="544">
        <v>60</v>
      </c>
      <c r="B70" s="49"/>
      <c r="C70" s="120" t="s">
        <v>334</v>
      </c>
      <c r="D70" s="95">
        <v>118</v>
      </c>
      <c r="E70" s="96" t="s">
        <v>326</v>
      </c>
      <c r="F70" s="96">
        <v>65</v>
      </c>
      <c r="G70" s="106" t="s">
        <v>2035</v>
      </c>
      <c r="H70" s="95" t="s">
        <v>335</v>
      </c>
      <c r="I70" s="49"/>
      <c r="J70" s="49"/>
      <c r="K70" s="49"/>
      <c r="L70" s="49"/>
      <c r="M70" s="49"/>
      <c r="N70" s="49"/>
      <c r="O70" s="106" t="s">
        <v>9</v>
      </c>
      <c r="P70" s="98">
        <v>1</v>
      </c>
      <c r="Q70" s="116" t="s">
        <v>613</v>
      </c>
      <c r="R70" s="99" t="s">
        <v>336</v>
      </c>
      <c r="S70" s="99" t="s">
        <v>337</v>
      </c>
      <c r="T70" s="99" t="s">
        <v>338</v>
      </c>
      <c r="U70" s="103">
        <v>1</v>
      </c>
      <c r="V70" s="102">
        <v>43160</v>
      </c>
      <c r="W70" s="102">
        <v>43524</v>
      </c>
      <c r="X70" s="545">
        <v>0.8</v>
      </c>
      <c r="Y70" s="545" t="s">
        <v>2871</v>
      </c>
      <c r="Z70" s="26" t="s">
        <v>2874</v>
      </c>
      <c r="AA70" s="26"/>
      <c r="AB70" s="26" t="s">
        <v>2875</v>
      </c>
      <c r="AC70" s="49">
        <v>80</v>
      </c>
      <c r="AD70" s="107"/>
      <c r="AE70" s="102" t="s">
        <v>2784</v>
      </c>
      <c r="AF70" s="49"/>
      <c r="AG70" s="49"/>
      <c r="AH70" s="49" t="s">
        <v>553</v>
      </c>
      <c r="AI70" s="49" t="s">
        <v>554</v>
      </c>
    </row>
    <row r="71" spans="1:35" ht="207" customHeight="1" x14ac:dyDescent="0.3">
      <c r="A71" s="544">
        <v>61</v>
      </c>
      <c r="B71" s="49"/>
      <c r="C71" s="120" t="s">
        <v>339</v>
      </c>
      <c r="D71" s="95">
        <v>118</v>
      </c>
      <c r="E71" s="96" t="s">
        <v>326</v>
      </c>
      <c r="F71" s="96">
        <v>65</v>
      </c>
      <c r="G71" s="106" t="s">
        <v>2035</v>
      </c>
      <c r="H71" s="95" t="s">
        <v>340</v>
      </c>
      <c r="I71" s="49"/>
      <c r="J71" s="49"/>
      <c r="K71" s="49"/>
      <c r="L71" s="49"/>
      <c r="M71" s="49"/>
      <c r="N71" s="49"/>
      <c r="O71" s="106" t="s">
        <v>9</v>
      </c>
      <c r="P71" s="98">
        <v>1</v>
      </c>
      <c r="Q71" s="116" t="s">
        <v>614</v>
      </c>
      <c r="R71" s="99" t="s">
        <v>341</v>
      </c>
      <c r="S71" s="99" t="s">
        <v>342</v>
      </c>
      <c r="T71" s="99" t="s">
        <v>343</v>
      </c>
      <c r="U71" s="49">
        <v>1</v>
      </c>
      <c r="V71" s="102">
        <v>43160</v>
      </c>
      <c r="W71" s="102">
        <v>43465</v>
      </c>
      <c r="X71" s="49">
        <v>1</v>
      </c>
      <c r="Y71" s="49"/>
      <c r="Z71" s="26" t="s">
        <v>2036</v>
      </c>
      <c r="AA71" s="26"/>
      <c r="AB71" s="26" t="s">
        <v>2876</v>
      </c>
      <c r="AC71" s="115">
        <v>100</v>
      </c>
      <c r="AD71" s="107"/>
      <c r="AE71" s="259" t="s">
        <v>2029</v>
      </c>
      <c r="AF71" s="49"/>
      <c r="AG71" s="49"/>
      <c r="AH71" s="49" t="s">
        <v>548</v>
      </c>
      <c r="AI71" s="98" t="s">
        <v>549</v>
      </c>
    </row>
    <row r="72" spans="1:35" ht="219" customHeight="1" x14ac:dyDescent="0.3">
      <c r="A72" s="544">
        <v>62</v>
      </c>
      <c r="B72" s="49"/>
      <c r="C72" s="120" t="s">
        <v>344</v>
      </c>
      <c r="D72" s="95">
        <v>118</v>
      </c>
      <c r="E72" s="96" t="s">
        <v>326</v>
      </c>
      <c r="F72" s="96">
        <v>65</v>
      </c>
      <c r="G72" s="106" t="s">
        <v>2035</v>
      </c>
      <c r="H72" s="95" t="s">
        <v>345</v>
      </c>
      <c r="I72" s="49"/>
      <c r="J72" s="49"/>
      <c r="K72" s="49"/>
      <c r="L72" s="49"/>
      <c r="M72" s="49"/>
      <c r="N72" s="49"/>
      <c r="O72" s="106" t="s">
        <v>9</v>
      </c>
      <c r="P72" s="98">
        <v>1</v>
      </c>
      <c r="Q72" s="116" t="s">
        <v>615</v>
      </c>
      <c r="R72" s="99" t="s">
        <v>346</v>
      </c>
      <c r="S72" s="99" t="s">
        <v>342</v>
      </c>
      <c r="T72" s="99" t="s">
        <v>343</v>
      </c>
      <c r="U72" s="49">
        <v>1</v>
      </c>
      <c r="V72" s="102">
        <v>43160</v>
      </c>
      <c r="W72" s="102">
        <v>43465</v>
      </c>
      <c r="X72" s="103">
        <v>1</v>
      </c>
      <c r="Y72" s="103"/>
      <c r="Z72" s="26" t="s">
        <v>2037</v>
      </c>
      <c r="AA72" s="26"/>
      <c r="AB72" s="26" t="s">
        <v>2876</v>
      </c>
      <c r="AC72" s="115">
        <v>100</v>
      </c>
      <c r="AD72" s="107"/>
      <c r="AE72" s="259" t="s">
        <v>2029</v>
      </c>
      <c r="AF72" s="49"/>
      <c r="AG72" s="49"/>
      <c r="AH72" s="49" t="s">
        <v>548</v>
      </c>
      <c r="AI72" s="98" t="s">
        <v>549</v>
      </c>
    </row>
    <row r="73" spans="1:35" ht="120.75" customHeight="1" x14ac:dyDescent="0.3">
      <c r="A73" s="544">
        <v>63</v>
      </c>
      <c r="B73" s="49"/>
      <c r="C73" s="120" t="s">
        <v>347</v>
      </c>
      <c r="D73" s="95">
        <v>118</v>
      </c>
      <c r="E73" s="96" t="s">
        <v>326</v>
      </c>
      <c r="F73" s="96">
        <v>65</v>
      </c>
      <c r="G73" s="106" t="s">
        <v>2035</v>
      </c>
      <c r="H73" s="95" t="s">
        <v>348</v>
      </c>
      <c r="I73" s="49"/>
      <c r="J73" s="49"/>
      <c r="K73" s="49"/>
      <c r="L73" s="49"/>
      <c r="M73" s="49"/>
      <c r="N73" s="49"/>
      <c r="O73" s="106" t="s">
        <v>9</v>
      </c>
      <c r="P73" s="49">
        <v>1</v>
      </c>
      <c r="Q73" s="116" t="s">
        <v>616</v>
      </c>
      <c r="R73" s="99" t="s">
        <v>349</v>
      </c>
      <c r="S73" s="99" t="s">
        <v>350</v>
      </c>
      <c r="T73" s="99" t="s">
        <v>351</v>
      </c>
      <c r="U73" s="49">
        <v>1</v>
      </c>
      <c r="V73" s="102">
        <v>43160</v>
      </c>
      <c r="W73" s="102">
        <v>43465</v>
      </c>
      <c r="X73" s="103">
        <v>1</v>
      </c>
      <c r="Y73" s="103"/>
      <c r="Z73" s="26" t="s">
        <v>2038</v>
      </c>
      <c r="AA73" s="26"/>
      <c r="AB73" s="26" t="s">
        <v>2877</v>
      </c>
      <c r="AC73" s="115">
        <v>100</v>
      </c>
      <c r="AD73" s="107"/>
      <c r="AE73" s="259" t="s">
        <v>2029</v>
      </c>
      <c r="AF73" s="49"/>
      <c r="AG73" s="49"/>
      <c r="AH73" s="49" t="s">
        <v>548</v>
      </c>
      <c r="AI73" s="98" t="s">
        <v>549</v>
      </c>
    </row>
    <row r="74" spans="1:35" ht="347.25" customHeight="1" x14ac:dyDescent="0.3">
      <c r="A74" s="544">
        <v>64</v>
      </c>
      <c r="B74" s="49"/>
      <c r="C74" s="120" t="s">
        <v>352</v>
      </c>
      <c r="D74" s="95">
        <v>118</v>
      </c>
      <c r="E74" s="96" t="s">
        <v>326</v>
      </c>
      <c r="F74" s="96">
        <v>65</v>
      </c>
      <c r="G74" s="106" t="s">
        <v>2035</v>
      </c>
      <c r="H74" s="95" t="s">
        <v>353</v>
      </c>
      <c r="I74" s="49"/>
      <c r="J74" s="49"/>
      <c r="K74" s="49"/>
      <c r="L74" s="49"/>
      <c r="M74" s="49"/>
      <c r="N74" s="49"/>
      <c r="O74" s="106" t="s">
        <v>9</v>
      </c>
      <c r="P74" s="49">
        <v>1</v>
      </c>
      <c r="Q74" s="116" t="s">
        <v>617</v>
      </c>
      <c r="R74" s="99" t="s">
        <v>354</v>
      </c>
      <c r="S74" s="99" t="s">
        <v>355</v>
      </c>
      <c r="T74" s="26" t="s">
        <v>356</v>
      </c>
      <c r="U74" s="49">
        <v>7</v>
      </c>
      <c r="V74" s="102">
        <v>43160</v>
      </c>
      <c r="W74" s="102">
        <v>43465</v>
      </c>
      <c r="X74" s="545">
        <v>7</v>
      </c>
      <c r="Y74" s="545"/>
      <c r="Z74" s="26" t="s">
        <v>2878</v>
      </c>
      <c r="AA74" s="26"/>
      <c r="AB74" s="26" t="s">
        <v>2879</v>
      </c>
      <c r="AC74" s="49">
        <v>100</v>
      </c>
      <c r="AD74" s="107"/>
      <c r="AE74" s="102" t="s">
        <v>2784</v>
      </c>
      <c r="AF74" s="49"/>
      <c r="AG74" s="49"/>
      <c r="AH74" s="49" t="s">
        <v>548</v>
      </c>
      <c r="AI74" s="106" t="s">
        <v>549</v>
      </c>
    </row>
    <row r="75" spans="1:35" ht="260.25" customHeight="1" x14ac:dyDescent="0.3">
      <c r="A75" s="544">
        <v>65</v>
      </c>
      <c r="B75" s="49"/>
      <c r="C75" s="120" t="s">
        <v>357</v>
      </c>
      <c r="D75" s="95">
        <v>118</v>
      </c>
      <c r="E75" s="96" t="s">
        <v>326</v>
      </c>
      <c r="F75" s="96">
        <v>64</v>
      </c>
      <c r="G75" s="106" t="s">
        <v>2039</v>
      </c>
      <c r="H75" s="95" t="s">
        <v>314</v>
      </c>
      <c r="I75" s="49"/>
      <c r="J75" s="49"/>
      <c r="K75" s="49"/>
      <c r="L75" s="49"/>
      <c r="M75" s="49"/>
      <c r="N75" s="49"/>
      <c r="O75" s="106" t="s">
        <v>359</v>
      </c>
      <c r="P75" s="98">
        <v>1</v>
      </c>
      <c r="Q75" s="116" t="s">
        <v>618</v>
      </c>
      <c r="R75" s="99" t="s">
        <v>2291</v>
      </c>
      <c r="S75" s="98" t="s">
        <v>2292</v>
      </c>
      <c r="T75" s="106" t="s">
        <v>2293</v>
      </c>
      <c r="U75" s="98">
        <v>1</v>
      </c>
      <c r="V75" s="117">
        <v>43146</v>
      </c>
      <c r="W75" s="102">
        <v>43465</v>
      </c>
      <c r="X75" s="95">
        <v>1</v>
      </c>
      <c r="Y75" s="95"/>
      <c r="Z75" s="26" t="s">
        <v>2880</v>
      </c>
      <c r="AA75" s="26"/>
      <c r="AB75" s="26" t="s">
        <v>2881</v>
      </c>
      <c r="AC75" s="49">
        <v>100</v>
      </c>
      <c r="AD75" s="107"/>
      <c r="AE75" s="102" t="s">
        <v>2784</v>
      </c>
      <c r="AF75" s="49"/>
      <c r="AG75" s="49"/>
      <c r="AH75" s="49" t="s">
        <v>548</v>
      </c>
      <c r="AI75" s="106" t="s">
        <v>549</v>
      </c>
    </row>
    <row r="76" spans="1:35" ht="218.25" customHeight="1" x14ac:dyDescent="0.3">
      <c r="A76" s="544">
        <v>66</v>
      </c>
      <c r="B76" s="49"/>
      <c r="C76" s="120" t="s">
        <v>360</v>
      </c>
      <c r="D76" s="95">
        <v>118</v>
      </c>
      <c r="E76" s="96" t="s">
        <v>326</v>
      </c>
      <c r="F76" s="96">
        <v>64</v>
      </c>
      <c r="G76" s="106" t="s">
        <v>2039</v>
      </c>
      <c r="H76" s="95" t="s">
        <v>361</v>
      </c>
      <c r="I76" s="49"/>
      <c r="J76" s="49"/>
      <c r="K76" s="49"/>
      <c r="L76" s="49"/>
      <c r="M76" s="49"/>
      <c r="N76" s="49"/>
      <c r="O76" s="106" t="s">
        <v>2294</v>
      </c>
      <c r="P76" s="98">
        <v>1</v>
      </c>
      <c r="Q76" s="116" t="s">
        <v>619</v>
      </c>
      <c r="R76" s="99" t="s">
        <v>2295</v>
      </c>
      <c r="S76" s="98" t="s">
        <v>2296</v>
      </c>
      <c r="T76" s="98" t="s">
        <v>2297</v>
      </c>
      <c r="U76" s="98">
        <v>1</v>
      </c>
      <c r="V76" s="102">
        <v>43174</v>
      </c>
      <c r="W76" s="102">
        <v>43555</v>
      </c>
      <c r="X76" s="545">
        <v>0.5</v>
      </c>
      <c r="Y76" s="545" t="s">
        <v>2882</v>
      </c>
      <c r="Z76" s="26" t="s">
        <v>2883</v>
      </c>
      <c r="AA76" s="26"/>
      <c r="AB76" s="26" t="s">
        <v>2884</v>
      </c>
      <c r="AC76" s="95">
        <v>50</v>
      </c>
      <c r="AD76" s="107"/>
      <c r="AE76" s="102" t="s">
        <v>2784</v>
      </c>
      <c r="AF76" s="49"/>
      <c r="AG76" s="49"/>
      <c r="AH76" s="49" t="s">
        <v>553</v>
      </c>
      <c r="AI76" s="49" t="s">
        <v>554</v>
      </c>
    </row>
    <row r="77" spans="1:35" ht="66.75" customHeight="1" x14ac:dyDescent="0.3">
      <c r="A77" s="544">
        <v>67</v>
      </c>
      <c r="B77" s="260"/>
      <c r="C77" s="120" t="s">
        <v>362</v>
      </c>
      <c r="D77" s="261">
        <v>118</v>
      </c>
      <c r="E77" s="262" t="s">
        <v>326</v>
      </c>
      <c r="F77" s="262">
        <v>64</v>
      </c>
      <c r="G77" s="263" t="s">
        <v>2039</v>
      </c>
      <c r="H77" s="261" t="s">
        <v>363</v>
      </c>
      <c r="I77" s="260"/>
      <c r="J77" s="260"/>
      <c r="K77" s="260"/>
      <c r="L77" s="260"/>
      <c r="M77" s="260"/>
      <c r="N77" s="260"/>
      <c r="O77" s="263" t="s">
        <v>366</v>
      </c>
      <c r="P77" s="264">
        <v>1</v>
      </c>
      <c r="Q77" s="265" t="s">
        <v>620</v>
      </c>
      <c r="R77" s="266" t="s">
        <v>364</v>
      </c>
      <c r="S77" s="264" t="s">
        <v>365</v>
      </c>
      <c r="T77" s="267" t="s">
        <v>365</v>
      </c>
      <c r="U77" s="264">
        <v>1</v>
      </c>
      <c r="V77" s="268">
        <v>43146</v>
      </c>
      <c r="W77" s="269">
        <v>43281</v>
      </c>
      <c r="X77" s="270">
        <v>1</v>
      </c>
      <c r="Y77" s="270"/>
      <c r="Z77" s="267" t="s">
        <v>2885</v>
      </c>
      <c r="AA77" s="271"/>
      <c r="AB77" s="267" t="s">
        <v>2886</v>
      </c>
      <c r="AC77" s="96">
        <v>100</v>
      </c>
      <c r="AD77" s="271"/>
      <c r="AE77" s="272">
        <v>43220</v>
      </c>
      <c r="AF77" s="260"/>
      <c r="AG77" s="260"/>
      <c r="AH77" s="260" t="s">
        <v>548</v>
      </c>
      <c r="AI77" s="263" t="s">
        <v>549</v>
      </c>
    </row>
    <row r="78" spans="1:35" s="107" customFormat="1" ht="110.25" customHeight="1" x14ac:dyDescent="0.3">
      <c r="A78" s="544">
        <v>68</v>
      </c>
      <c r="B78" s="49"/>
      <c r="C78" s="120" t="s">
        <v>367</v>
      </c>
      <c r="D78" s="95">
        <v>118</v>
      </c>
      <c r="E78" s="96" t="s">
        <v>326</v>
      </c>
      <c r="F78" s="96">
        <v>64</v>
      </c>
      <c r="G78" s="106" t="s">
        <v>2039</v>
      </c>
      <c r="H78" s="274" t="s">
        <v>368</v>
      </c>
      <c r="I78" s="49"/>
      <c r="J78" s="49"/>
      <c r="K78" s="49"/>
      <c r="L78" s="49"/>
      <c r="M78" s="49"/>
      <c r="N78" s="49"/>
      <c r="O78" s="106" t="s">
        <v>366</v>
      </c>
      <c r="P78" s="98">
        <v>1</v>
      </c>
      <c r="Q78" s="116" t="s">
        <v>621</v>
      </c>
      <c r="R78" s="99" t="s">
        <v>369</v>
      </c>
      <c r="S78" s="98" t="s">
        <v>365</v>
      </c>
      <c r="T78" s="26" t="s">
        <v>365</v>
      </c>
      <c r="U78" s="98">
        <v>1</v>
      </c>
      <c r="V78" s="117">
        <v>43146</v>
      </c>
      <c r="W78" s="102">
        <v>43281</v>
      </c>
      <c r="X78" s="103">
        <v>1</v>
      </c>
      <c r="Y78" s="103"/>
      <c r="Z78" s="26" t="s">
        <v>888</v>
      </c>
      <c r="AA78" s="26"/>
      <c r="AB78" s="267" t="s">
        <v>2887</v>
      </c>
      <c r="AC78" s="96">
        <v>100</v>
      </c>
      <c r="AE78" s="290">
        <v>43220</v>
      </c>
      <c r="AF78" s="49"/>
      <c r="AG78" s="49"/>
      <c r="AH78" s="49" t="s">
        <v>548</v>
      </c>
      <c r="AI78" s="106" t="s">
        <v>549</v>
      </c>
    </row>
    <row r="79" spans="1:35" ht="309" customHeight="1" x14ac:dyDescent="0.3">
      <c r="A79" s="544">
        <v>69</v>
      </c>
      <c r="B79" s="49"/>
      <c r="C79" s="120" t="s">
        <v>783</v>
      </c>
      <c r="D79" s="53">
        <v>118</v>
      </c>
      <c r="E79" s="54" t="s">
        <v>622</v>
      </c>
      <c r="F79" s="54">
        <v>48</v>
      </c>
      <c r="G79" s="106" t="s">
        <v>2040</v>
      </c>
      <c r="H79" s="54" t="s">
        <v>623</v>
      </c>
      <c r="I79" s="49"/>
      <c r="J79" s="49">
        <v>1</v>
      </c>
      <c r="K79" s="49"/>
      <c r="L79" s="49"/>
      <c r="M79" s="49"/>
      <c r="N79" s="49"/>
      <c r="O79" s="62" t="s">
        <v>627</v>
      </c>
      <c r="P79" s="62">
        <v>1</v>
      </c>
      <c r="Q79" s="57" t="s">
        <v>834</v>
      </c>
      <c r="R79" s="61" t="s">
        <v>624</v>
      </c>
      <c r="S79" s="62" t="s">
        <v>625</v>
      </c>
      <c r="T79" s="62" t="s">
        <v>626</v>
      </c>
      <c r="U79" s="83">
        <v>5</v>
      </c>
      <c r="V79" s="84">
        <v>43342</v>
      </c>
      <c r="W79" s="84">
        <v>43496</v>
      </c>
      <c r="X79" s="545">
        <v>5</v>
      </c>
      <c r="Y79" s="547"/>
      <c r="Z79" s="273" t="s">
        <v>2888</v>
      </c>
      <c r="AA79" s="118" t="s">
        <v>865</v>
      </c>
      <c r="AB79" s="267" t="s">
        <v>2889</v>
      </c>
      <c r="AC79" s="49">
        <v>100</v>
      </c>
      <c r="AD79" s="107"/>
      <c r="AE79" s="259" t="s">
        <v>2890</v>
      </c>
      <c r="AF79" s="49"/>
      <c r="AG79" s="49"/>
      <c r="AH79" s="49" t="s">
        <v>548</v>
      </c>
      <c r="AI79" s="106" t="s">
        <v>549</v>
      </c>
    </row>
    <row r="80" spans="1:35" ht="215.25" customHeight="1" x14ac:dyDescent="0.3">
      <c r="A80" s="544">
        <v>70</v>
      </c>
      <c r="B80" s="49"/>
      <c r="C80" s="120" t="s">
        <v>784</v>
      </c>
      <c r="D80" s="53">
        <v>118</v>
      </c>
      <c r="E80" s="54" t="s">
        <v>622</v>
      </c>
      <c r="F80" s="54">
        <v>48</v>
      </c>
      <c r="G80" s="106" t="s">
        <v>2040</v>
      </c>
      <c r="H80" s="54" t="s">
        <v>623</v>
      </c>
      <c r="I80" s="49"/>
      <c r="J80" s="49"/>
      <c r="K80" s="49"/>
      <c r="L80" s="49"/>
      <c r="M80" s="49"/>
      <c r="N80" s="49"/>
      <c r="O80" s="62" t="s">
        <v>627</v>
      </c>
      <c r="P80" s="62">
        <v>2</v>
      </c>
      <c r="Q80" s="57" t="s">
        <v>834</v>
      </c>
      <c r="R80" s="61" t="s">
        <v>628</v>
      </c>
      <c r="S80" s="62" t="s">
        <v>629</v>
      </c>
      <c r="T80" s="62" t="s">
        <v>630</v>
      </c>
      <c r="U80" s="83">
        <v>1</v>
      </c>
      <c r="V80" s="84">
        <v>43342</v>
      </c>
      <c r="W80" s="84">
        <v>43663</v>
      </c>
      <c r="X80" s="545">
        <v>1</v>
      </c>
      <c r="Y80" s="547"/>
      <c r="Z80" s="273" t="s">
        <v>2891</v>
      </c>
      <c r="AA80" s="118" t="s">
        <v>865</v>
      </c>
      <c r="AB80" s="267" t="s">
        <v>2892</v>
      </c>
      <c r="AC80" s="49">
        <v>100</v>
      </c>
      <c r="AD80" s="107"/>
      <c r="AE80" s="259" t="s">
        <v>2890</v>
      </c>
      <c r="AF80" s="49"/>
      <c r="AG80" s="49"/>
      <c r="AH80" s="49" t="s">
        <v>548</v>
      </c>
      <c r="AI80" s="106" t="s">
        <v>549</v>
      </c>
    </row>
    <row r="81" spans="1:35" ht="87" customHeight="1" x14ac:dyDescent="0.3">
      <c r="A81" s="544">
        <v>71</v>
      </c>
      <c r="B81" s="49"/>
      <c r="C81" s="120" t="s">
        <v>785</v>
      </c>
      <c r="D81" s="53">
        <v>118</v>
      </c>
      <c r="E81" s="54" t="s">
        <v>622</v>
      </c>
      <c r="F81" s="54">
        <v>48</v>
      </c>
      <c r="G81" s="106" t="s">
        <v>2040</v>
      </c>
      <c r="H81" s="274" t="s">
        <v>623</v>
      </c>
      <c r="I81" s="49"/>
      <c r="J81" s="49"/>
      <c r="K81" s="49"/>
      <c r="L81" s="49"/>
      <c r="M81" s="49"/>
      <c r="N81" s="49"/>
      <c r="O81" s="62" t="s">
        <v>627</v>
      </c>
      <c r="P81" s="62">
        <v>3</v>
      </c>
      <c r="Q81" s="57" t="s">
        <v>834</v>
      </c>
      <c r="R81" s="99" t="s">
        <v>631</v>
      </c>
      <c r="S81" s="62" t="s">
        <v>632</v>
      </c>
      <c r="T81" s="62" t="s">
        <v>633</v>
      </c>
      <c r="U81" s="58">
        <v>1</v>
      </c>
      <c r="V81" s="84">
        <v>43358</v>
      </c>
      <c r="W81" s="84">
        <v>43434</v>
      </c>
      <c r="X81" s="545">
        <v>1</v>
      </c>
      <c r="Y81" s="547"/>
      <c r="Z81" s="273" t="s">
        <v>2893</v>
      </c>
      <c r="AA81" s="118" t="s">
        <v>865</v>
      </c>
      <c r="AB81" s="267" t="s">
        <v>2894</v>
      </c>
      <c r="AC81" s="49">
        <v>100</v>
      </c>
      <c r="AD81" s="107"/>
      <c r="AE81" s="259" t="s">
        <v>2890</v>
      </c>
      <c r="AF81" s="49"/>
      <c r="AG81" s="49"/>
      <c r="AH81" s="49" t="s">
        <v>548</v>
      </c>
      <c r="AI81" s="106" t="s">
        <v>549</v>
      </c>
    </row>
    <row r="82" spans="1:35" ht="87" customHeight="1" x14ac:dyDescent="0.3">
      <c r="A82" s="552">
        <v>72</v>
      </c>
      <c r="B82" s="553"/>
      <c r="C82" s="567" t="s">
        <v>786</v>
      </c>
      <c r="D82" s="554">
        <v>118</v>
      </c>
      <c r="E82" s="555" t="s">
        <v>622</v>
      </c>
      <c r="F82" s="555">
        <v>48</v>
      </c>
      <c r="G82" s="556" t="s">
        <v>2040</v>
      </c>
      <c r="H82" s="555" t="s">
        <v>623</v>
      </c>
      <c r="I82" s="553"/>
      <c r="J82" s="553"/>
      <c r="K82" s="553"/>
      <c r="L82" s="553"/>
      <c r="M82" s="553"/>
      <c r="N82" s="553"/>
      <c r="O82" s="557" t="s">
        <v>627</v>
      </c>
      <c r="P82" s="557">
        <v>4</v>
      </c>
      <c r="Q82" s="558" t="s">
        <v>834</v>
      </c>
      <c r="R82" s="559" t="s">
        <v>2041</v>
      </c>
      <c r="S82" s="557" t="s">
        <v>634</v>
      </c>
      <c r="T82" s="557" t="s">
        <v>635</v>
      </c>
      <c r="U82" s="557">
        <v>100</v>
      </c>
      <c r="V82" s="560">
        <v>43525</v>
      </c>
      <c r="W82" s="560">
        <v>43847</v>
      </c>
      <c r="X82" s="561">
        <v>0</v>
      </c>
      <c r="Y82" s="568" t="s">
        <v>2926</v>
      </c>
      <c r="Z82" s="562" t="s">
        <v>3024</v>
      </c>
      <c r="AA82" s="563" t="s">
        <v>865</v>
      </c>
      <c r="AB82" s="564" t="s">
        <v>2896</v>
      </c>
      <c r="AC82" s="553">
        <v>0</v>
      </c>
      <c r="AD82" s="565"/>
      <c r="AE82" s="566" t="s">
        <v>2890</v>
      </c>
      <c r="AF82" s="553"/>
      <c r="AG82" s="553"/>
      <c r="AH82" s="553" t="s">
        <v>553</v>
      </c>
      <c r="AI82" s="553" t="s">
        <v>554</v>
      </c>
    </row>
    <row r="83" spans="1:35" ht="163.5" customHeight="1" x14ac:dyDescent="0.3">
      <c r="A83" s="544">
        <v>73</v>
      </c>
      <c r="B83" s="49"/>
      <c r="C83" s="120" t="s">
        <v>787</v>
      </c>
      <c r="D83" s="53">
        <v>118</v>
      </c>
      <c r="E83" s="54" t="s">
        <v>622</v>
      </c>
      <c r="F83" s="54">
        <v>48</v>
      </c>
      <c r="G83" s="106" t="s">
        <v>2040</v>
      </c>
      <c r="H83" s="274" t="s">
        <v>623</v>
      </c>
      <c r="I83" s="49"/>
      <c r="J83" s="49"/>
      <c r="K83" s="49"/>
      <c r="L83" s="49"/>
      <c r="M83" s="49"/>
      <c r="N83" s="49"/>
      <c r="O83" s="56" t="s">
        <v>639</v>
      </c>
      <c r="P83" s="56">
        <v>5</v>
      </c>
      <c r="Q83" s="57" t="s">
        <v>834</v>
      </c>
      <c r="R83" s="57" t="s">
        <v>636</v>
      </c>
      <c r="S83" s="56" t="s">
        <v>637</v>
      </c>
      <c r="T83" s="56" t="s">
        <v>638</v>
      </c>
      <c r="U83" s="56">
        <v>1</v>
      </c>
      <c r="V83" s="84">
        <v>43313</v>
      </c>
      <c r="W83" s="84">
        <v>43663</v>
      </c>
      <c r="X83" s="545">
        <v>1</v>
      </c>
      <c r="Y83" s="547"/>
      <c r="Z83" s="273" t="s">
        <v>2897</v>
      </c>
      <c r="AA83" s="118" t="s">
        <v>865</v>
      </c>
      <c r="AB83" s="267" t="s">
        <v>2898</v>
      </c>
      <c r="AC83" s="49">
        <v>100</v>
      </c>
      <c r="AD83" s="107"/>
      <c r="AE83" s="259" t="s">
        <v>2890</v>
      </c>
      <c r="AF83" s="49"/>
      <c r="AG83" s="49"/>
      <c r="AH83" s="49" t="s">
        <v>548</v>
      </c>
      <c r="AI83" s="106" t="s">
        <v>549</v>
      </c>
    </row>
    <row r="84" spans="1:35" ht="168" customHeight="1" x14ac:dyDescent="0.3">
      <c r="A84" s="544">
        <v>74</v>
      </c>
      <c r="B84" s="49"/>
      <c r="C84" s="120" t="s">
        <v>788</v>
      </c>
      <c r="D84" s="53">
        <v>118</v>
      </c>
      <c r="E84" s="54" t="s">
        <v>622</v>
      </c>
      <c r="F84" s="54">
        <v>48</v>
      </c>
      <c r="G84" s="106" t="s">
        <v>2040</v>
      </c>
      <c r="H84" s="274" t="s">
        <v>640</v>
      </c>
      <c r="I84" s="49">
        <v>1</v>
      </c>
      <c r="J84" s="49"/>
      <c r="K84" s="49"/>
      <c r="L84" s="49"/>
      <c r="M84" s="49"/>
      <c r="N84" s="49"/>
      <c r="O84" s="56" t="s">
        <v>639</v>
      </c>
      <c r="P84" s="56">
        <v>1</v>
      </c>
      <c r="Q84" s="57" t="s">
        <v>835</v>
      </c>
      <c r="R84" s="57" t="s">
        <v>641</v>
      </c>
      <c r="S84" s="56" t="s">
        <v>642</v>
      </c>
      <c r="T84" s="57" t="s">
        <v>643</v>
      </c>
      <c r="U84" s="56">
        <v>1</v>
      </c>
      <c r="V84" s="84">
        <v>43313</v>
      </c>
      <c r="W84" s="84">
        <v>43663</v>
      </c>
      <c r="X84" s="545">
        <v>1</v>
      </c>
      <c r="Y84" s="547"/>
      <c r="Z84" s="273" t="s">
        <v>2899</v>
      </c>
      <c r="AA84" s="118" t="s">
        <v>865</v>
      </c>
      <c r="AB84" s="267" t="s">
        <v>2900</v>
      </c>
      <c r="AC84" s="49">
        <v>100</v>
      </c>
      <c r="AD84" s="107"/>
      <c r="AE84" s="259" t="s">
        <v>2890</v>
      </c>
      <c r="AF84" s="49"/>
      <c r="AG84" s="49"/>
      <c r="AH84" s="49" t="s">
        <v>548</v>
      </c>
      <c r="AI84" s="106" t="s">
        <v>549</v>
      </c>
    </row>
    <row r="85" spans="1:35" ht="183" customHeight="1" x14ac:dyDescent="0.3">
      <c r="A85" s="544">
        <v>75</v>
      </c>
      <c r="B85" s="49"/>
      <c r="C85" s="120" t="s">
        <v>789</v>
      </c>
      <c r="D85" s="53">
        <v>118</v>
      </c>
      <c r="E85" s="54" t="s">
        <v>622</v>
      </c>
      <c r="F85" s="54">
        <v>48</v>
      </c>
      <c r="G85" s="106" t="s">
        <v>2040</v>
      </c>
      <c r="H85" s="274" t="s">
        <v>640</v>
      </c>
      <c r="I85" s="49"/>
      <c r="J85" s="49"/>
      <c r="K85" s="49"/>
      <c r="L85" s="49"/>
      <c r="M85" s="49"/>
      <c r="N85" s="49"/>
      <c r="O85" s="56" t="s">
        <v>639</v>
      </c>
      <c r="P85" s="56">
        <v>2</v>
      </c>
      <c r="Q85" s="57" t="s">
        <v>835</v>
      </c>
      <c r="R85" s="57" t="s">
        <v>644</v>
      </c>
      <c r="S85" s="56" t="s">
        <v>645</v>
      </c>
      <c r="T85" s="57" t="s">
        <v>646</v>
      </c>
      <c r="U85" s="56">
        <v>100</v>
      </c>
      <c r="V85" s="84">
        <v>43313</v>
      </c>
      <c r="W85" s="84">
        <v>43663</v>
      </c>
      <c r="X85" s="103">
        <v>0</v>
      </c>
      <c r="Y85" s="548" t="s">
        <v>2895</v>
      </c>
      <c r="Z85" s="273" t="s">
        <v>2901</v>
      </c>
      <c r="AA85" s="118" t="s">
        <v>865</v>
      </c>
      <c r="AB85" s="267" t="s">
        <v>2902</v>
      </c>
      <c r="AC85" s="49">
        <v>0</v>
      </c>
      <c r="AD85" s="107"/>
      <c r="AE85" s="259" t="s">
        <v>2890</v>
      </c>
      <c r="AF85" s="49"/>
      <c r="AG85" s="49"/>
      <c r="AH85" s="49" t="s">
        <v>553</v>
      </c>
      <c r="AI85" s="49" t="s">
        <v>554</v>
      </c>
    </row>
    <row r="86" spans="1:35" ht="153" customHeight="1" x14ac:dyDescent="0.3">
      <c r="A86" s="569">
        <v>76</v>
      </c>
      <c r="B86" s="570"/>
      <c r="C86" s="590" t="s">
        <v>790</v>
      </c>
      <c r="D86" s="571">
        <v>118</v>
      </c>
      <c r="E86" s="572" t="s">
        <v>622</v>
      </c>
      <c r="F86" s="572">
        <v>48</v>
      </c>
      <c r="G86" s="573" t="s">
        <v>2040</v>
      </c>
      <c r="H86" s="572" t="s">
        <v>647</v>
      </c>
      <c r="I86" s="553"/>
      <c r="J86" s="553">
        <v>1</v>
      </c>
      <c r="K86" s="553"/>
      <c r="L86" s="553"/>
      <c r="M86" s="553"/>
      <c r="N86" s="553"/>
      <c r="O86" s="574" t="s">
        <v>2</v>
      </c>
      <c r="P86" s="572">
        <v>1</v>
      </c>
      <c r="Q86" s="575" t="s">
        <v>836</v>
      </c>
      <c r="R86" s="591" t="s">
        <v>3025</v>
      </c>
      <c r="S86" s="591" t="s">
        <v>3026</v>
      </c>
      <c r="T86" s="591" t="s">
        <v>3027</v>
      </c>
      <c r="U86" s="572">
        <v>100</v>
      </c>
      <c r="V86" s="576">
        <v>43313</v>
      </c>
      <c r="W86" s="576">
        <v>43846</v>
      </c>
      <c r="X86" s="577">
        <v>0</v>
      </c>
      <c r="Y86" s="561" t="s">
        <v>2926</v>
      </c>
      <c r="Z86" s="578" t="s">
        <v>3034</v>
      </c>
      <c r="AA86" s="563" t="s">
        <v>865</v>
      </c>
      <c r="AB86" s="579" t="s">
        <v>2903</v>
      </c>
      <c r="AC86" s="570">
        <v>0</v>
      </c>
      <c r="AD86" s="565"/>
      <c r="AE86" s="580" t="s">
        <v>2890</v>
      </c>
      <c r="AF86" s="553"/>
      <c r="AG86" s="553"/>
      <c r="AH86" s="570" t="s">
        <v>553</v>
      </c>
      <c r="AI86" s="570" t="s">
        <v>554</v>
      </c>
    </row>
    <row r="87" spans="1:35" ht="154.5" customHeight="1" x14ac:dyDescent="0.3">
      <c r="A87" s="544">
        <v>77</v>
      </c>
      <c r="B87" s="49"/>
      <c r="C87" s="120" t="s">
        <v>791</v>
      </c>
      <c r="D87" s="53">
        <v>118</v>
      </c>
      <c r="E87" s="54" t="s">
        <v>622</v>
      </c>
      <c r="F87" s="54">
        <v>48</v>
      </c>
      <c r="G87" s="106" t="s">
        <v>2040</v>
      </c>
      <c r="H87" s="274" t="s">
        <v>648</v>
      </c>
      <c r="I87" s="49"/>
      <c r="J87" s="49">
        <v>1</v>
      </c>
      <c r="K87" s="49"/>
      <c r="L87" s="49"/>
      <c r="M87" s="49"/>
      <c r="N87" s="49"/>
      <c r="O87" s="62" t="s">
        <v>11</v>
      </c>
      <c r="P87" s="55">
        <v>1</v>
      </c>
      <c r="Q87" s="57" t="s">
        <v>837</v>
      </c>
      <c r="R87" s="79" t="s">
        <v>649</v>
      </c>
      <c r="S87" s="79" t="s">
        <v>650</v>
      </c>
      <c r="T87" s="62" t="s">
        <v>651</v>
      </c>
      <c r="U87" s="85">
        <v>1</v>
      </c>
      <c r="V87" s="84">
        <v>43313</v>
      </c>
      <c r="W87" s="84">
        <v>43404</v>
      </c>
      <c r="X87" s="545">
        <v>1</v>
      </c>
      <c r="Y87" s="547"/>
      <c r="Z87" s="273" t="s">
        <v>2904</v>
      </c>
      <c r="AA87" s="118" t="s">
        <v>865</v>
      </c>
      <c r="AB87" s="267" t="s">
        <v>2905</v>
      </c>
      <c r="AC87" s="49">
        <v>100</v>
      </c>
      <c r="AD87" s="107"/>
      <c r="AE87" s="259" t="s">
        <v>2890</v>
      </c>
      <c r="AF87" s="49"/>
      <c r="AG87" s="49"/>
      <c r="AH87" s="49" t="s">
        <v>548</v>
      </c>
      <c r="AI87" s="106" t="s">
        <v>549</v>
      </c>
    </row>
    <row r="88" spans="1:35" ht="337.5" x14ac:dyDescent="0.3">
      <c r="A88" s="544">
        <v>78</v>
      </c>
      <c r="B88" s="49"/>
      <c r="C88" s="120" t="s">
        <v>792</v>
      </c>
      <c r="D88" s="53">
        <v>118</v>
      </c>
      <c r="E88" s="54" t="s">
        <v>622</v>
      </c>
      <c r="F88" s="54">
        <v>48</v>
      </c>
      <c r="G88" s="106" t="s">
        <v>2040</v>
      </c>
      <c r="H88" s="54" t="s">
        <v>648</v>
      </c>
      <c r="I88" s="49"/>
      <c r="J88" s="49"/>
      <c r="K88" s="49"/>
      <c r="L88" s="49"/>
      <c r="M88" s="49"/>
      <c r="N88" s="49"/>
      <c r="O88" s="62" t="s">
        <v>11</v>
      </c>
      <c r="P88" s="55">
        <v>2</v>
      </c>
      <c r="Q88" s="57" t="s">
        <v>837</v>
      </c>
      <c r="R88" s="79" t="s">
        <v>652</v>
      </c>
      <c r="S88" s="79" t="s">
        <v>653</v>
      </c>
      <c r="T88" s="62" t="s">
        <v>654</v>
      </c>
      <c r="U88" s="62">
        <v>100</v>
      </c>
      <c r="V88" s="84">
        <v>43359</v>
      </c>
      <c r="W88" s="84">
        <v>43585</v>
      </c>
      <c r="X88" s="103">
        <v>0.46</v>
      </c>
      <c r="Y88" s="548" t="s">
        <v>2906</v>
      </c>
      <c r="Z88" s="273" t="s">
        <v>2907</v>
      </c>
      <c r="AA88" s="118" t="s">
        <v>865</v>
      </c>
      <c r="AB88" s="267" t="s">
        <v>2908</v>
      </c>
      <c r="AC88" s="49">
        <v>46</v>
      </c>
      <c r="AD88" s="107"/>
      <c r="AE88" s="259" t="s">
        <v>2890</v>
      </c>
      <c r="AF88" s="49"/>
      <c r="AG88" s="49"/>
      <c r="AH88" s="49" t="s">
        <v>553</v>
      </c>
      <c r="AI88" s="49" t="s">
        <v>554</v>
      </c>
    </row>
    <row r="89" spans="1:35" ht="267" customHeight="1" x14ac:dyDescent="0.3">
      <c r="A89" s="544">
        <v>79</v>
      </c>
      <c r="B89" s="49"/>
      <c r="C89" s="120" t="s">
        <v>793</v>
      </c>
      <c r="D89" s="53">
        <v>118</v>
      </c>
      <c r="E89" s="54" t="s">
        <v>622</v>
      </c>
      <c r="F89" s="54">
        <v>48</v>
      </c>
      <c r="G89" s="106" t="s">
        <v>2040</v>
      </c>
      <c r="H89" s="54" t="s">
        <v>648</v>
      </c>
      <c r="I89" s="49"/>
      <c r="J89" s="49"/>
      <c r="K89" s="49"/>
      <c r="L89" s="49"/>
      <c r="M89" s="49"/>
      <c r="N89" s="49"/>
      <c r="O89" s="62" t="s">
        <v>11</v>
      </c>
      <c r="P89" s="55">
        <v>3</v>
      </c>
      <c r="Q89" s="57" t="s">
        <v>837</v>
      </c>
      <c r="R89" s="79" t="s">
        <v>655</v>
      </c>
      <c r="S89" s="79" t="s">
        <v>656</v>
      </c>
      <c r="T89" s="62" t="s">
        <v>657</v>
      </c>
      <c r="U89" s="62">
        <v>100</v>
      </c>
      <c r="V89" s="84">
        <v>43344</v>
      </c>
      <c r="W89" s="84">
        <v>43585</v>
      </c>
      <c r="X89" s="103">
        <v>0.67</v>
      </c>
      <c r="Y89" s="548" t="s">
        <v>2906</v>
      </c>
      <c r="Z89" s="273" t="s">
        <v>2909</v>
      </c>
      <c r="AA89" s="118" t="s">
        <v>865</v>
      </c>
      <c r="AB89" s="267" t="s">
        <v>2910</v>
      </c>
      <c r="AC89" s="49">
        <v>67</v>
      </c>
      <c r="AD89" s="107"/>
      <c r="AE89" s="259" t="s">
        <v>2890</v>
      </c>
      <c r="AF89" s="49"/>
      <c r="AG89" s="49"/>
      <c r="AH89" s="49" t="s">
        <v>553</v>
      </c>
      <c r="AI89" s="49" t="s">
        <v>554</v>
      </c>
    </row>
    <row r="90" spans="1:35" ht="114.75" customHeight="1" x14ac:dyDescent="0.3">
      <c r="A90" s="544">
        <v>80</v>
      </c>
      <c r="B90" s="49"/>
      <c r="C90" s="120" t="s">
        <v>794</v>
      </c>
      <c r="D90" s="53">
        <v>118</v>
      </c>
      <c r="E90" s="54" t="s">
        <v>622</v>
      </c>
      <c r="F90" s="54">
        <v>48</v>
      </c>
      <c r="G90" s="106" t="s">
        <v>2040</v>
      </c>
      <c r="H90" s="54" t="s">
        <v>658</v>
      </c>
      <c r="I90" s="49">
        <v>1</v>
      </c>
      <c r="J90" s="49"/>
      <c r="K90" s="49"/>
      <c r="L90" s="49"/>
      <c r="M90" s="49"/>
      <c r="N90" s="49"/>
      <c r="O90" s="56" t="s">
        <v>2</v>
      </c>
      <c r="P90" s="54">
        <v>1</v>
      </c>
      <c r="Q90" s="57" t="s">
        <v>838</v>
      </c>
      <c r="R90" s="56" t="s">
        <v>659</v>
      </c>
      <c r="S90" s="56" t="s">
        <v>660</v>
      </c>
      <c r="T90" s="56" t="s">
        <v>661</v>
      </c>
      <c r="U90" s="54">
        <v>1</v>
      </c>
      <c r="V90" s="84">
        <v>43313</v>
      </c>
      <c r="W90" s="84">
        <v>43663</v>
      </c>
      <c r="X90" s="545">
        <v>0.1</v>
      </c>
      <c r="Y90" s="548" t="s">
        <v>2895</v>
      </c>
      <c r="Z90" s="273" t="s">
        <v>2911</v>
      </c>
      <c r="AA90" s="118" t="s">
        <v>865</v>
      </c>
      <c r="AB90" s="278" t="s">
        <v>2912</v>
      </c>
      <c r="AC90" s="49">
        <v>10</v>
      </c>
      <c r="AD90" s="107"/>
      <c r="AE90" s="259" t="s">
        <v>2890</v>
      </c>
      <c r="AF90" s="49"/>
      <c r="AG90" s="49"/>
      <c r="AH90" s="49" t="s">
        <v>553</v>
      </c>
      <c r="AI90" s="49" t="s">
        <v>554</v>
      </c>
    </row>
    <row r="91" spans="1:35" ht="143.25" customHeight="1" x14ac:dyDescent="0.3">
      <c r="A91" s="544">
        <v>81</v>
      </c>
      <c r="B91" s="49"/>
      <c r="C91" s="120" t="s">
        <v>795</v>
      </c>
      <c r="D91" s="53">
        <v>118</v>
      </c>
      <c r="E91" s="54" t="s">
        <v>622</v>
      </c>
      <c r="F91" s="54">
        <v>48</v>
      </c>
      <c r="G91" s="106" t="s">
        <v>2040</v>
      </c>
      <c r="H91" s="54" t="s">
        <v>658</v>
      </c>
      <c r="I91" s="49"/>
      <c r="J91" s="49"/>
      <c r="K91" s="49"/>
      <c r="L91" s="49"/>
      <c r="M91" s="49"/>
      <c r="N91" s="49"/>
      <c r="O91" s="56" t="s">
        <v>2</v>
      </c>
      <c r="P91" s="54">
        <v>2</v>
      </c>
      <c r="Q91" s="57" t="s">
        <v>838</v>
      </c>
      <c r="R91" s="56" t="s">
        <v>662</v>
      </c>
      <c r="S91" s="55" t="s">
        <v>663</v>
      </c>
      <c r="T91" s="56" t="s">
        <v>664</v>
      </c>
      <c r="U91" s="54">
        <v>1</v>
      </c>
      <c r="V91" s="84">
        <v>43313</v>
      </c>
      <c r="W91" s="84">
        <v>43663</v>
      </c>
      <c r="X91" s="545">
        <v>0</v>
      </c>
      <c r="Y91" s="548" t="s">
        <v>2895</v>
      </c>
      <c r="Z91" s="273" t="s">
        <v>2913</v>
      </c>
      <c r="AA91" s="118" t="s">
        <v>865</v>
      </c>
      <c r="AB91" s="278" t="s">
        <v>2914</v>
      </c>
      <c r="AC91" s="49">
        <v>0</v>
      </c>
      <c r="AD91" s="107"/>
      <c r="AE91" s="259" t="s">
        <v>2890</v>
      </c>
      <c r="AF91" s="49"/>
      <c r="AG91" s="49"/>
      <c r="AH91" s="49" t="s">
        <v>553</v>
      </c>
      <c r="AI91" s="49" t="s">
        <v>554</v>
      </c>
    </row>
    <row r="92" spans="1:35" ht="120" customHeight="1" x14ac:dyDescent="0.3">
      <c r="A92" s="544">
        <v>82</v>
      </c>
      <c r="B92" s="49"/>
      <c r="C92" s="120" t="s">
        <v>796</v>
      </c>
      <c r="D92" s="53">
        <v>118</v>
      </c>
      <c r="E92" s="54" t="s">
        <v>622</v>
      </c>
      <c r="F92" s="54">
        <v>48</v>
      </c>
      <c r="G92" s="106" t="s">
        <v>2040</v>
      </c>
      <c r="H92" s="54" t="s">
        <v>658</v>
      </c>
      <c r="I92" s="49"/>
      <c r="J92" s="49"/>
      <c r="K92" s="49"/>
      <c r="L92" s="49"/>
      <c r="M92" s="49"/>
      <c r="N92" s="49"/>
      <c r="O92" s="56" t="s">
        <v>2</v>
      </c>
      <c r="P92" s="54">
        <v>3</v>
      </c>
      <c r="Q92" s="57" t="s">
        <v>838</v>
      </c>
      <c r="R92" s="56" t="s">
        <v>665</v>
      </c>
      <c r="S92" s="56" t="s">
        <v>666</v>
      </c>
      <c r="T92" s="56" t="s">
        <v>667</v>
      </c>
      <c r="U92" s="54">
        <v>100</v>
      </c>
      <c r="V92" s="84">
        <v>43313</v>
      </c>
      <c r="W92" s="84">
        <v>43663</v>
      </c>
      <c r="X92" s="103">
        <v>0</v>
      </c>
      <c r="Y92" s="548" t="s">
        <v>2895</v>
      </c>
      <c r="Z92" s="273" t="s">
        <v>2915</v>
      </c>
      <c r="AA92" s="118" t="s">
        <v>865</v>
      </c>
      <c r="AB92" s="278" t="s">
        <v>2916</v>
      </c>
      <c r="AC92" s="49">
        <v>0</v>
      </c>
      <c r="AD92" s="107"/>
      <c r="AE92" s="259" t="s">
        <v>2890</v>
      </c>
      <c r="AF92" s="49"/>
      <c r="AG92" s="49"/>
      <c r="AH92" s="49" t="s">
        <v>553</v>
      </c>
      <c r="AI92" s="49" t="s">
        <v>554</v>
      </c>
    </row>
    <row r="93" spans="1:35" ht="87" customHeight="1" x14ac:dyDescent="0.3">
      <c r="A93" s="544">
        <v>83</v>
      </c>
      <c r="B93" s="49"/>
      <c r="C93" s="120" t="s">
        <v>797</v>
      </c>
      <c r="D93" s="53">
        <v>118</v>
      </c>
      <c r="E93" s="54" t="s">
        <v>622</v>
      </c>
      <c r="F93" s="54">
        <v>48</v>
      </c>
      <c r="G93" s="106" t="s">
        <v>2040</v>
      </c>
      <c r="H93" s="54" t="s">
        <v>668</v>
      </c>
      <c r="I93" s="49"/>
      <c r="J93" s="49">
        <v>1</v>
      </c>
      <c r="K93" s="49"/>
      <c r="L93" s="49"/>
      <c r="M93" s="49"/>
      <c r="N93" s="49"/>
      <c r="O93" s="56" t="s">
        <v>2</v>
      </c>
      <c r="P93" s="54">
        <v>1</v>
      </c>
      <c r="Q93" s="57" t="s">
        <v>839</v>
      </c>
      <c r="R93" s="56" t="s">
        <v>669</v>
      </c>
      <c r="S93" s="56" t="s">
        <v>660</v>
      </c>
      <c r="T93" s="56" t="s">
        <v>661</v>
      </c>
      <c r="U93" s="54">
        <v>1</v>
      </c>
      <c r="V93" s="84">
        <v>43313</v>
      </c>
      <c r="W93" s="84">
        <v>43663</v>
      </c>
      <c r="X93" s="545">
        <v>0.1</v>
      </c>
      <c r="Y93" s="548" t="s">
        <v>2895</v>
      </c>
      <c r="Z93" s="273" t="s">
        <v>2917</v>
      </c>
      <c r="AB93" s="278" t="s">
        <v>2918</v>
      </c>
      <c r="AC93" s="49">
        <v>10</v>
      </c>
      <c r="AD93" s="107"/>
      <c r="AE93" s="259" t="s">
        <v>2890</v>
      </c>
      <c r="AF93" s="49"/>
      <c r="AG93" s="49"/>
      <c r="AH93" s="49" t="s">
        <v>553</v>
      </c>
      <c r="AI93" s="49" t="s">
        <v>554</v>
      </c>
    </row>
    <row r="94" spans="1:35" ht="87" customHeight="1" x14ac:dyDescent="0.3">
      <c r="A94" s="544">
        <v>84</v>
      </c>
      <c r="B94" s="49"/>
      <c r="C94" s="120" t="s">
        <v>798</v>
      </c>
      <c r="D94" s="53">
        <v>118</v>
      </c>
      <c r="E94" s="54" t="s">
        <v>622</v>
      </c>
      <c r="F94" s="54">
        <v>48</v>
      </c>
      <c r="G94" s="106" t="s">
        <v>2040</v>
      </c>
      <c r="H94" s="56" t="s">
        <v>668</v>
      </c>
      <c r="I94" s="49"/>
      <c r="J94" s="49"/>
      <c r="K94" s="49"/>
      <c r="L94" s="49"/>
      <c r="M94" s="49"/>
      <c r="N94" s="49"/>
      <c r="O94" s="56" t="s">
        <v>2</v>
      </c>
      <c r="P94" s="56">
        <v>2</v>
      </c>
      <c r="Q94" s="57" t="s">
        <v>839</v>
      </c>
      <c r="R94" s="56" t="s">
        <v>670</v>
      </c>
      <c r="S94" s="56" t="s">
        <v>671</v>
      </c>
      <c r="T94" s="56" t="s">
        <v>672</v>
      </c>
      <c r="U94" s="56">
        <v>1</v>
      </c>
      <c r="V94" s="84">
        <v>43313</v>
      </c>
      <c r="W94" s="84">
        <v>43663</v>
      </c>
      <c r="X94" s="103">
        <v>0</v>
      </c>
      <c r="Y94" s="548" t="s">
        <v>2895</v>
      </c>
      <c r="Z94" s="273" t="s">
        <v>2917</v>
      </c>
      <c r="AA94" s="290">
        <v>43343</v>
      </c>
      <c r="AB94" s="278" t="s">
        <v>2918</v>
      </c>
      <c r="AC94" s="49">
        <v>0</v>
      </c>
      <c r="AD94" s="107"/>
      <c r="AE94" s="259" t="s">
        <v>2890</v>
      </c>
      <c r="AF94" s="49"/>
      <c r="AG94" s="49"/>
      <c r="AH94" s="49" t="s">
        <v>553</v>
      </c>
      <c r="AI94" s="49" t="s">
        <v>554</v>
      </c>
    </row>
    <row r="95" spans="1:35" ht="123.75" customHeight="1" x14ac:dyDescent="0.3">
      <c r="A95" s="552">
        <v>85</v>
      </c>
      <c r="B95" s="553"/>
      <c r="C95" s="567" t="s">
        <v>799</v>
      </c>
      <c r="D95" s="554">
        <v>118</v>
      </c>
      <c r="E95" s="555" t="s">
        <v>622</v>
      </c>
      <c r="F95" s="555">
        <v>48</v>
      </c>
      <c r="G95" s="556" t="s">
        <v>2040</v>
      </c>
      <c r="H95" s="581" t="s">
        <v>668</v>
      </c>
      <c r="I95" s="553"/>
      <c r="J95" s="553"/>
      <c r="K95" s="553"/>
      <c r="L95" s="553"/>
      <c r="M95" s="553"/>
      <c r="N95" s="553"/>
      <c r="O95" s="581" t="s">
        <v>2</v>
      </c>
      <c r="P95" s="581">
        <v>3</v>
      </c>
      <c r="Q95" s="558" t="s">
        <v>839</v>
      </c>
      <c r="R95" s="581" t="s">
        <v>673</v>
      </c>
      <c r="S95" s="581" t="s">
        <v>674</v>
      </c>
      <c r="T95" s="588" t="s">
        <v>3028</v>
      </c>
      <c r="U95" s="555">
        <v>100</v>
      </c>
      <c r="V95" s="560">
        <v>43313</v>
      </c>
      <c r="W95" s="560">
        <v>43846</v>
      </c>
      <c r="X95" s="561">
        <v>0</v>
      </c>
      <c r="Y95" s="561" t="s">
        <v>2926</v>
      </c>
      <c r="Z95" s="562" t="s">
        <v>3033</v>
      </c>
      <c r="AA95" s="582">
        <v>43343</v>
      </c>
      <c r="AB95" s="583" t="s">
        <v>2919</v>
      </c>
      <c r="AC95" s="553">
        <v>0</v>
      </c>
      <c r="AD95" s="565"/>
      <c r="AE95" s="566" t="s">
        <v>2890</v>
      </c>
      <c r="AF95" s="553"/>
      <c r="AG95" s="553"/>
      <c r="AH95" s="553" t="s">
        <v>553</v>
      </c>
      <c r="AI95" s="553" t="s">
        <v>554</v>
      </c>
    </row>
    <row r="96" spans="1:35" ht="164.25" customHeight="1" x14ac:dyDescent="0.3">
      <c r="A96" s="544">
        <v>86</v>
      </c>
      <c r="B96" s="49"/>
      <c r="C96" s="120" t="s">
        <v>800</v>
      </c>
      <c r="D96" s="53">
        <v>118</v>
      </c>
      <c r="E96" s="54" t="s">
        <v>622</v>
      </c>
      <c r="F96" s="54">
        <v>48</v>
      </c>
      <c r="G96" s="106" t="s">
        <v>2040</v>
      </c>
      <c r="H96" s="54" t="s">
        <v>675</v>
      </c>
      <c r="I96" s="49"/>
      <c r="J96" s="49">
        <v>1</v>
      </c>
      <c r="K96" s="49"/>
      <c r="L96" s="49"/>
      <c r="M96" s="49"/>
      <c r="N96" s="49"/>
      <c r="O96" s="56" t="s">
        <v>2</v>
      </c>
      <c r="P96" s="54">
        <v>1</v>
      </c>
      <c r="Q96" s="57" t="s">
        <v>840</v>
      </c>
      <c r="R96" s="56" t="s">
        <v>676</v>
      </c>
      <c r="S96" s="55" t="s">
        <v>642</v>
      </c>
      <c r="T96" s="55" t="s">
        <v>672</v>
      </c>
      <c r="U96" s="54">
        <v>1</v>
      </c>
      <c r="V96" s="84">
        <v>43313</v>
      </c>
      <c r="W96" s="84">
        <v>43663</v>
      </c>
      <c r="X96" s="545">
        <v>1</v>
      </c>
      <c r="Y96" s="547"/>
      <c r="Z96" s="273" t="s">
        <v>2920</v>
      </c>
      <c r="AA96" s="290">
        <v>43343</v>
      </c>
      <c r="AB96" s="278" t="s">
        <v>2921</v>
      </c>
      <c r="AC96" s="49">
        <v>100</v>
      </c>
      <c r="AD96" s="107"/>
      <c r="AE96" s="259" t="s">
        <v>2890</v>
      </c>
      <c r="AF96" s="49"/>
      <c r="AG96" s="49"/>
      <c r="AH96" s="49" t="s">
        <v>548</v>
      </c>
      <c r="AI96" s="106" t="s">
        <v>549</v>
      </c>
    </row>
    <row r="97" spans="1:35" ht="174" customHeight="1" x14ac:dyDescent="0.3">
      <c r="A97" s="544">
        <v>87</v>
      </c>
      <c r="B97" s="49"/>
      <c r="C97" s="120" t="s">
        <v>801</v>
      </c>
      <c r="D97" s="53">
        <v>118</v>
      </c>
      <c r="E97" s="54" t="s">
        <v>622</v>
      </c>
      <c r="F97" s="54">
        <v>48</v>
      </c>
      <c r="G97" s="106" t="s">
        <v>2040</v>
      </c>
      <c r="H97" s="54" t="s">
        <v>675</v>
      </c>
      <c r="I97" s="49"/>
      <c r="J97" s="49"/>
      <c r="K97" s="49"/>
      <c r="L97" s="49"/>
      <c r="M97" s="49"/>
      <c r="N97" s="49"/>
      <c r="O97" s="56" t="s">
        <v>2</v>
      </c>
      <c r="P97" s="275">
        <v>2</v>
      </c>
      <c r="Q97" s="57" t="s">
        <v>840</v>
      </c>
      <c r="R97" s="56" t="s">
        <v>677</v>
      </c>
      <c r="S97" s="86" t="s">
        <v>678</v>
      </c>
      <c r="T97" s="86" t="s">
        <v>679</v>
      </c>
      <c r="U97" s="86">
        <v>1</v>
      </c>
      <c r="V97" s="84">
        <v>43313</v>
      </c>
      <c r="W97" s="84">
        <v>43663</v>
      </c>
      <c r="X97" s="545">
        <v>0.5</v>
      </c>
      <c r="Y97" s="548" t="s">
        <v>2895</v>
      </c>
      <c r="Z97" s="273" t="s">
        <v>2922</v>
      </c>
      <c r="AA97" s="290">
        <v>43343</v>
      </c>
      <c r="AB97" s="278" t="s">
        <v>2923</v>
      </c>
      <c r="AC97" s="49">
        <v>50</v>
      </c>
      <c r="AD97" s="107"/>
      <c r="AE97" s="259" t="s">
        <v>2890</v>
      </c>
      <c r="AF97" s="49"/>
      <c r="AG97" s="49"/>
      <c r="AH97" s="49" t="s">
        <v>553</v>
      </c>
      <c r="AI97" s="49" t="s">
        <v>554</v>
      </c>
    </row>
    <row r="98" spans="1:35" ht="144" customHeight="1" x14ac:dyDescent="0.3">
      <c r="A98" s="544">
        <v>88</v>
      </c>
      <c r="B98" s="49"/>
      <c r="C98" s="120" t="s">
        <v>802</v>
      </c>
      <c r="D98" s="53">
        <v>118</v>
      </c>
      <c r="E98" s="54" t="s">
        <v>622</v>
      </c>
      <c r="F98" s="54">
        <v>48</v>
      </c>
      <c r="G98" s="106" t="s">
        <v>2040</v>
      </c>
      <c r="H98" s="54" t="s">
        <v>680</v>
      </c>
      <c r="I98" s="49"/>
      <c r="J98" s="49">
        <v>1</v>
      </c>
      <c r="K98" s="49"/>
      <c r="L98" s="49"/>
      <c r="M98" s="49"/>
      <c r="N98" s="49"/>
      <c r="O98" s="62" t="s">
        <v>684</v>
      </c>
      <c r="P98" s="56">
        <v>1</v>
      </c>
      <c r="Q98" s="57" t="s">
        <v>841</v>
      </c>
      <c r="R98" s="57" t="s">
        <v>681</v>
      </c>
      <c r="S98" s="57" t="s">
        <v>682</v>
      </c>
      <c r="T98" s="56" t="s">
        <v>683</v>
      </c>
      <c r="U98" s="55">
        <v>100</v>
      </c>
      <c r="V98" s="84">
        <v>43313</v>
      </c>
      <c r="W98" s="84">
        <v>43663</v>
      </c>
      <c r="X98" s="103">
        <v>0</v>
      </c>
      <c r="Y98" s="548" t="s">
        <v>2895</v>
      </c>
      <c r="Z98" s="273" t="s">
        <v>2924</v>
      </c>
      <c r="AA98" s="278" t="s">
        <v>865</v>
      </c>
      <c r="AB98" s="118" t="s">
        <v>2925</v>
      </c>
      <c r="AC98" s="49">
        <v>0</v>
      </c>
      <c r="AD98" s="107"/>
      <c r="AE98" s="259" t="s">
        <v>2890</v>
      </c>
      <c r="AF98" s="49"/>
      <c r="AG98" s="49"/>
      <c r="AH98" s="49" t="s">
        <v>553</v>
      </c>
      <c r="AI98" s="49" t="s">
        <v>554</v>
      </c>
    </row>
    <row r="99" spans="1:35" ht="242.25" customHeight="1" x14ac:dyDescent="0.3">
      <c r="A99" s="544">
        <v>89</v>
      </c>
      <c r="B99" s="49"/>
      <c r="C99" s="120" t="s">
        <v>803</v>
      </c>
      <c r="D99" s="53">
        <v>118</v>
      </c>
      <c r="E99" s="54" t="s">
        <v>622</v>
      </c>
      <c r="F99" s="54">
        <v>48</v>
      </c>
      <c r="G99" s="106" t="s">
        <v>2040</v>
      </c>
      <c r="H99" s="54" t="s">
        <v>685</v>
      </c>
      <c r="I99" s="49">
        <v>1</v>
      </c>
      <c r="J99" s="49"/>
      <c r="K99" s="49"/>
      <c r="L99" s="49"/>
      <c r="M99" s="49"/>
      <c r="N99" s="49"/>
      <c r="O99" s="87" t="s">
        <v>686</v>
      </c>
      <c r="P99" s="86">
        <v>1</v>
      </c>
      <c r="Q99" s="57" t="s">
        <v>842</v>
      </c>
      <c r="R99" s="301" t="s">
        <v>2298</v>
      </c>
      <c r="S99" s="302" t="s">
        <v>1570</v>
      </c>
      <c r="T99" s="302" t="s">
        <v>2299</v>
      </c>
      <c r="U99" s="303">
        <v>12</v>
      </c>
      <c r="V99" s="84">
        <v>43313</v>
      </c>
      <c r="W99" s="84">
        <v>43496</v>
      </c>
      <c r="X99" s="545">
        <v>10</v>
      </c>
      <c r="Y99" s="354" t="s">
        <v>2926</v>
      </c>
      <c r="Z99" s="273" t="s">
        <v>2927</v>
      </c>
      <c r="AA99" s="278" t="s">
        <v>865</v>
      </c>
      <c r="AB99" s="278" t="s">
        <v>2928</v>
      </c>
      <c r="AC99" s="49">
        <v>83</v>
      </c>
      <c r="AD99" s="107"/>
      <c r="AE99" s="259" t="s">
        <v>2890</v>
      </c>
      <c r="AF99" s="49"/>
      <c r="AG99" s="49"/>
      <c r="AH99" s="49" t="s">
        <v>553</v>
      </c>
      <c r="AI99" s="49" t="s">
        <v>554</v>
      </c>
    </row>
    <row r="100" spans="1:35" ht="250.5" customHeight="1" x14ac:dyDescent="0.3">
      <c r="A100" s="544">
        <v>90</v>
      </c>
      <c r="B100" s="49"/>
      <c r="C100" s="120" t="s">
        <v>804</v>
      </c>
      <c r="D100" s="53">
        <v>118</v>
      </c>
      <c r="E100" s="54" t="s">
        <v>622</v>
      </c>
      <c r="F100" s="54">
        <v>48</v>
      </c>
      <c r="G100" s="106" t="s">
        <v>2040</v>
      </c>
      <c r="H100" s="54" t="s">
        <v>687</v>
      </c>
      <c r="I100" s="49">
        <v>1</v>
      </c>
      <c r="J100" s="49"/>
      <c r="K100" s="49"/>
      <c r="L100" s="49"/>
      <c r="M100" s="49"/>
      <c r="N100" s="49"/>
      <c r="O100" s="87" t="s">
        <v>686</v>
      </c>
      <c r="P100" s="275">
        <v>1</v>
      </c>
      <c r="Q100" s="57" t="s">
        <v>843</v>
      </c>
      <c r="R100" s="301" t="s">
        <v>2300</v>
      </c>
      <c r="S100" s="302" t="s">
        <v>1570</v>
      </c>
      <c r="T100" s="302" t="s">
        <v>2299</v>
      </c>
      <c r="U100" s="303">
        <v>12</v>
      </c>
      <c r="V100" s="84">
        <v>43313</v>
      </c>
      <c r="W100" s="84">
        <v>43496</v>
      </c>
      <c r="X100" s="545">
        <v>10</v>
      </c>
      <c r="Y100" s="547" t="s">
        <v>2926</v>
      </c>
      <c r="Z100" s="273" t="s">
        <v>2929</v>
      </c>
      <c r="AA100" s="278" t="s">
        <v>865</v>
      </c>
      <c r="AB100" s="278" t="s">
        <v>2928</v>
      </c>
      <c r="AC100" s="49">
        <v>83</v>
      </c>
      <c r="AD100" s="107"/>
      <c r="AE100" s="259" t="s">
        <v>2890</v>
      </c>
      <c r="AF100" s="49"/>
      <c r="AG100" s="49"/>
      <c r="AH100" s="49" t="s">
        <v>553</v>
      </c>
      <c r="AI100" s="49" t="s">
        <v>554</v>
      </c>
    </row>
    <row r="101" spans="1:35" ht="133.5" customHeight="1" x14ac:dyDescent="0.3">
      <c r="A101" s="544">
        <v>91</v>
      </c>
      <c r="B101" s="49"/>
      <c r="C101" s="120" t="s">
        <v>805</v>
      </c>
      <c r="D101" s="53">
        <v>118</v>
      </c>
      <c r="E101" s="54" t="s">
        <v>622</v>
      </c>
      <c r="F101" s="54">
        <v>48</v>
      </c>
      <c r="G101" s="106" t="s">
        <v>2040</v>
      </c>
      <c r="H101" s="54" t="s">
        <v>688</v>
      </c>
      <c r="I101" s="49"/>
      <c r="J101" s="49">
        <v>1</v>
      </c>
      <c r="K101" s="49"/>
      <c r="L101" s="49"/>
      <c r="M101" s="49"/>
      <c r="N101" s="49"/>
      <c r="O101" s="56" t="s">
        <v>692</v>
      </c>
      <c r="P101" s="54">
        <v>1</v>
      </c>
      <c r="Q101" s="57" t="s">
        <v>844</v>
      </c>
      <c r="R101" s="56" t="s">
        <v>689</v>
      </c>
      <c r="S101" s="56" t="s">
        <v>690</v>
      </c>
      <c r="T101" s="56" t="s">
        <v>691</v>
      </c>
      <c r="U101" s="54">
        <v>1</v>
      </c>
      <c r="V101" s="84">
        <v>43313</v>
      </c>
      <c r="W101" s="84">
        <v>43663</v>
      </c>
      <c r="X101" s="545">
        <v>1</v>
      </c>
      <c r="Y101" s="547"/>
      <c r="Z101" s="273" t="s">
        <v>2930</v>
      </c>
      <c r="AA101" s="278" t="s">
        <v>865</v>
      </c>
      <c r="AB101" s="278" t="s">
        <v>2931</v>
      </c>
      <c r="AC101" s="49">
        <v>100</v>
      </c>
      <c r="AD101" s="107"/>
      <c r="AE101" s="259" t="s">
        <v>2890</v>
      </c>
      <c r="AF101" s="49"/>
      <c r="AG101" s="49"/>
      <c r="AH101" s="49" t="s">
        <v>548</v>
      </c>
      <c r="AI101" s="106" t="s">
        <v>549</v>
      </c>
    </row>
    <row r="102" spans="1:35" ht="165" customHeight="1" x14ac:dyDescent="0.3">
      <c r="A102" s="544">
        <v>92</v>
      </c>
      <c r="B102" s="49"/>
      <c r="C102" s="120" t="s">
        <v>806</v>
      </c>
      <c r="D102" s="53">
        <v>118</v>
      </c>
      <c r="E102" s="54" t="s">
        <v>622</v>
      </c>
      <c r="F102" s="54">
        <v>48</v>
      </c>
      <c r="G102" s="106" t="s">
        <v>2040</v>
      </c>
      <c r="H102" s="54" t="s">
        <v>693</v>
      </c>
      <c r="I102" s="49"/>
      <c r="J102" s="49">
        <v>1</v>
      </c>
      <c r="K102" s="49"/>
      <c r="L102" s="49"/>
      <c r="M102" s="49"/>
      <c r="N102" s="49"/>
      <c r="O102" s="56" t="s">
        <v>692</v>
      </c>
      <c r="P102" s="54">
        <v>1</v>
      </c>
      <c r="Q102" s="57" t="s">
        <v>845</v>
      </c>
      <c r="R102" s="56" t="s">
        <v>689</v>
      </c>
      <c r="S102" s="56" t="s">
        <v>690</v>
      </c>
      <c r="T102" s="56" t="s">
        <v>691</v>
      </c>
      <c r="U102" s="54">
        <v>1</v>
      </c>
      <c r="V102" s="84">
        <v>43313</v>
      </c>
      <c r="W102" s="84">
        <v>43663</v>
      </c>
      <c r="X102" s="545">
        <v>1</v>
      </c>
      <c r="Y102" s="547"/>
      <c r="Z102" s="273" t="s">
        <v>2932</v>
      </c>
      <c r="AA102" s="278" t="s">
        <v>865</v>
      </c>
      <c r="AB102" s="278" t="s">
        <v>2931</v>
      </c>
      <c r="AC102" s="49">
        <v>100</v>
      </c>
      <c r="AD102" s="107"/>
      <c r="AE102" s="259" t="s">
        <v>2890</v>
      </c>
      <c r="AF102" s="49"/>
      <c r="AG102" s="49"/>
      <c r="AH102" s="49" t="s">
        <v>548</v>
      </c>
      <c r="AI102" s="106" t="s">
        <v>549</v>
      </c>
    </row>
    <row r="103" spans="1:35" ht="178.5" customHeight="1" x14ac:dyDescent="0.3">
      <c r="A103" s="544">
        <v>93</v>
      </c>
      <c r="B103" s="49"/>
      <c r="C103" s="120" t="s">
        <v>807</v>
      </c>
      <c r="D103" s="53">
        <v>118</v>
      </c>
      <c r="E103" s="54" t="s">
        <v>622</v>
      </c>
      <c r="F103" s="54">
        <v>48</v>
      </c>
      <c r="G103" s="106" t="s">
        <v>2040</v>
      </c>
      <c r="H103" s="54" t="s">
        <v>693</v>
      </c>
      <c r="I103" s="49"/>
      <c r="J103" s="49"/>
      <c r="K103" s="49"/>
      <c r="L103" s="49"/>
      <c r="M103" s="49"/>
      <c r="N103" s="49"/>
      <c r="O103" s="56" t="s">
        <v>7</v>
      </c>
      <c r="P103" s="56">
        <v>2</v>
      </c>
      <c r="Q103" s="57" t="s">
        <v>845</v>
      </c>
      <c r="R103" s="56" t="s">
        <v>694</v>
      </c>
      <c r="S103" s="56" t="s">
        <v>695</v>
      </c>
      <c r="T103" s="56" t="s">
        <v>696</v>
      </c>
      <c r="U103" s="54">
        <v>4</v>
      </c>
      <c r="V103" s="84">
        <v>43313</v>
      </c>
      <c r="W103" s="84">
        <v>43663</v>
      </c>
      <c r="X103" s="103">
        <v>0.01</v>
      </c>
      <c r="Y103" s="548" t="s">
        <v>2895</v>
      </c>
      <c r="Z103" s="273" t="s">
        <v>2933</v>
      </c>
      <c r="AA103" s="278" t="s">
        <v>865</v>
      </c>
      <c r="AB103" s="278" t="s">
        <v>2934</v>
      </c>
      <c r="AC103" s="49">
        <v>25</v>
      </c>
      <c r="AD103" s="107"/>
      <c r="AE103" s="259" t="s">
        <v>2890</v>
      </c>
      <c r="AF103" s="49"/>
      <c r="AG103" s="49"/>
      <c r="AH103" s="49" t="s">
        <v>553</v>
      </c>
      <c r="AI103" s="49" t="s">
        <v>554</v>
      </c>
    </row>
    <row r="104" spans="1:35" ht="112.5" x14ac:dyDescent="0.3">
      <c r="A104" s="544">
        <v>94</v>
      </c>
      <c r="B104" s="49"/>
      <c r="C104" s="120" t="s">
        <v>808</v>
      </c>
      <c r="D104" s="53">
        <v>118</v>
      </c>
      <c r="E104" s="54" t="s">
        <v>622</v>
      </c>
      <c r="F104" s="54">
        <v>48</v>
      </c>
      <c r="G104" s="106" t="s">
        <v>2040</v>
      </c>
      <c r="H104" s="54" t="s">
        <v>697</v>
      </c>
      <c r="I104" s="49"/>
      <c r="J104" s="49">
        <v>1</v>
      </c>
      <c r="K104" s="49"/>
      <c r="L104" s="49"/>
      <c r="M104" s="49"/>
      <c r="N104" s="49"/>
      <c r="O104" s="62" t="s">
        <v>11</v>
      </c>
      <c r="P104" s="55">
        <v>1</v>
      </c>
      <c r="Q104" s="57" t="s">
        <v>846</v>
      </c>
      <c r="R104" s="79" t="s">
        <v>698</v>
      </c>
      <c r="S104" s="79" t="s">
        <v>699</v>
      </c>
      <c r="T104" s="62" t="s">
        <v>700</v>
      </c>
      <c r="U104" s="62">
        <v>100</v>
      </c>
      <c r="V104" s="84">
        <v>43313</v>
      </c>
      <c r="W104" s="84">
        <v>43585</v>
      </c>
      <c r="X104" s="103">
        <v>1</v>
      </c>
      <c r="Y104" s="548"/>
      <c r="Z104" s="273" t="s">
        <v>2935</v>
      </c>
      <c r="AA104" s="278" t="s">
        <v>865</v>
      </c>
      <c r="AB104" s="278" t="s">
        <v>2936</v>
      </c>
      <c r="AC104" s="49">
        <v>100</v>
      </c>
      <c r="AD104" s="107"/>
      <c r="AE104" s="259" t="s">
        <v>2890</v>
      </c>
      <c r="AF104" s="49"/>
      <c r="AG104" s="49"/>
      <c r="AH104" s="49" t="s">
        <v>548</v>
      </c>
      <c r="AI104" s="106" t="s">
        <v>549</v>
      </c>
    </row>
    <row r="105" spans="1:35" ht="378" customHeight="1" x14ac:dyDescent="0.3">
      <c r="A105" s="544">
        <v>95</v>
      </c>
      <c r="B105" s="49"/>
      <c r="C105" s="120" t="s">
        <v>809</v>
      </c>
      <c r="D105" s="53">
        <v>118</v>
      </c>
      <c r="E105" s="54" t="s">
        <v>622</v>
      </c>
      <c r="F105" s="54">
        <v>48</v>
      </c>
      <c r="G105" s="106" t="s">
        <v>2040</v>
      </c>
      <c r="H105" s="54" t="s">
        <v>697</v>
      </c>
      <c r="I105" s="49"/>
      <c r="J105" s="49"/>
      <c r="K105" s="49"/>
      <c r="L105" s="49"/>
      <c r="M105" s="49"/>
      <c r="N105" s="49"/>
      <c r="O105" s="62" t="s">
        <v>11</v>
      </c>
      <c r="P105" s="55">
        <v>2</v>
      </c>
      <c r="Q105" s="57" t="s">
        <v>846</v>
      </c>
      <c r="R105" s="79" t="s">
        <v>701</v>
      </c>
      <c r="S105" s="79" t="s">
        <v>702</v>
      </c>
      <c r="T105" s="62" t="s">
        <v>703</v>
      </c>
      <c r="U105" s="62">
        <v>5</v>
      </c>
      <c r="V105" s="84">
        <v>43314</v>
      </c>
      <c r="W105" s="84">
        <v>43495</v>
      </c>
      <c r="X105" s="545">
        <v>4</v>
      </c>
      <c r="Y105" s="547" t="s">
        <v>2926</v>
      </c>
      <c r="Z105" s="273" t="s">
        <v>2937</v>
      </c>
      <c r="AA105" s="278" t="s">
        <v>865</v>
      </c>
      <c r="AB105" s="273" t="s">
        <v>2938</v>
      </c>
      <c r="AC105" s="49">
        <v>80</v>
      </c>
      <c r="AD105" s="107"/>
      <c r="AE105" s="259" t="s">
        <v>2890</v>
      </c>
      <c r="AF105" s="49"/>
      <c r="AG105" s="49"/>
      <c r="AH105" s="49" t="s">
        <v>553</v>
      </c>
      <c r="AI105" s="49" t="s">
        <v>554</v>
      </c>
    </row>
    <row r="106" spans="1:35" ht="274.5" customHeight="1" x14ac:dyDescent="0.3">
      <c r="A106" s="544">
        <v>96</v>
      </c>
      <c r="B106" s="49"/>
      <c r="C106" s="120" t="s">
        <v>810</v>
      </c>
      <c r="D106" s="53">
        <v>118</v>
      </c>
      <c r="E106" s="54" t="s">
        <v>622</v>
      </c>
      <c r="F106" s="54">
        <v>48</v>
      </c>
      <c r="G106" s="106" t="s">
        <v>2040</v>
      </c>
      <c r="H106" s="54" t="s">
        <v>704</v>
      </c>
      <c r="I106" s="49"/>
      <c r="J106" s="49">
        <v>1</v>
      </c>
      <c r="K106" s="49"/>
      <c r="L106" s="49"/>
      <c r="M106" s="49"/>
      <c r="N106" s="49"/>
      <c r="O106" s="62" t="s">
        <v>11</v>
      </c>
      <c r="P106" s="55">
        <v>1</v>
      </c>
      <c r="Q106" s="57" t="s">
        <v>847</v>
      </c>
      <c r="R106" s="79" t="s">
        <v>705</v>
      </c>
      <c r="S106" s="62" t="s">
        <v>706</v>
      </c>
      <c r="T106" s="62" t="s">
        <v>707</v>
      </c>
      <c r="U106" s="62">
        <v>5</v>
      </c>
      <c r="V106" s="84">
        <v>43313</v>
      </c>
      <c r="W106" s="84">
        <v>43495</v>
      </c>
      <c r="X106" s="545">
        <v>4</v>
      </c>
      <c r="Y106" s="547" t="s">
        <v>2926</v>
      </c>
      <c r="Z106" s="273" t="s">
        <v>2939</v>
      </c>
      <c r="AA106" s="278" t="s">
        <v>865</v>
      </c>
      <c r="AB106" s="273" t="s">
        <v>2940</v>
      </c>
      <c r="AC106" s="49">
        <v>80</v>
      </c>
      <c r="AD106" s="107"/>
      <c r="AE106" s="259" t="s">
        <v>2890</v>
      </c>
      <c r="AF106" s="49"/>
      <c r="AG106" s="49"/>
      <c r="AH106" s="49" t="s">
        <v>553</v>
      </c>
      <c r="AI106" s="49" t="s">
        <v>554</v>
      </c>
    </row>
    <row r="107" spans="1:35" ht="237" customHeight="1" x14ac:dyDescent="0.3">
      <c r="A107" s="544">
        <v>97</v>
      </c>
      <c r="B107" s="49"/>
      <c r="C107" s="120" t="s">
        <v>811</v>
      </c>
      <c r="D107" s="53">
        <v>118</v>
      </c>
      <c r="E107" s="54" t="s">
        <v>622</v>
      </c>
      <c r="F107" s="54">
        <v>48</v>
      </c>
      <c r="G107" s="106" t="s">
        <v>2040</v>
      </c>
      <c r="H107" s="54" t="s">
        <v>708</v>
      </c>
      <c r="I107" s="49"/>
      <c r="J107" s="49">
        <v>1</v>
      </c>
      <c r="K107" s="49"/>
      <c r="L107" s="49"/>
      <c r="M107" s="49"/>
      <c r="N107" s="49"/>
      <c r="O107" s="62" t="s">
        <v>11</v>
      </c>
      <c r="P107" s="55">
        <v>1</v>
      </c>
      <c r="Q107" s="57" t="s">
        <v>848</v>
      </c>
      <c r="R107" s="79" t="s">
        <v>709</v>
      </c>
      <c r="S107" s="88" t="s">
        <v>706</v>
      </c>
      <c r="T107" s="62" t="s">
        <v>710</v>
      </c>
      <c r="U107" s="55">
        <v>5</v>
      </c>
      <c r="V107" s="84">
        <v>43313</v>
      </c>
      <c r="W107" s="84">
        <v>43495</v>
      </c>
      <c r="X107" s="545">
        <v>6</v>
      </c>
      <c r="Y107" s="547"/>
      <c r="Z107" s="273" t="s">
        <v>2941</v>
      </c>
      <c r="AA107" s="278" t="s">
        <v>865</v>
      </c>
      <c r="AB107" s="273" t="s">
        <v>2942</v>
      </c>
      <c r="AC107" s="49">
        <v>100</v>
      </c>
      <c r="AD107" s="107"/>
      <c r="AE107" s="259" t="s">
        <v>2890</v>
      </c>
      <c r="AF107" s="49"/>
      <c r="AG107" s="49"/>
      <c r="AH107" s="49" t="s">
        <v>548</v>
      </c>
      <c r="AI107" s="106" t="s">
        <v>549</v>
      </c>
    </row>
    <row r="108" spans="1:35" ht="177" customHeight="1" x14ac:dyDescent="0.3">
      <c r="A108" s="544">
        <v>98</v>
      </c>
      <c r="B108" s="49"/>
      <c r="C108" s="120" t="s">
        <v>812</v>
      </c>
      <c r="D108" s="53">
        <v>118</v>
      </c>
      <c r="E108" s="54" t="s">
        <v>622</v>
      </c>
      <c r="F108" s="54">
        <v>48</v>
      </c>
      <c r="G108" s="106" t="s">
        <v>2040</v>
      </c>
      <c r="H108" s="274" t="s">
        <v>711</v>
      </c>
      <c r="I108" s="49"/>
      <c r="J108" s="49">
        <v>1</v>
      </c>
      <c r="K108" s="49"/>
      <c r="L108" s="49"/>
      <c r="M108" s="49"/>
      <c r="N108" s="49"/>
      <c r="O108" s="62" t="s">
        <v>715</v>
      </c>
      <c r="P108" s="55">
        <v>1</v>
      </c>
      <c r="Q108" s="57" t="s">
        <v>849</v>
      </c>
      <c r="R108" s="88" t="s">
        <v>712</v>
      </c>
      <c r="S108" s="88" t="s">
        <v>713</v>
      </c>
      <c r="T108" s="88" t="s">
        <v>714</v>
      </c>
      <c r="U108" s="62">
        <v>1</v>
      </c>
      <c r="V108" s="84">
        <v>43327</v>
      </c>
      <c r="W108" s="84">
        <v>43663</v>
      </c>
      <c r="X108" s="545">
        <v>0.5</v>
      </c>
      <c r="Y108" s="103" t="s">
        <v>2895</v>
      </c>
      <c r="Z108" s="26" t="s">
        <v>2943</v>
      </c>
      <c r="AA108" s="278" t="s">
        <v>865</v>
      </c>
      <c r="AB108" s="278" t="s">
        <v>2944</v>
      </c>
      <c r="AC108" s="49">
        <v>50</v>
      </c>
      <c r="AD108" s="107"/>
      <c r="AE108" s="259" t="s">
        <v>2890</v>
      </c>
      <c r="AF108" s="49"/>
      <c r="AG108" s="49"/>
      <c r="AH108" s="49" t="s">
        <v>553</v>
      </c>
      <c r="AI108" s="49" t="s">
        <v>554</v>
      </c>
    </row>
    <row r="109" spans="1:35" ht="171.75" customHeight="1" x14ac:dyDescent="0.3">
      <c r="A109" s="544">
        <v>99</v>
      </c>
      <c r="B109" s="49"/>
      <c r="C109" s="120" t="s">
        <v>813</v>
      </c>
      <c r="D109" s="53">
        <v>118</v>
      </c>
      <c r="E109" s="54" t="s">
        <v>622</v>
      </c>
      <c r="F109" s="54">
        <v>48</v>
      </c>
      <c r="G109" s="106" t="s">
        <v>2040</v>
      </c>
      <c r="H109" s="274" t="s">
        <v>716</v>
      </c>
      <c r="I109" s="49"/>
      <c r="J109" s="49">
        <v>1</v>
      </c>
      <c r="K109" s="49"/>
      <c r="L109" s="49"/>
      <c r="M109" s="49"/>
      <c r="N109" s="49"/>
      <c r="O109" s="62" t="s">
        <v>720</v>
      </c>
      <c r="P109" s="55">
        <v>1</v>
      </c>
      <c r="Q109" s="57" t="s">
        <v>850</v>
      </c>
      <c r="R109" s="88" t="s">
        <v>717</v>
      </c>
      <c r="S109" s="88" t="s">
        <v>718</v>
      </c>
      <c r="T109" s="88" t="s">
        <v>719</v>
      </c>
      <c r="U109" s="55">
        <v>100</v>
      </c>
      <c r="V109" s="84">
        <v>43327</v>
      </c>
      <c r="W109" s="84">
        <v>43663</v>
      </c>
      <c r="X109" s="103">
        <v>1</v>
      </c>
      <c r="Y109" s="103" t="s">
        <v>2895</v>
      </c>
      <c r="Z109" s="26" t="s">
        <v>2945</v>
      </c>
      <c r="AA109" s="278" t="s">
        <v>865</v>
      </c>
      <c r="AB109" s="278" t="s">
        <v>2946</v>
      </c>
      <c r="AC109" s="49">
        <v>50</v>
      </c>
      <c r="AD109" s="107"/>
      <c r="AE109" s="259" t="s">
        <v>2890</v>
      </c>
      <c r="AF109" s="49"/>
      <c r="AG109" s="49"/>
      <c r="AH109" s="49" t="s">
        <v>553</v>
      </c>
      <c r="AI109" s="49" t="s">
        <v>554</v>
      </c>
    </row>
    <row r="110" spans="1:35" ht="142.5" customHeight="1" x14ac:dyDescent="0.3">
      <c r="A110" s="544">
        <v>100</v>
      </c>
      <c r="B110" s="49"/>
      <c r="C110" s="120" t="s">
        <v>814</v>
      </c>
      <c r="D110" s="53">
        <v>118</v>
      </c>
      <c r="E110" s="54" t="s">
        <v>622</v>
      </c>
      <c r="F110" s="54">
        <v>48</v>
      </c>
      <c r="G110" s="106" t="s">
        <v>2040</v>
      </c>
      <c r="H110" s="54" t="s">
        <v>721</v>
      </c>
      <c r="I110" s="49">
        <v>1</v>
      </c>
      <c r="J110" s="49"/>
      <c r="K110" s="49"/>
      <c r="L110" s="49"/>
      <c r="M110" s="49"/>
      <c r="N110" s="49"/>
      <c r="O110" s="62" t="s">
        <v>14</v>
      </c>
      <c r="P110" s="56">
        <v>1</v>
      </c>
      <c r="Q110" s="57" t="s">
        <v>851</v>
      </c>
      <c r="R110" s="57" t="s">
        <v>722</v>
      </c>
      <c r="S110" s="57" t="s">
        <v>723</v>
      </c>
      <c r="T110" s="88" t="s">
        <v>724</v>
      </c>
      <c r="U110" s="83">
        <v>11</v>
      </c>
      <c r="V110" s="84">
        <v>43497</v>
      </c>
      <c r="W110" s="84">
        <v>43539</v>
      </c>
      <c r="X110" s="545">
        <v>0</v>
      </c>
      <c r="Y110" s="545" t="s">
        <v>2882</v>
      </c>
      <c r="Z110" s="273" t="s">
        <v>2947</v>
      </c>
      <c r="AA110" s="278" t="s">
        <v>865</v>
      </c>
      <c r="AB110" s="278" t="s">
        <v>2948</v>
      </c>
      <c r="AC110" s="49">
        <v>0</v>
      </c>
      <c r="AD110" s="107"/>
      <c r="AE110" s="259" t="s">
        <v>2890</v>
      </c>
      <c r="AF110" s="49"/>
      <c r="AG110" s="49"/>
      <c r="AH110" s="49" t="s">
        <v>553</v>
      </c>
      <c r="AI110" s="49" t="s">
        <v>554</v>
      </c>
    </row>
    <row r="111" spans="1:35" ht="247.5" customHeight="1" x14ac:dyDescent="0.3">
      <c r="A111" s="544">
        <v>101</v>
      </c>
      <c r="B111" s="49"/>
      <c r="C111" s="120" t="s">
        <v>815</v>
      </c>
      <c r="D111" s="53">
        <v>118</v>
      </c>
      <c r="E111" s="54" t="s">
        <v>622</v>
      </c>
      <c r="F111" s="54">
        <v>48</v>
      </c>
      <c r="G111" s="106" t="s">
        <v>2040</v>
      </c>
      <c r="H111" s="54" t="s">
        <v>725</v>
      </c>
      <c r="I111" s="49">
        <v>1</v>
      </c>
      <c r="J111" s="49"/>
      <c r="K111" s="49"/>
      <c r="L111" s="49"/>
      <c r="M111" s="49"/>
      <c r="N111" s="49"/>
      <c r="O111" s="64" t="s">
        <v>726</v>
      </c>
      <c r="P111" s="90">
        <v>1</v>
      </c>
      <c r="Q111" s="57" t="s">
        <v>852</v>
      </c>
      <c r="R111" s="301" t="s">
        <v>2301</v>
      </c>
      <c r="S111" s="106" t="s">
        <v>2302</v>
      </c>
      <c r="T111" s="304" t="s">
        <v>2303</v>
      </c>
      <c r="U111" s="303">
        <v>1</v>
      </c>
      <c r="V111" s="84">
        <v>43313</v>
      </c>
      <c r="W111" s="84">
        <v>43663</v>
      </c>
      <c r="X111" s="545">
        <v>1</v>
      </c>
      <c r="Y111" s="547"/>
      <c r="Z111" s="273" t="s">
        <v>2949</v>
      </c>
      <c r="AA111" s="278" t="s">
        <v>865</v>
      </c>
      <c r="AB111" s="273" t="s">
        <v>2950</v>
      </c>
      <c r="AC111" s="49">
        <v>100</v>
      </c>
      <c r="AD111" s="107"/>
      <c r="AE111" s="259" t="s">
        <v>2890</v>
      </c>
      <c r="AF111" s="49"/>
      <c r="AG111" s="49"/>
      <c r="AH111" s="49" t="s">
        <v>548</v>
      </c>
      <c r="AI111" s="106" t="s">
        <v>549</v>
      </c>
    </row>
    <row r="112" spans="1:35" ht="142.5" customHeight="1" x14ac:dyDescent="0.3">
      <c r="A112" s="544">
        <v>102</v>
      </c>
      <c r="B112" s="49"/>
      <c r="C112" s="120" t="s">
        <v>816</v>
      </c>
      <c r="D112" s="53">
        <v>118</v>
      </c>
      <c r="E112" s="54" t="s">
        <v>622</v>
      </c>
      <c r="F112" s="54">
        <v>48</v>
      </c>
      <c r="G112" s="106" t="s">
        <v>2040</v>
      </c>
      <c r="H112" s="54" t="s">
        <v>727</v>
      </c>
      <c r="I112" s="49">
        <v>1</v>
      </c>
      <c r="J112" s="49"/>
      <c r="K112" s="49"/>
      <c r="L112" s="49"/>
      <c r="M112" s="49"/>
      <c r="N112" s="49"/>
      <c r="O112" s="64" t="s">
        <v>728</v>
      </c>
      <c r="P112" s="276">
        <v>1</v>
      </c>
      <c r="Q112" s="57" t="s">
        <v>853</v>
      </c>
      <c r="R112" s="253" t="s">
        <v>2304</v>
      </c>
      <c r="S112" s="305" t="s">
        <v>2305</v>
      </c>
      <c r="T112" s="306" t="s">
        <v>2306</v>
      </c>
      <c r="U112" s="303">
        <v>4</v>
      </c>
      <c r="V112" s="84">
        <v>43313</v>
      </c>
      <c r="W112" s="307">
        <v>43663</v>
      </c>
      <c r="X112" s="545">
        <v>2</v>
      </c>
      <c r="Y112" s="548" t="s">
        <v>2895</v>
      </c>
      <c r="Z112" s="273" t="s">
        <v>2951</v>
      </c>
      <c r="AA112" s="278" t="s">
        <v>865</v>
      </c>
      <c r="AB112" s="273" t="s">
        <v>2952</v>
      </c>
      <c r="AC112" s="49">
        <v>50</v>
      </c>
      <c r="AD112" s="107"/>
      <c r="AE112" s="259" t="s">
        <v>2890</v>
      </c>
      <c r="AF112" s="49"/>
      <c r="AG112" s="49"/>
      <c r="AH112" s="49" t="s">
        <v>553</v>
      </c>
      <c r="AI112" s="49" t="s">
        <v>554</v>
      </c>
    </row>
    <row r="113" spans="1:35" ht="244.5" customHeight="1" x14ac:dyDescent="0.3">
      <c r="A113" s="544">
        <v>103</v>
      </c>
      <c r="B113" s="49"/>
      <c r="C113" s="120" t="s">
        <v>817</v>
      </c>
      <c r="D113" s="53">
        <v>118</v>
      </c>
      <c r="E113" s="54" t="s">
        <v>622</v>
      </c>
      <c r="F113" s="54">
        <v>48</v>
      </c>
      <c r="G113" s="106" t="s">
        <v>2040</v>
      </c>
      <c r="H113" s="54" t="s">
        <v>729</v>
      </c>
      <c r="I113" s="49">
        <v>1</v>
      </c>
      <c r="J113" s="49"/>
      <c r="K113" s="49"/>
      <c r="L113" s="49"/>
      <c r="M113" s="49"/>
      <c r="N113" s="49"/>
      <c r="O113" s="64" t="s">
        <v>728</v>
      </c>
      <c r="P113" s="92">
        <v>1</v>
      </c>
      <c r="Q113" s="57" t="s">
        <v>854</v>
      </c>
      <c r="R113" s="89" t="s">
        <v>730</v>
      </c>
      <c r="S113" s="93" t="s">
        <v>731</v>
      </c>
      <c r="T113" s="93" t="s">
        <v>732</v>
      </c>
      <c r="U113" s="92">
        <v>100</v>
      </c>
      <c r="V113" s="84">
        <v>43313</v>
      </c>
      <c r="W113" s="84">
        <v>43663</v>
      </c>
      <c r="X113" s="103">
        <v>0.5</v>
      </c>
      <c r="Y113" s="548" t="s">
        <v>2895</v>
      </c>
      <c r="Z113" s="273" t="s">
        <v>2953</v>
      </c>
      <c r="AA113" s="278" t="s">
        <v>865</v>
      </c>
      <c r="AB113" s="273" t="s">
        <v>2954</v>
      </c>
      <c r="AC113" s="49">
        <v>50</v>
      </c>
      <c r="AD113" s="107"/>
      <c r="AE113" s="259" t="s">
        <v>2890</v>
      </c>
      <c r="AF113" s="49"/>
      <c r="AG113" s="49"/>
      <c r="AH113" s="49" t="s">
        <v>553</v>
      </c>
      <c r="AI113" s="49" t="s">
        <v>554</v>
      </c>
    </row>
    <row r="114" spans="1:35" ht="142.5" customHeight="1" x14ac:dyDescent="0.3">
      <c r="A114" s="544">
        <v>104</v>
      </c>
      <c r="B114" s="49"/>
      <c r="C114" s="120" t="s">
        <v>818</v>
      </c>
      <c r="D114" s="53">
        <v>118</v>
      </c>
      <c r="E114" s="54" t="s">
        <v>622</v>
      </c>
      <c r="F114" s="54">
        <v>48</v>
      </c>
      <c r="G114" s="106" t="s">
        <v>2040</v>
      </c>
      <c r="H114" s="54" t="s">
        <v>729</v>
      </c>
      <c r="I114" s="49"/>
      <c r="J114" s="49"/>
      <c r="K114" s="49"/>
      <c r="L114" s="49"/>
      <c r="M114" s="49"/>
      <c r="N114" s="49"/>
      <c r="O114" s="64" t="s">
        <v>726</v>
      </c>
      <c r="P114" s="276">
        <v>2</v>
      </c>
      <c r="Q114" s="57" t="s">
        <v>854</v>
      </c>
      <c r="R114" s="89" t="s">
        <v>733</v>
      </c>
      <c r="S114" s="277" t="s">
        <v>734</v>
      </c>
      <c r="T114" s="277" t="s">
        <v>735</v>
      </c>
      <c r="U114" s="276">
        <v>1</v>
      </c>
      <c r="V114" s="84">
        <v>43313</v>
      </c>
      <c r="W114" s="84">
        <v>43663</v>
      </c>
      <c r="X114" s="545">
        <v>1</v>
      </c>
      <c r="Y114" s="547"/>
      <c r="Z114" s="273" t="s">
        <v>2955</v>
      </c>
      <c r="AA114" s="278" t="s">
        <v>865</v>
      </c>
      <c r="AB114" s="273" t="s">
        <v>2956</v>
      </c>
      <c r="AC114" s="49">
        <v>100</v>
      </c>
      <c r="AD114" s="107"/>
      <c r="AE114" s="259" t="s">
        <v>2890</v>
      </c>
      <c r="AF114" s="49"/>
      <c r="AG114" s="49"/>
      <c r="AH114" s="49" t="s">
        <v>548</v>
      </c>
      <c r="AI114" s="106" t="s">
        <v>549</v>
      </c>
    </row>
    <row r="115" spans="1:35" ht="142.5" customHeight="1" x14ac:dyDescent="0.3">
      <c r="A115" s="544">
        <v>105</v>
      </c>
      <c r="B115" s="49"/>
      <c r="C115" s="120" t="s">
        <v>819</v>
      </c>
      <c r="D115" s="53">
        <v>118</v>
      </c>
      <c r="E115" s="54" t="s">
        <v>622</v>
      </c>
      <c r="F115" s="54">
        <v>48</v>
      </c>
      <c r="G115" s="106" t="s">
        <v>2040</v>
      </c>
      <c r="H115" s="54" t="s">
        <v>736</v>
      </c>
      <c r="I115" s="49">
        <v>1</v>
      </c>
      <c r="J115" s="49"/>
      <c r="K115" s="49"/>
      <c r="L115" s="49"/>
      <c r="M115" s="49"/>
      <c r="N115" s="49"/>
      <c r="O115" s="91" t="s">
        <v>740</v>
      </c>
      <c r="P115" s="276">
        <v>1</v>
      </c>
      <c r="Q115" s="57" t="s">
        <v>855</v>
      </c>
      <c r="R115" s="89" t="s">
        <v>737</v>
      </c>
      <c r="S115" s="277" t="s">
        <v>738</v>
      </c>
      <c r="T115" s="277" t="s">
        <v>739</v>
      </c>
      <c r="U115" s="276">
        <v>1</v>
      </c>
      <c r="V115" s="84">
        <v>43313</v>
      </c>
      <c r="W115" s="84">
        <v>43496</v>
      </c>
      <c r="X115" s="545">
        <v>1</v>
      </c>
      <c r="Y115" s="547"/>
      <c r="Z115" s="273" t="s">
        <v>2957</v>
      </c>
      <c r="AA115" s="278" t="s">
        <v>865</v>
      </c>
      <c r="AB115" s="273" t="s">
        <v>2958</v>
      </c>
      <c r="AC115" s="49">
        <v>100</v>
      </c>
      <c r="AD115" s="107"/>
      <c r="AE115" s="259" t="s">
        <v>2890</v>
      </c>
      <c r="AF115" s="49"/>
      <c r="AG115" s="49"/>
      <c r="AH115" s="49" t="s">
        <v>548</v>
      </c>
      <c r="AI115" s="106" t="s">
        <v>549</v>
      </c>
    </row>
    <row r="116" spans="1:35" ht="142.5" customHeight="1" x14ac:dyDescent="0.3">
      <c r="A116" s="544">
        <v>106</v>
      </c>
      <c r="B116" s="49"/>
      <c r="C116" s="120" t="s">
        <v>820</v>
      </c>
      <c r="D116" s="53">
        <v>118</v>
      </c>
      <c r="E116" s="54" t="s">
        <v>622</v>
      </c>
      <c r="F116" s="54">
        <v>48</v>
      </c>
      <c r="G116" s="106" t="s">
        <v>2040</v>
      </c>
      <c r="H116" s="549" t="s">
        <v>741</v>
      </c>
      <c r="I116" s="49">
        <v>1</v>
      </c>
      <c r="J116" s="49"/>
      <c r="K116" s="49"/>
      <c r="L116" s="49"/>
      <c r="M116" s="49"/>
      <c r="N116" s="49"/>
      <c r="O116" s="106" t="s">
        <v>745</v>
      </c>
      <c r="P116" s="92">
        <v>1</v>
      </c>
      <c r="Q116" s="99" t="s">
        <v>856</v>
      </c>
      <c r="R116" s="26" t="s">
        <v>742</v>
      </c>
      <c r="S116" s="49" t="s">
        <v>743</v>
      </c>
      <c r="T116" s="106" t="s">
        <v>744</v>
      </c>
      <c r="U116" s="49">
        <v>1</v>
      </c>
      <c r="V116" s="308">
        <v>43313</v>
      </c>
      <c r="W116" s="308">
        <v>43419</v>
      </c>
      <c r="X116" s="545">
        <v>1</v>
      </c>
      <c r="Y116" s="547"/>
      <c r="Z116" s="273" t="s">
        <v>2959</v>
      </c>
      <c r="AA116" s="278" t="s">
        <v>865</v>
      </c>
      <c r="AB116" s="267" t="s">
        <v>2960</v>
      </c>
      <c r="AC116" s="49">
        <v>100</v>
      </c>
      <c r="AD116" s="107"/>
      <c r="AE116" s="259" t="s">
        <v>2890</v>
      </c>
      <c r="AF116" s="49"/>
      <c r="AG116" s="49"/>
      <c r="AH116" s="49" t="s">
        <v>548</v>
      </c>
      <c r="AI116" s="106" t="s">
        <v>549</v>
      </c>
    </row>
    <row r="117" spans="1:35" ht="142.5" customHeight="1" x14ac:dyDescent="0.3">
      <c r="A117" s="544">
        <v>107</v>
      </c>
      <c r="B117" s="49"/>
      <c r="C117" s="120" t="s">
        <v>2042</v>
      </c>
      <c r="D117" s="53">
        <v>118</v>
      </c>
      <c r="E117" s="54" t="s">
        <v>622</v>
      </c>
      <c r="F117" s="54">
        <v>48</v>
      </c>
      <c r="G117" s="106" t="s">
        <v>2040</v>
      </c>
      <c r="H117" s="54" t="s">
        <v>741</v>
      </c>
      <c r="I117" s="49"/>
      <c r="J117" s="49"/>
      <c r="K117" s="49"/>
      <c r="L117" s="49"/>
      <c r="M117" s="49"/>
      <c r="N117" s="49"/>
      <c r="O117" s="93" t="s">
        <v>749</v>
      </c>
      <c r="P117" s="92">
        <v>2</v>
      </c>
      <c r="Q117" s="57" t="s">
        <v>856</v>
      </c>
      <c r="R117" s="89" t="s">
        <v>746</v>
      </c>
      <c r="S117" s="93" t="s">
        <v>747</v>
      </c>
      <c r="T117" s="93" t="s">
        <v>748</v>
      </c>
      <c r="U117" s="92">
        <v>100</v>
      </c>
      <c r="V117" s="84">
        <v>43313</v>
      </c>
      <c r="W117" s="84">
        <v>43470</v>
      </c>
      <c r="X117" s="103">
        <v>1</v>
      </c>
      <c r="Y117" s="548"/>
      <c r="Z117" s="273" t="s">
        <v>2961</v>
      </c>
      <c r="AA117" s="278" t="s">
        <v>865</v>
      </c>
      <c r="AB117" s="267" t="s">
        <v>2962</v>
      </c>
      <c r="AC117" s="49">
        <v>100</v>
      </c>
      <c r="AD117" s="107"/>
      <c r="AE117" s="259" t="s">
        <v>2890</v>
      </c>
      <c r="AF117" s="49"/>
      <c r="AG117" s="49"/>
      <c r="AH117" s="49" t="s">
        <v>548</v>
      </c>
      <c r="AI117" s="106" t="s">
        <v>549</v>
      </c>
    </row>
    <row r="118" spans="1:35" ht="142.5" customHeight="1" x14ac:dyDescent="0.3">
      <c r="A118" s="544">
        <v>108</v>
      </c>
      <c r="B118" s="49"/>
      <c r="C118" s="120" t="s">
        <v>821</v>
      </c>
      <c r="D118" s="53">
        <v>118</v>
      </c>
      <c r="E118" s="54" t="s">
        <v>622</v>
      </c>
      <c r="F118" s="54">
        <v>48</v>
      </c>
      <c r="G118" s="106" t="s">
        <v>2040</v>
      </c>
      <c r="H118" s="54" t="s">
        <v>741</v>
      </c>
      <c r="I118" s="49"/>
      <c r="J118" s="49"/>
      <c r="K118" s="49"/>
      <c r="L118" s="49"/>
      <c r="M118" s="49"/>
      <c r="N118" s="49"/>
      <c r="O118" s="93" t="s">
        <v>753</v>
      </c>
      <c r="P118" s="92">
        <v>3</v>
      </c>
      <c r="Q118" s="57" t="s">
        <v>856</v>
      </c>
      <c r="R118" s="89" t="s">
        <v>750</v>
      </c>
      <c r="S118" s="93" t="s">
        <v>751</v>
      </c>
      <c r="T118" s="93" t="s">
        <v>752</v>
      </c>
      <c r="U118" s="92">
        <v>1</v>
      </c>
      <c r="V118" s="84">
        <v>43313</v>
      </c>
      <c r="W118" s="84">
        <v>43495</v>
      </c>
      <c r="X118" s="545">
        <v>1</v>
      </c>
      <c r="Y118" s="547"/>
      <c r="Z118" s="273" t="s">
        <v>2963</v>
      </c>
      <c r="AA118" s="278" t="s">
        <v>865</v>
      </c>
      <c r="AB118" s="267" t="s">
        <v>2964</v>
      </c>
      <c r="AC118" s="49">
        <v>100</v>
      </c>
      <c r="AD118" s="107"/>
      <c r="AE118" s="259" t="s">
        <v>2890</v>
      </c>
      <c r="AF118" s="49"/>
      <c r="AG118" s="49"/>
      <c r="AH118" s="49" t="s">
        <v>548</v>
      </c>
      <c r="AI118" s="106" t="s">
        <v>549</v>
      </c>
    </row>
    <row r="119" spans="1:35" ht="219.75" customHeight="1" x14ac:dyDescent="0.3">
      <c r="A119" s="544">
        <v>109</v>
      </c>
      <c r="B119" s="49"/>
      <c r="C119" s="120" t="s">
        <v>822</v>
      </c>
      <c r="D119" s="53">
        <v>118</v>
      </c>
      <c r="E119" s="54" t="s">
        <v>622</v>
      </c>
      <c r="F119" s="54">
        <v>48</v>
      </c>
      <c r="G119" s="106" t="s">
        <v>2040</v>
      </c>
      <c r="H119" s="274" t="s">
        <v>754</v>
      </c>
      <c r="I119" s="49">
        <v>1</v>
      </c>
      <c r="J119" s="49"/>
      <c r="K119" s="49"/>
      <c r="L119" s="49"/>
      <c r="M119" s="49"/>
      <c r="N119" s="49"/>
      <c r="O119" s="93" t="s">
        <v>758</v>
      </c>
      <c r="P119" s="92">
        <v>1</v>
      </c>
      <c r="Q119" s="57" t="s">
        <v>857</v>
      </c>
      <c r="R119" s="89" t="s">
        <v>755</v>
      </c>
      <c r="S119" s="93" t="s">
        <v>756</v>
      </c>
      <c r="T119" s="93" t="s">
        <v>757</v>
      </c>
      <c r="U119" s="92">
        <v>6</v>
      </c>
      <c r="V119" s="84">
        <v>43313</v>
      </c>
      <c r="W119" s="84">
        <v>43496</v>
      </c>
      <c r="X119" s="545">
        <v>6</v>
      </c>
      <c r="Y119" s="545"/>
      <c r="Z119" s="26" t="s">
        <v>2965</v>
      </c>
      <c r="AA119" s="278" t="s">
        <v>865</v>
      </c>
      <c r="AB119" s="273" t="s">
        <v>2966</v>
      </c>
      <c r="AC119" s="49">
        <v>100</v>
      </c>
      <c r="AD119" s="107"/>
      <c r="AE119" s="259" t="s">
        <v>2890</v>
      </c>
      <c r="AF119" s="49"/>
      <c r="AG119" s="49"/>
      <c r="AH119" s="49" t="s">
        <v>548</v>
      </c>
      <c r="AI119" s="106" t="s">
        <v>549</v>
      </c>
    </row>
    <row r="120" spans="1:35" ht="142.5" customHeight="1" x14ac:dyDescent="0.3">
      <c r="A120" s="544">
        <v>110</v>
      </c>
      <c r="B120" s="49"/>
      <c r="C120" s="120" t="s">
        <v>823</v>
      </c>
      <c r="D120" s="53">
        <v>118</v>
      </c>
      <c r="E120" s="54" t="s">
        <v>622</v>
      </c>
      <c r="F120" s="54">
        <v>48</v>
      </c>
      <c r="G120" s="106" t="s">
        <v>2040</v>
      </c>
      <c r="H120" s="54" t="s">
        <v>754</v>
      </c>
      <c r="I120" s="49"/>
      <c r="J120" s="49"/>
      <c r="K120" s="49"/>
      <c r="L120" s="49"/>
      <c r="M120" s="49"/>
      <c r="N120" s="49"/>
      <c r="O120" s="309" t="s">
        <v>2307</v>
      </c>
      <c r="P120" s="92">
        <v>2</v>
      </c>
      <c r="Q120" s="57" t="s">
        <v>857</v>
      </c>
      <c r="R120" s="253" t="s">
        <v>2308</v>
      </c>
      <c r="S120" s="93" t="s">
        <v>759</v>
      </c>
      <c r="T120" s="93" t="s">
        <v>760</v>
      </c>
      <c r="U120" s="303">
        <v>12</v>
      </c>
      <c r="V120" s="84">
        <v>43313</v>
      </c>
      <c r="W120" s="308">
        <v>43663</v>
      </c>
      <c r="X120" s="545">
        <v>5</v>
      </c>
      <c r="Y120" s="548" t="s">
        <v>2895</v>
      </c>
      <c r="Z120" s="273" t="s">
        <v>2967</v>
      </c>
      <c r="AA120" s="278" t="s">
        <v>865</v>
      </c>
      <c r="AB120" s="118" t="s">
        <v>2968</v>
      </c>
      <c r="AC120" s="49">
        <v>42</v>
      </c>
      <c r="AD120" s="107"/>
      <c r="AE120" s="259" t="s">
        <v>2890</v>
      </c>
      <c r="AF120" s="49"/>
      <c r="AG120" s="49"/>
      <c r="AH120" s="49" t="s">
        <v>553</v>
      </c>
      <c r="AI120" s="49" t="s">
        <v>554</v>
      </c>
    </row>
    <row r="121" spans="1:35" ht="296.25" customHeight="1" x14ac:dyDescent="0.3">
      <c r="A121" s="544">
        <v>111</v>
      </c>
      <c r="B121" s="49"/>
      <c r="C121" s="120" t="s">
        <v>824</v>
      </c>
      <c r="D121" s="53">
        <v>118</v>
      </c>
      <c r="E121" s="54" t="s">
        <v>622</v>
      </c>
      <c r="F121" s="54">
        <v>48</v>
      </c>
      <c r="G121" s="106" t="s">
        <v>2040</v>
      </c>
      <c r="H121" s="54" t="s">
        <v>761</v>
      </c>
      <c r="I121" s="49">
        <v>1</v>
      </c>
      <c r="J121" s="49"/>
      <c r="K121" s="49"/>
      <c r="L121" s="49"/>
      <c r="M121" s="49"/>
      <c r="N121" s="49"/>
      <c r="O121" s="93" t="s">
        <v>758</v>
      </c>
      <c r="P121" s="92">
        <v>1</v>
      </c>
      <c r="Q121" s="57" t="s">
        <v>858</v>
      </c>
      <c r="R121" s="89" t="s">
        <v>762</v>
      </c>
      <c r="S121" s="93" t="s">
        <v>756</v>
      </c>
      <c r="T121" s="93" t="s">
        <v>757</v>
      </c>
      <c r="U121" s="92">
        <v>6</v>
      </c>
      <c r="V121" s="84">
        <v>43313</v>
      </c>
      <c r="W121" s="84">
        <v>43496</v>
      </c>
      <c r="X121" s="545">
        <v>5</v>
      </c>
      <c r="Y121" s="547" t="s">
        <v>2926</v>
      </c>
      <c r="Z121" s="26" t="s">
        <v>2969</v>
      </c>
      <c r="AA121" s="278" t="s">
        <v>865</v>
      </c>
      <c r="AB121" s="273" t="s">
        <v>2970</v>
      </c>
      <c r="AC121" s="49">
        <v>84</v>
      </c>
      <c r="AD121" s="107"/>
      <c r="AE121" s="259" t="s">
        <v>2890</v>
      </c>
      <c r="AF121" s="49"/>
      <c r="AG121" s="49"/>
      <c r="AH121" s="49" t="s">
        <v>553</v>
      </c>
      <c r="AI121" s="49" t="s">
        <v>554</v>
      </c>
    </row>
    <row r="122" spans="1:35" ht="206.25" customHeight="1" x14ac:dyDescent="0.3">
      <c r="A122" s="544">
        <v>112</v>
      </c>
      <c r="B122" s="49"/>
      <c r="C122" s="120" t="s">
        <v>825</v>
      </c>
      <c r="D122" s="53">
        <v>118</v>
      </c>
      <c r="E122" s="54" t="s">
        <v>622</v>
      </c>
      <c r="F122" s="54">
        <v>48</v>
      </c>
      <c r="G122" s="106" t="s">
        <v>2040</v>
      </c>
      <c r="H122" s="54" t="s">
        <v>761</v>
      </c>
      <c r="I122" s="49"/>
      <c r="J122" s="49"/>
      <c r="K122" s="49"/>
      <c r="L122" s="49"/>
      <c r="M122" s="49"/>
      <c r="N122" s="49"/>
      <c r="O122" s="93" t="s">
        <v>8</v>
      </c>
      <c r="P122" s="92">
        <v>2</v>
      </c>
      <c r="Q122" s="57" t="s">
        <v>858</v>
      </c>
      <c r="R122" s="89" t="s">
        <v>763</v>
      </c>
      <c r="S122" s="93" t="s">
        <v>759</v>
      </c>
      <c r="T122" s="93" t="s">
        <v>760</v>
      </c>
      <c r="U122" s="92">
        <v>5</v>
      </c>
      <c r="V122" s="84">
        <v>43313</v>
      </c>
      <c r="W122" s="84">
        <v>43466</v>
      </c>
      <c r="X122" s="545">
        <v>5</v>
      </c>
      <c r="Y122" s="547"/>
      <c r="Z122" s="278" t="s">
        <v>2971</v>
      </c>
      <c r="AA122" s="278" t="s">
        <v>865</v>
      </c>
      <c r="AB122" s="278" t="s">
        <v>2972</v>
      </c>
      <c r="AC122" s="49">
        <v>100</v>
      </c>
      <c r="AD122" s="107"/>
      <c r="AE122" s="259" t="s">
        <v>2890</v>
      </c>
      <c r="AF122" s="49"/>
      <c r="AG122" s="49"/>
      <c r="AH122" s="49" t="s">
        <v>548</v>
      </c>
      <c r="AI122" s="106" t="s">
        <v>549</v>
      </c>
    </row>
    <row r="123" spans="1:35" ht="218.25" customHeight="1" x14ac:dyDescent="0.3">
      <c r="A123" s="544">
        <v>113</v>
      </c>
      <c r="B123" s="49"/>
      <c r="C123" s="120" t="s">
        <v>826</v>
      </c>
      <c r="D123" s="53">
        <v>118</v>
      </c>
      <c r="E123" s="54" t="s">
        <v>622</v>
      </c>
      <c r="F123" s="54">
        <v>48</v>
      </c>
      <c r="G123" s="106" t="s">
        <v>2040</v>
      </c>
      <c r="H123" s="54" t="s">
        <v>764</v>
      </c>
      <c r="I123" s="49">
        <v>1</v>
      </c>
      <c r="J123" s="49"/>
      <c r="K123" s="49"/>
      <c r="L123" s="49"/>
      <c r="M123" s="49"/>
      <c r="N123" s="49"/>
      <c r="O123" s="93" t="s">
        <v>767</v>
      </c>
      <c r="P123" s="92">
        <v>1</v>
      </c>
      <c r="Q123" s="57" t="s">
        <v>859</v>
      </c>
      <c r="R123" s="301" t="s">
        <v>2309</v>
      </c>
      <c r="S123" s="91" t="s">
        <v>765</v>
      </c>
      <c r="T123" s="89" t="s">
        <v>766</v>
      </c>
      <c r="U123" s="101">
        <v>1</v>
      </c>
      <c r="V123" s="84">
        <v>43313</v>
      </c>
      <c r="W123" s="84">
        <v>43496</v>
      </c>
      <c r="X123" s="103">
        <v>0.5</v>
      </c>
      <c r="Y123" s="547" t="s">
        <v>2926</v>
      </c>
      <c r="Z123" s="278" t="s">
        <v>2973</v>
      </c>
      <c r="AA123" s="278" t="s">
        <v>865</v>
      </c>
      <c r="AB123" s="278" t="s">
        <v>2974</v>
      </c>
      <c r="AC123" s="49">
        <v>50</v>
      </c>
      <c r="AD123" s="107"/>
      <c r="AE123" s="259" t="s">
        <v>2890</v>
      </c>
      <c r="AF123" s="49"/>
      <c r="AG123" s="49"/>
      <c r="AH123" s="49" t="s">
        <v>553</v>
      </c>
      <c r="AI123" s="49" t="s">
        <v>554</v>
      </c>
    </row>
    <row r="124" spans="1:35" ht="162.75" customHeight="1" x14ac:dyDescent="0.3">
      <c r="A124" s="544">
        <v>114</v>
      </c>
      <c r="B124" s="49"/>
      <c r="C124" s="120" t="s">
        <v>827</v>
      </c>
      <c r="D124" s="53">
        <v>118</v>
      </c>
      <c r="E124" s="54" t="s">
        <v>622</v>
      </c>
      <c r="F124" s="54">
        <v>48</v>
      </c>
      <c r="G124" s="106" t="s">
        <v>2040</v>
      </c>
      <c r="H124" s="54" t="s">
        <v>764</v>
      </c>
      <c r="I124" s="49"/>
      <c r="J124" s="49"/>
      <c r="K124" s="49"/>
      <c r="L124" s="49"/>
      <c r="M124" s="49"/>
      <c r="N124" s="49"/>
      <c r="O124" s="93" t="s">
        <v>726</v>
      </c>
      <c r="P124" s="92">
        <v>2</v>
      </c>
      <c r="Q124" s="57" t="s">
        <v>859</v>
      </c>
      <c r="R124" s="89" t="s">
        <v>768</v>
      </c>
      <c r="S124" s="91" t="s">
        <v>769</v>
      </c>
      <c r="T124" s="91" t="s">
        <v>770</v>
      </c>
      <c r="U124" s="92">
        <v>6</v>
      </c>
      <c r="V124" s="84">
        <v>43313</v>
      </c>
      <c r="W124" s="84">
        <v>43496</v>
      </c>
      <c r="X124" s="545">
        <v>2</v>
      </c>
      <c r="Y124" s="547" t="s">
        <v>2926</v>
      </c>
      <c r="Z124" s="278" t="s">
        <v>2975</v>
      </c>
      <c r="AA124" s="278" t="s">
        <v>865</v>
      </c>
      <c r="AB124" s="278" t="s">
        <v>2974</v>
      </c>
      <c r="AC124" s="49">
        <v>33</v>
      </c>
      <c r="AD124" s="107"/>
      <c r="AE124" s="259" t="s">
        <v>2890</v>
      </c>
      <c r="AF124" s="49"/>
      <c r="AG124" s="49"/>
      <c r="AH124" s="49" t="s">
        <v>553</v>
      </c>
      <c r="AI124" s="49" t="s">
        <v>554</v>
      </c>
    </row>
    <row r="125" spans="1:35" ht="204" customHeight="1" x14ac:dyDescent="0.3">
      <c r="A125" s="544">
        <v>115</v>
      </c>
      <c r="B125" s="49"/>
      <c r="C125" s="120" t="s">
        <v>828</v>
      </c>
      <c r="D125" s="53">
        <v>118</v>
      </c>
      <c r="E125" s="54" t="s">
        <v>622</v>
      </c>
      <c r="F125" s="54">
        <v>48</v>
      </c>
      <c r="G125" s="106" t="s">
        <v>2040</v>
      </c>
      <c r="H125" s="54" t="s">
        <v>764</v>
      </c>
      <c r="I125" s="49"/>
      <c r="J125" s="49"/>
      <c r="K125" s="49"/>
      <c r="L125" s="49"/>
      <c r="M125" s="49"/>
      <c r="N125" s="49"/>
      <c r="O125" s="93" t="s">
        <v>8</v>
      </c>
      <c r="P125" s="92">
        <v>3</v>
      </c>
      <c r="Q125" s="57" t="s">
        <v>859</v>
      </c>
      <c r="R125" s="301" t="s">
        <v>2310</v>
      </c>
      <c r="S125" s="309" t="s">
        <v>759</v>
      </c>
      <c r="T125" s="309" t="s">
        <v>760</v>
      </c>
      <c r="U125" s="303">
        <v>12</v>
      </c>
      <c r="V125" s="84">
        <v>43313</v>
      </c>
      <c r="W125" s="308">
        <v>43663</v>
      </c>
      <c r="X125" s="545">
        <v>5</v>
      </c>
      <c r="Y125" s="548" t="s">
        <v>2895</v>
      </c>
      <c r="Z125" s="278" t="s">
        <v>2976</v>
      </c>
      <c r="AA125" s="278" t="s">
        <v>865</v>
      </c>
      <c r="AB125" s="273" t="s">
        <v>2977</v>
      </c>
      <c r="AC125" s="49">
        <v>42</v>
      </c>
      <c r="AD125" s="107"/>
      <c r="AE125" s="259" t="s">
        <v>2890</v>
      </c>
      <c r="AF125" s="49"/>
      <c r="AG125" s="49"/>
      <c r="AH125" s="49" t="s">
        <v>553</v>
      </c>
      <c r="AI125" s="49" t="s">
        <v>554</v>
      </c>
    </row>
    <row r="126" spans="1:35" ht="142.5" customHeight="1" x14ac:dyDescent="0.3">
      <c r="A126" s="544">
        <v>116</v>
      </c>
      <c r="B126" s="49"/>
      <c r="C126" s="120" t="s">
        <v>829</v>
      </c>
      <c r="D126" s="53">
        <v>118</v>
      </c>
      <c r="E126" s="54" t="s">
        <v>622</v>
      </c>
      <c r="F126" s="54">
        <v>48</v>
      </c>
      <c r="G126" s="106" t="s">
        <v>2040</v>
      </c>
      <c r="H126" s="274" t="s">
        <v>771</v>
      </c>
      <c r="I126" s="49">
        <v>1</v>
      </c>
      <c r="J126" s="49"/>
      <c r="K126" s="49"/>
      <c r="L126" s="49"/>
      <c r="M126" s="49"/>
      <c r="N126" s="49"/>
      <c r="O126" s="57" t="s">
        <v>259</v>
      </c>
      <c r="P126" s="55">
        <v>1</v>
      </c>
      <c r="Q126" s="57" t="s">
        <v>860</v>
      </c>
      <c r="R126" s="57" t="s">
        <v>772</v>
      </c>
      <c r="S126" s="57" t="s">
        <v>773</v>
      </c>
      <c r="T126" s="57" t="s">
        <v>774</v>
      </c>
      <c r="U126" s="94">
        <v>100</v>
      </c>
      <c r="V126" s="84">
        <v>43313</v>
      </c>
      <c r="W126" s="84">
        <v>43663</v>
      </c>
      <c r="X126" s="103">
        <v>0.5</v>
      </c>
      <c r="Y126" s="103" t="s">
        <v>2895</v>
      </c>
      <c r="Z126" s="110" t="s">
        <v>2978</v>
      </c>
      <c r="AA126" s="278" t="s">
        <v>865</v>
      </c>
      <c r="AB126" s="273" t="s">
        <v>2979</v>
      </c>
      <c r="AC126" s="49">
        <v>50</v>
      </c>
      <c r="AD126" s="107"/>
      <c r="AE126" s="259" t="s">
        <v>2890</v>
      </c>
      <c r="AF126" s="49"/>
      <c r="AG126" s="49"/>
      <c r="AH126" s="49" t="s">
        <v>553</v>
      </c>
      <c r="AI126" s="49" t="s">
        <v>554</v>
      </c>
    </row>
    <row r="127" spans="1:35" ht="198" customHeight="1" x14ac:dyDescent="0.3">
      <c r="A127" s="544">
        <v>117</v>
      </c>
      <c r="B127" s="49"/>
      <c r="C127" s="120" t="s">
        <v>830</v>
      </c>
      <c r="D127" s="53">
        <v>118</v>
      </c>
      <c r="E127" s="54" t="s">
        <v>622</v>
      </c>
      <c r="F127" s="54">
        <v>48</v>
      </c>
      <c r="G127" s="106" t="s">
        <v>2040</v>
      </c>
      <c r="H127" s="274" t="s">
        <v>363</v>
      </c>
      <c r="I127" s="49"/>
      <c r="J127" s="49">
        <v>1</v>
      </c>
      <c r="K127" s="49"/>
      <c r="L127" s="49"/>
      <c r="M127" s="49"/>
      <c r="N127" s="49"/>
      <c r="O127" s="62" t="s">
        <v>715</v>
      </c>
      <c r="P127" s="55">
        <v>1</v>
      </c>
      <c r="Q127" s="57" t="s">
        <v>861</v>
      </c>
      <c r="R127" s="88" t="s">
        <v>775</v>
      </c>
      <c r="S127" s="88" t="s">
        <v>776</v>
      </c>
      <c r="T127" s="88" t="s">
        <v>338</v>
      </c>
      <c r="U127" s="55">
        <v>1</v>
      </c>
      <c r="V127" s="84">
        <v>43327</v>
      </c>
      <c r="W127" s="84">
        <v>43663</v>
      </c>
      <c r="X127" s="545">
        <v>0.4</v>
      </c>
      <c r="Y127" s="103" t="s">
        <v>2895</v>
      </c>
      <c r="Z127" s="26" t="s">
        <v>2980</v>
      </c>
      <c r="AA127" s="278" t="s">
        <v>865</v>
      </c>
      <c r="AB127" s="26" t="s">
        <v>2981</v>
      </c>
      <c r="AC127" s="49">
        <v>40</v>
      </c>
      <c r="AD127" s="107"/>
      <c r="AE127" s="259" t="s">
        <v>2890</v>
      </c>
      <c r="AF127" s="49"/>
      <c r="AG127" s="49"/>
      <c r="AH127" s="49" t="s">
        <v>553</v>
      </c>
      <c r="AI127" s="49" t="s">
        <v>554</v>
      </c>
    </row>
    <row r="128" spans="1:35" ht="193.5" customHeight="1" x14ac:dyDescent="0.3">
      <c r="A128" s="544">
        <v>118</v>
      </c>
      <c r="B128" s="49"/>
      <c r="C128" s="120" t="s">
        <v>831</v>
      </c>
      <c r="D128" s="53">
        <v>118</v>
      </c>
      <c r="E128" s="54" t="s">
        <v>622</v>
      </c>
      <c r="F128" s="54">
        <v>48</v>
      </c>
      <c r="G128" s="106" t="s">
        <v>2040</v>
      </c>
      <c r="H128" s="274" t="s">
        <v>368</v>
      </c>
      <c r="I128" s="49"/>
      <c r="J128" s="49"/>
      <c r="K128" s="49">
        <v>1</v>
      </c>
      <c r="L128" s="49"/>
      <c r="M128" s="254">
        <v>91534426.730000004</v>
      </c>
      <c r="N128" s="49"/>
      <c r="O128" s="62" t="s">
        <v>715</v>
      </c>
      <c r="P128" s="55">
        <v>1</v>
      </c>
      <c r="Q128" s="57" t="s">
        <v>862</v>
      </c>
      <c r="R128" s="88" t="s">
        <v>775</v>
      </c>
      <c r="S128" s="88" t="s">
        <v>776</v>
      </c>
      <c r="T128" s="88" t="s">
        <v>338</v>
      </c>
      <c r="U128" s="55">
        <v>1</v>
      </c>
      <c r="V128" s="84">
        <v>43327</v>
      </c>
      <c r="W128" s="84">
        <v>43663</v>
      </c>
      <c r="X128" s="545">
        <v>0.4</v>
      </c>
      <c r="Y128" s="103" t="s">
        <v>2895</v>
      </c>
      <c r="Z128" s="26" t="s">
        <v>2982</v>
      </c>
      <c r="AA128" s="278" t="s">
        <v>865</v>
      </c>
      <c r="AB128" s="26" t="s">
        <v>2981</v>
      </c>
      <c r="AC128" s="49">
        <v>40</v>
      </c>
      <c r="AD128" s="107"/>
      <c r="AE128" s="259" t="s">
        <v>2890</v>
      </c>
      <c r="AF128" s="49"/>
      <c r="AG128" s="49"/>
      <c r="AH128" s="49" t="s">
        <v>553</v>
      </c>
      <c r="AI128" s="49" t="s">
        <v>554</v>
      </c>
    </row>
    <row r="129" spans="1:35" ht="142.5" customHeight="1" x14ac:dyDescent="0.3">
      <c r="A129" s="544">
        <v>119</v>
      </c>
      <c r="B129" s="49"/>
      <c r="C129" s="120" t="s">
        <v>832</v>
      </c>
      <c r="D129" s="53">
        <v>118</v>
      </c>
      <c r="E129" s="54" t="s">
        <v>622</v>
      </c>
      <c r="F129" s="54">
        <v>48</v>
      </c>
      <c r="G129" s="106" t="s">
        <v>2040</v>
      </c>
      <c r="H129" s="54" t="s">
        <v>777</v>
      </c>
      <c r="I129" s="49"/>
      <c r="J129" s="49">
        <v>1</v>
      </c>
      <c r="K129" s="49"/>
      <c r="L129" s="49"/>
      <c r="M129" s="49"/>
      <c r="N129" s="49"/>
      <c r="O129" s="56" t="s">
        <v>781</v>
      </c>
      <c r="P129" s="54">
        <v>1</v>
      </c>
      <c r="Q129" s="57" t="s">
        <v>863</v>
      </c>
      <c r="R129" s="56" t="s">
        <v>778</v>
      </c>
      <c r="S129" s="56" t="s">
        <v>779</v>
      </c>
      <c r="T129" s="56" t="s">
        <v>780</v>
      </c>
      <c r="U129" s="54">
        <v>1</v>
      </c>
      <c r="V129" s="84">
        <v>43313</v>
      </c>
      <c r="W129" s="84">
        <v>43663</v>
      </c>
      <c r="X129" s="545">
        <v>0</v>
      </c>
      <c r="Y129" s="103" t="s">
        <v>2895</v>
      </c>
      <c r="Z129" s="108" t="s">
        <v>2983</v>
      </c>
      <c r="AA129" s="278" t="s">
        <v>865</v>
      </c>
      <c r="AB129" s="26" t="s">
        <v>2984</v>
      </c>
      <c r="AC129" s="49">
        <v>0</v>
      </c>
      <c r="AD129" s="107"/>
      <c r="AE129" s="259" t="s">
        <v>2890</v>
      </c>
      <c r="AF129" s="49"/>
      <c r="AG129" s="49"/>
      <c r="AH129" s="49" t="s">
        <v>553</v>
      </c>
      <c r="AI129" s="49" t="s">
        <v>554</v>
      </c>
    </row>
    <row r="130" spans="1:35" ht="159.75" customHeight="1" x14ac:dyDescent="0.3">
      <c r="A130" s="552">
        <v>120</v>
      </c>
      <c r="B130" s="553"/>
      <c r="C130" s="567" t="s">
        <v>833</v>
      </c>
      <c r="D130" s="554">
        <v>118</v>
      </c>
      <c r="E130" s="555" t="s">
        <v>622</v>
      </c>
      <c r="F130" s="555">
        <v>48</v>
      </c>
      <c r="G130" s="556" t="s">
        <v>2040</v>
      </c>
      <c r="H130" s="555" t="s">
        <v>782</v>
      </c>
      <c r="I130" s="553"/>
      <c r="J130" s="553">
        <v>1</v>
      </c>
      <c r="K130" s="553"/>
      <c r="L130" s="553"/>
      <c r="M130" s="553"/>
      <c r="N130" s="553"/>
      <c r="O130" s="581" t="s">
        <v>781</v>
      </c>
      <c r="P130" s="555">
        <v>1</v>
      </c>
      <c r="Q130" s="558" t="s">
        <v>864</v>
      </c>
      <c r="R130" s="587" t="s">
        <v>3029</v>
      </c>
      <c r="S130" s="587" t="s">
        <v>3030</v>
      </c>
      <c r="T130" s="588" t="s">
        <v>3031</v>
      </c>
      <c r="U130" s="589">
        <v>1</v>
      </c>
      <c r="V130" s="560">
        <v>43313</v>
      </c>
      <c r="W130" s="560">
        <v>43846</v>
      </c>
      <c r="X130" s="584">
        <v>0</v>
      </c>
      <c r="Y130" s="561" t="s">
        <v>2926</v>
      </c>
      <c r="Z130" s="585" t="s">
        <v>3032</v>
      </c>
      <c r="AA130" s="583" t="s">
        <v>865</v>
      </c>
      <c r="AB130" s="586" t="s">
        <v>2984</v>
      </c>
      <c r="AC130" s="553">
        <v>0</v>
      </c>
      <c r="AD130" s="565"/>
      <c r="AE130" s="566" t="s">
        <v>2890</v>
      </c>
      <c r="AF130" s="553"/>
      <c r="AG130" s="553"/>
      <c r="AH130" s="553" t="s">
        <v>553</v>
      </c>
      <c r="AI130" s="553" t="s">
        <v>554</v>
      </c>
    </row>
    <row r="131" spans="1:35" ht="192" customHeight="1" x14ac:dyDescent="0.3">
      <c r="A131" s="544">
        <v>121</v>
      </c>
      <c r="B131" s="49"/>
      <c r="C131" s="120" t="s">
        <v>2043</v>
      </c>
      <c r="D131" s="53">
        <v>118</v>
      </c>
      <c r="E131" s="54" t="s">
        <v>622</v>
      </c>
      <c r="F131" s="54">
        <v>56</v>
      </c>
      <c r="G131" s="106" t="s">
        <v>2044</v>
      </c>
      <c r="H131" s="54" t="s">
        <v>688</v>
      </c>
      <c r="I131" s="49"/>
      <c r="J131" s="49">
        <v>1</v>
      </c>
      <c r="K131" s="49"/>
      <c r="L131" s="49"/>
      <c r="M131" s="49"/>
      <c r="N131" s="49"/>
      <c r="O131" s="62" t="s">
        <v>2045</v>
      </c>
      <c r="P131" s="62">
        <v>1</v>
      </c>
      <c r="Q131" s="57" t="s">
        <v>2046</v>
      </c>
      <c r="R131" s="310" t="s">
        <v>2047</v>
      </c>
      <c r="S131" s="62" t="s">
        <v>2048</v>
      </c>
      <c r="T131" s="62" t="s">
        <v>626</v>
      </c>
      <c r="U131" s="83">
        <v>3</v>
      </c>
      <c r="V131" s="84">
        <v>43419</v>
      </c>
      <c r="W131" s="84">
        <v>43646</v>
      </c>
      <c r="X131" s="49">
        <v>2</v>
      </c>
      <c r="Y131" s="49" t="s">
        <v>2985</v>
      </c>
      <c r="Z131" s="289" t="s">
        <v>2986</v>
      </c>
      <c r="AA131" s="278" t="s">
        <v>6</v>
      </c>
      <c r="AB131" s="26" t="s">
        <v>2987</v>
      </c>
      <c r="AC131" s="49">
        <v>67</v>
      </c>
      <c r="AD131" s="107"/>
      <c r="AE131" s="259">
        <v>43465</v>
      </c>
      <c r="AF131" s="49"/>
      <c r="AG131" s="49"/>
      <c r="AH131" s="49" t="s">
        <v>553</v>
      </c>
      <c r="AI131" s="49" t="s">
        <v>554</v>
      </c>
    </row>
    <row r="132" spans="1:35" ht="201" customHeight="1" x14ac:dyDescent="0.3">
      <c r="A132" s="544">
        <v>122</v>
      </c>
      <c r="B132" s="49"/>
      <c r="C132" s="120" t="s">
        <v>2049</v>
      </c>
      <c r="D132" s="53">
        <v>118</v>
      </c>
      <c r="E132" s="54" t="s">
        <v>622</v>
      </c>
      <c r="F132" s="54">
        <v>56</v>
      </c>
      <c r="G132" s="106" t="s">
        <v>2044</v>
      </c>
      <c r="H132" s="54" t="s">
        <v>688</v>
      </c>
      <c r="I132" s="49"/>
      <c r="J132" s="49"/>
      <c r="K132" s="49"/>
      <c r="L132" s="49"/>
      <c r="M132" s="49"/>
      <c r="N132" s="49"/>
      <c r="O132" s="62" t="s">
        <v>1333</v>
      </c>
      <c r="P132" s="62">
        <v>2</v>
      </c>
      <c r="Q132" s="57" t="s">
        <v>2046</v>
      </c>
      <c r="R132" s="311" t="s">
        <v>2050</v>
      </c>
      <c r="S132" s="62" t="s">
        <v>2051</v>
      </c>
      <c r="T132" s="62" t="s">
        <v>2052</v>
      </c>
      <c r="U132" s="58">
        <v>3</v>
      </c>
      <c r="V132" s="84">
        <v>43437</v>
      </c>
      <c r="W132" s="84">
        <v>43661</v>
      </c>
      <c r="X132" s="49">
        <v>1</v>
      </c>
      <c r="Y132" s="103" t="s">
        <v>2895</v>
      </c>
      <c r="Z132" s="289" t="s">
        <v>2988</v>
      </c>
      <c r="AA132" s="278" t="s">
        <v>6</v>
      </c>
      <c r="AB132" s="26" t="s">
        <v>2989</v>
      </c>
      <c r="AC132" s="49">
        <v>33</v>
      </c>
      <c r="AD132" s="107"/>
      <c r="AE132" s="259">
        <v>43465</v>
      </c>
      <c r="AF132" s="49"/>
      <c r="AG132" s="49"/>
      <c r="AH132" s="49" t="s">
        <v>553</v>
      </c>
      <c r="AI132" s="49" t="s">
        <v>554</v>
      </c>
    </row>
    <row r="133" spans="1:35" ht="131.25" customHeight="1" x14ac:dyDescent="0.3">
      <c r="A133" s="544">
        <v>123</v>
      </c>
      <c r="B133" s="49"/>
      <c r="C133" s="120" t="s">
        <v>2053</v>
      </c>
      <c r="D133" s="53">
        <v>118</v>
      </c>
      <c r="E133" s="54" t="s">
        <v>622</v>
      </c>
      <c r="F133" s="54">
        <v>56</v>
      </c>
      <c r="G133" s="106" t="s">
        <v>2044</v>
      </c>
      <c r="H133" s="274" t="s">
        <v>693</v>
      </c>
      <c r="I133" s="49"/>
      <c r="J133" s="49">
        <v>1</v>
      </c>
      <c r="K133" s="49"/>
      <c r="L133" s="49"/>
      <c r="M133" s="49"/>
      <c r="N133" s="49"/>
      <c r="O133" s="62" t="s">
        <v>2054</v>
      </c>
      <c r="P133" s="62">
        <v>1</v>
      </c>
      <c r="Q133" s="26" t="s">
        <v>2055</v>
      </c>
      <c r="R133" s="311" t="s">
        <v>2056</v>
      </c>
      <c r="S133" s="62" t="s">
        <v>2057</v>
      </c>
      <c r="T133" s="106" t="s">
        <v>2311</v>
      </c>
      <c r="U133" s="58">
        <v>1</v>
      </c>
      <c r="V133" s="84">
        <v>43405</v>
      </c>
      <c r="W133" s="84">
        <v>43434</v>
      </c>
      <c r="X133" s="545">
        <v>1</v>
      </c>
      <c r="Y133" s="545"/>
      <c r="Z133" s="289" t="s">
        <v>2990</v>
      </c>
      <c r="AA133" s="278" t="s">
        <v>6</v>
      </c>
      <c r="AB133" s="267" t="s">
        <v>2991</v>
      </c>
      <c r="AC133" s="49">
        <v>100</v>
      </c>
      <c r="AD133" s="107"/>
      <c r="AE133" s="259">
        <v>43465</v>
      </c>
      <c r="AF133" s="49"/>
      <c r="AG133" s="49"/>
      <c r="AH133" s="49" t="s">
        <v>548</v>
      </c>
      <c r="AI133" s="106" t="s">
        <v>549</v>
      </c>
    </row>
    <row r="134" spans="1:35" ht="159.75" customHeight="1" x14ac:dyDescent="0.3">
      <c r="A134" s="544">
        <v>124</v>
      </c>
      <c r="B134" s="49"/>
      <c r="C134" s="120" t="s">
        <v>2058</v>
      </c>
      <c r="D134" s="53">
        <v>118</v>
      </c>
      <c r="E134" s="54" t="s">
        <v>622</v>
      </c>
      <c r="F134" s="54">
        <v>56</v>
      </c>
      <c r="G134" s="106" t="s">
        <v>2044</v>
      </c>
      <c r="H134" s="274" t="s">
        <v>693</v>
      </c>
      <c r="I134" s="49"/>
      <c r="J134" s="49"/>
      <c r="K134" s="49"/>
      <c r="L134" s="49"/>
      <c r="M134" s="49"/>
      <c r="N134" s="49"/>
      <c r="O134" s="62" t="s">
        <v>2059</v>
      </c>
      <c r="P134" s="62">
        <v>2</v>
      </c>
      <c r="Q134" s="26" t="s">
        <v>2055</v>
      </c>
      <c r="R134" s="311" t="s">
        <v>2060</v>
      </c>
      <c r="S134" s="62" t="s">
        <v>2061</v>
      </c>
      <c r="T134" s="62" t="s">
        <v>2062</v>
      </c>
      <c r="U134" s="58">
        <v>1</v>
      </c>
      <c r="V134" s="84">
        <v>43435</v>
      </c>
      <c r="W134" s="84">
        <v>43465</v>
      </c>
      <c r="X134" s="49">
        <v>1</v>
      </c>
      <c r="Y134" s="49"/>
      <c r="Z134" s="289" t="s">
        <v>2992</v>
      </c>
      <c r="AA134" s="278" t="s">
        <v>6</v>
      </c>
      <c r="AB134" s="267" t="s">
        <v>2993</v>
      </c>
      <c r="AC134" s="49">
        <v>100</v>
      </c>
      <c r="AD134" s="107"/>
      <c r="AE134" s="259">
        <v>43465</v>
      </c>
      <c r="AF134" s="49"/>
      <c r="AG134" s="49"/>
      <c r="AH134" s="49" t="s">
        <v>548</v>
      </c>
      <c r="AI134" s="106" t="s">
        <v>549</v>
      </c>
    </row>
    <row r="135" spans="1:35" ht="160.5" customHeight="1" x14ac:dyDescent="0.3">
      <c r="A135" s="544">
        <v>125</v>
      </c>
      <c r="B135" s="49"/>
      <c r="C135" s="120" t="s">
        <v>2063</v>
      </c>
      <c r="D135" s="53">
        <v>118</v>
      </c>
      <c r="E135" s="54" t="s">
        <v>622</v>
      </c>
      <c r="F135" s="54">
        <v>56</v>
      </c>
      <c r="G135" s="106" t="s">
        <v>2044</v>
      </c>
      <c r="H135" s="54" t="s">
        <v>2064</v>
      </c>
      <c r="I135" s="49"/>
      <c r="J135" s="49"/>
      <c r="K135" s="49">
        <v>1</v>
      </c>
      <c r="L135" s="49"/>
      <c r="M135" s="312">
        <v>1273279785</v>
      </c>
      <c r="N135" s="49"/>
      <c r="O135" s="62" t="s">
        <v>2065</v>
      </c>
      <c r="P135" s="62">
        <v>1</v>
      </c>
      <c r="Q135" s="26" t="s">
        <v>2066</v>
      </c>
      <c r="R135" s="313" t="s">
        <v>2067</v>
      </c>
      <c r="S135" s="62" t="s">
        <v>2068</v>
      </c>
      <c r="T135" s="62" t="s">
        <v>2069</v>
      </c>
      <c r="U135" s="314">
        <v>1</v>
      </c>
      <c r="V135" s="84">
        <v>43405</v>
      </c>
      <c r="W135" s="84">
        <v>43748</v>
      </c>
      <c r="X135" s="103">
        <v>0.1</v>
      </c>
      <c r="Y135" s="103" t="s">
        <v>2994</v>
      </c>
      <c r="Z135" s="289" t="s">
        <v>2995</v>
      </c>
      <c r="AA135" s="278" t="s">
        <v>6</v>
      </c>
      <c r="AB135" s="267" t="s">
        <v>2996</v>
      </c>
      <c r="AC135" s="49">
        <v>10</v>
      </c>
      <c r="AD135" s="107"/>
      <c r="AE135" s="259">
        <v>43465</v>
      </c>
      <c r="AF135" s="49"/>
      <c r="AG135" s="49"/>
      <c r="AH135" s="49" t="s">
        <v>553</v>
      </c>
      <c r="AI135" s="49" t="s">
        <v>554</v>
      </c>
    </row>
    <row r="136" spans="1:35" ht="86.25" customHeight="1" x14ac:dyDescent="0.3">
      <c r="A136" s="544">
        <v>126</v>
      </c>
      <c r="B136" s="49"/>
      <c r="C136" s="120" t="s">
        <v>2070</v>
      </c>
      <c r="D136" s="53">
        <v>118</v>
      </c>
      <c r="E136" s="54" t="s">
        <v>622</v>
      </c>
      <c r="F136" s="54">
        <v>56</v>
      </c>
      <c r="G136" s="106" t="s">
        <v>2044</v>
      </c>
      <c r="H136" s="54" t="s">
        <v>2064</v>
      </c>
      <c r="I136" s="49"/>
      <c r="J136" s="49"/>
      <c r="K136" s="49"/>
      <c r="L136" s="49"/>
      <c r="M136" s="47"/>
      <c r="N136" s="49"/>
      <c r="O136" s="62" t="s">
        <v>2071</v>
      </c>
      <c r="P136" s="62">
        <v>2</v>
      </c>
      <c r="Q136" s="26" t="s">
        <v>2066</v>
      </c>
      <c r="R136" s="311" t="s">
        <v>2072</v>
      </c>
      <c r="S136" s="62" t="s">
        <v>2073</v>
      </c>
      <c r="T136" s="55" t="s">
        <v>338</v>
      </c>
      <c r="U136" s="315">
        <v>1</v>
      </c>
      <c r="V136" s="84">
        <v>43405</v>
      </c>
      <c r="W136" s="84">
        <v>43748</v>
      </c>
      <c r="X136" s="49">
        <v>0.1</v>
      </c>
      <c r="Y136" s="103" t="s">
        <v>2994</v>
      </c>
      <c r="Z136" s="289" t="s">
        <v>2997</v>
      </c>
      <c r="AA136" s="278" t="s">
        <v>6</v>
      </c>
      <c r="AB136" s="267" t="s">
        <v>2998</v>
      </c>
      <c r="AC136" s="49">
        <v>10</v>
      </c>
      <c r="AD136" s="107"/>
      <c r="AE136" s="259">
        <v>43465</v>
      </c>
      <c r="AF136" s="49"/>
      <c r="AG136" s="49"/>
      <c r="AH136" s="49" t="s">
        <v>553</v>
      </c>
      <c r="AI136" s="49" t="s">
        <v>554</v>
      </c>
    </row>
    <row r="137" spans="1:35" ht="108.75" customHeight="1" x14ac:dyDescent="0.3">
      <c r="A137" s="544">
        <v>127</v>
      </c>
      <c r="B137" s="49"/>
      <c r="C137" s="120" t="s">
        <v>2074</v>
      </c>
      <c r="D137" s="53">
        <v>118</v>
      </c>
      <c r="E137" s="54" t="s">
        <v>622</v>
      </c>
      <c r="F137" s="54">
        <v>56</v>
      </c>
      <c r="G137" s="106" t="s">
        <v>2044</v>
      </c>
      <c r="H137" s="54" t="s">
        <v>2075</v>
      </c>
      <c r="I137" s="49"/>
      <c r="J137" s="49">
        <v>1</v>
      </c>
      <c r="K137" s="49"/>
      <c r="L137" s="49"/>
      <c r="M137" s="49"/>
      <c r="N137" s="49"/>
      <c r="O137" s="62" t="s">
        <v>2065</v>
      </c>
      <c r="P137" s="56">
        <v>1</v>
      </c>
      <c r="Q137" s="26" t="s">
        <v>2076</v>
      </c>
      <c r="R137" s="313" t="s">
        <v>2067</v>
      </c>
      <c r="S137" s="62" t="s">
        <v>2068</v>
      </c>
      <c r="T137" s="62" t="s">
        <v>2069</v>
      </c>
      <c r="U137" s="314">
        <v>1</v>
      </c>
      <c r="V137" s="84">
        <v>43405</v>
      </c>
      <c r="W137" s="84">
        <v>43748</v>
      </c>
      <c r="X137" s="103">
        <v>0.1</v>
      </c>
      <c r="Y137" s="103" t="s">
        <v>2994</v>
      </c>
      <c r="Z137" s="289" t="s">
        <v>2999</v>
      </c>
      <c r="AA137" s="278" t="s">
        <v>6</v>
      </c>
      <c r="AB137" s="267" t="s">
        <v>3000</v>
      </c>
      <c r="AC137" s="49">
        <v>10</v>
      </c>
      <c r="AD137" s="107"/>
      <c r="AE137" s="259">
        <v>43465</v>
      </c>
      <c r="AF137" s="49"/>
      <c r="AG137" s="49"/>
      <c r="AH137" s="49" t="s">
        <v>553</v>
      </c>
      <c r="AI137" s="49" t="s">
        <v>554</v>
      </c>
    </row>
    <row r="138" spans="1:35" ht="103.5" customHeight="1" x14ac:dyDescent="0.3">
      <c r="A138" s="544">
        <v>128</v>
      </c>
      <c r="B138" s="49"/>
      <c r="C138" s="120" t="s">
        <v>2077</v>
      </c>
      <c r="D138" s="53">
        <v>118</v>
      </c>
      <c r="E138" s="54" t="s">
        <v>622</v>
      </c>
      <c r="F138" s="54">
        <v>56</v>
      </c>
      <c r="G138" s="106" t="s">
        <v>2044</v>
      </c>
      <c r="H138" s="54" t="s">
        <v>2075</v>
      </c>
      <c r="I138" s="49"/>
      <c r="J138" s="49"/>
      <c r="K138" s="49"/>
      <c r="L138" s="49"/>
      <c r="M138" s="49"/>
      <c r="N138" s="49"/>
      <c r="O138" s="62" t="s">
        <v>2071</v>
      </c>
      <c r="P138" s="56">
        <v>2</v>
      </c>
      <c r="Q138" s="26" t="s">
        <v>2076</v>
      </c>
      <c r="R138" s="311" t="s">
        <v>2072</v>
      </c>
      <c r="S138" s="62" t="s">
        <v>2073</v>
      </c>
      <c r="T138" s="55" t="s">
        <v>338</v>
      </c>
      <c r="U138" s="315">
        <v>1</v>
      </c>
      <c r="V138" s="84">
        <v>43405</v>
      </c>
      <c r="W138" s="84">
        <v>43748</v>
      </c>
      <c r="X138" s="49">
        <v>0.1</v>
      </c>
      <c r="Y138" s="49" t="s">
        <v>2994</v>
      </c>
      <c r="Z138" s="289" t="s">
        <v>2997</v>
      </c>
      <c r="AA138" s="278" t="s">
        <v>6</v>
      </c>
      <c r="AB138" s="267" t="s">
        <v>3001</v>
      </c>
      <c r="AC138" s="49">
        <v>10</v>
      </c>
      <c r="AD138" s="107"/>
      <c r="AE138" s="259">
        <v>43465</v>
      </c>
      <c r="AF138" s="49"/>
      <c r="AG138" s="49"/>
      <c r="AH138" s="49" t="s">
        <v>553</v>
      </c>
      <c r="AI138" s="49" t="s">
        <v>554</v>
      </c>
    </row>
    <row r="139" spans="1:35" ht="141.75" x14ac:dyDescent="0.3">
      <c r="A139" s="544">
        <v>129</v>
      </c>
      <c r="B139" s="49"/>
      <c r="C139" s="120" t="s">
        <v>2312</v>
      </c>
      <c r="D139" s="53">
        <v>118</v>
      </c>
      <c r="E139" s="54" t="s">
        <v>622</v>
      </c>
      <c r="F139" s="54">
        <v>56</v>
      </c>
      <c r="G139" s="106" t="s">
        <v>2044</v>
      </c>
      <c r="H139" s="54" t="s">
        <v>2078</v>
      </c>
      <c r="I139" s="49">
        <v>1</v>
      </c>
      <c r="J139" s="49"/>
      <c r="K139" s="49"/>
      <c r="L139" s="49"/>
      <c r="M139" s="49"/>
      <c r="N139" s="49"/>
      <c r="O139" s="62" t="s">
        <v>2079</v>
      </c>
      <c r="P139" s="56">
        <v>1</v>
      </c>
      <c r="Q139" s="26" t="s">
        <v>2080</v>
      </c>
      <c r="R139" s="316" t="s">
        <v>2081</v>
      </c>
      <c r="S139" s="56" t="s">
        <v>2082</v>
      </c>
      <c r="T139" s="55" t="s">
        <v>2083</v>
      </c>
      <c r="U139" s="56">
        <v>11</v>
      </c>
      <c r="V139" s="84">
        <v>43405</v>
      </c>
      <c r="W139" s="84">
        <v>43748</v>
      </c>
      <c r="X139" s="49">
        <v>3</v>
      </c>
      <c r="Y139" s="103" t="s">
        <v>2994</v>
      </c>
      <c r="Z139" s="289" t="s">
        <v>3002</v>
      </c>
      <c r="AA139" s="278" t="s">
        <v>6</v>
      </c>
      <c r="AB139" s="267" t="s">
        <v>3003</v>
      </c>
      <c r="AC139" s="550">
        <v>27</v>
      </c>
      <c r="AD139" s="107"/>
      <c r="AE139" s="259">
        <v>43465</v>
      </c>
      <c r="AF139" s="49"/>
      <c r="AG139" s="49"/>
      <c r="AH139" s="49" t="s">
        <v>553</v>
      </c>
      <c r="AI139" s="49" t="s">
        <v>554</v>
      </c>
    </row>
    <row r="140" spans="1:35" ht="192" customHeight="1" x14ac:dyDescent="0.3">
      <c r="A140" s="544">
        <v>130</v>
      </c>
      <c r="B140" s="49"/>
      <c r="C140" s="120" t="s">
        <v>2313</v>
      </c>
      <c r="D140" s="53">
        <v>118</v>
      </c>
      <c r="E140" s="54" t="s">
        <v>622</v>
      </c>
      <c r="F140" s="54">
        <v>56</v>
      </c>
      <c r="G140" s="106" t="s">
        <v>2044</v>
      </c>
      <c r="H140" s="54" t="s">
        <v>2084</v>
      </c>
      <c r="I140" s="49">
        <v>1</v>
      </c>
      <c r="J140" s="49"/>
      <c r="K140" s="49"/>
      <c r="L140" s="49"/>
      <c r="M140" s="49"/>
      <c r="N140" s="49"/>
      <c r="O140" s="62" t="s">
        <v>2065</v>
      </c>
      <c r="P140" s="54">
        <v>1</v>
      </c>
      <c r="Q140" s="26" t="s">
        <v>2085</v>
      </c>
      <c r="R140" s="316" t="s">
        <v>2086</v>
      </c>
      <c r="S140" s="56" t="s">
        <v>2087</v>
      </c>
      <c r="T140" s="56" t="s">
        <v>2088</v>
      </c>
      <c r="U140" s="317">
        <v>10</v>
      </c>
      <c r="V140" s="84">
        <v>43405</v>
      </c>
      <c r="W140" s="84">
        <v>43555</v>
      </c>
      <c r="X140" s="49">
        <v>8</v>
      </c>
      <c r="Y140" s="545" t="s">
        <v>2882</v>
      </c>
      <c r="Z140" s="289" t="s">
        <v>3004</v>
      </c>
      <c r="AA140" s="278" t="s">
        <v>6</v>
      </c>
      <c r="AB140" s="267" t="s">
        <v>3005</v>
      </c>
      <c r="AC140" s="49">
        <v>80</v>
      </c>
      <c r="AD140" s="107"/>
      <c r="AE140" s="259">
        <v>43465</v>
      </c>
      <c r="AF140" s="49"/>
      <c r="AG140" s="49"/>
      <c r="AH140" s="49" t="s">
        <v>553</v>
      </c>
      <c r="AI140" s="49" t="s">
        <v>554</v>
      </c>
    </row>
    <row r="141" spans="1:35" ht="72.75" customHeight="1" x14ac:dyDescent="0.3">
      <c r="A141" s="544">
        <v>131</v>
      </c>
      <c r="B141" s="49"/>
      <c r="C141" s="120" t="s">
        <v>2314</v>
      </c>
      <c r="D141" s="53">
        <v>118</v>
      </c>
      <c r="E141" s="54" t="s">
        <v>622</v>
      </c>
      <c r="F141" s="54">
        <v>56</v>
      </c>
      <c r="G141" s="106" t="s">
        <v>2044</v>
      </c>
      <c r="H141" s="54" t="s">
        <v>2084</v>
      </c>
      <c r="I141" s="49"/>
      <c r="J141" s="49"/>
      <c r="K141" s="49"/>
      <c r="L141" s="49"/>
      <c r="M141" s="49"/>
      <c r="N141" s="49"/>
      <c r="O141" s="62" t="s">
        <v>2065</v>
      </c>
      <c r="P141" s="54">
        <v>2</v>
      </c>
      <c r="Q141" s="26" t="s">
        <v>2085</v>
      </c>
      <c r="R141" s="316" t="s">
        <v>2089</v>
      </c>
      <c r="S141" s="56" t="s">
        <v>2090</v>
      </c>
      <c r="T141" s="56" t="s">
        <v>2091</v>
      </c>
      <c r="U141" s="318">
        <v>1</v>
      </c>
      <c r="V141" s="84">
        <v>43405</v>
      </c>
      <c r="W141" s="84">
        <v>43748</v>
      </c>
      <c r="X141" s="49">
        <v>0</v>
      </c>
      <c r="Y141" s="49" t="s">
        <v>2994</v>
      </c>
      <c r="Z141" s="289" t="s">
        <v>3006</v>
      </c>
      <c r="AA141" s="278" t="s">
        <v>6</v>
      </c>
      <c r="AB141" s="267" t="s">
        <v>3007</v>
      </c>
      <c r="AC141" s="49">
        <v>0</v>
      </c>
      <c r="AD141" s="107"/>
      <c r="AE141" s="259">
        <v>43465</v>
      </c>
      <c r="AF141" s="49"/>
      <c r="AG141" s="49"/>
      <c r="AH141" s="49" t="s">
        <v>553</v>
      </c>
      <c r="AI141" s="49" t="s">
        <v>554</v>
      </c>
    </row>
    <row r="142" spans="1:35" ht="121.5" customHeight="1" x14ac:dyDescent="0.3">
      <c r="A142" s="544">
        <v>132</v>
      </c>
      <c r="B142" s="49"/>
      <c r="C142" s="120" t="s">
        <v>2315</v>
      </c>
      <c r="D142" s="53">
        <v>118</v>
      </c>
      <c r="E142" s="54" t="s">
        <v>622</v>
      </c>
      <c r="F142" s="54">
        <v>56</v>
      </c>
      <c r="G142" s="106" t="s">
        <v>2044</v>
      </c>
      <c r="H142" s="54" t="s">
        <v>2092</v>
      </c>
      <c r="I142" s="49">
        <v>1</v>
      </c>
      <c r="J142" s="49"/>
      <c r="K142" s="49"/>
      <c r="L142" s="49"/>
      <c r="M142" s="49"/>
      <c r="N142" s="49"/>
      <c r="O142" s="62" t="s">
        <v>2093</v>
      </c>
      <c r="P142" s="55">
        <v>1</v>
      </c>
      <c r="Q142" s="26" t="s">
        <v>2094</v>
      </c>
      <c r="R142" s="313" t="s">
        <v>2095</v>
      </c>
      <c r="S142" s="79" t="s">
        <v>2096</v>
      </c>
      <c r="T142" s="62" t="s">
        <v>2097</v>
      </c>
      <c r="U142" s="314">
        <v>1</v>
      </c>
      <c r="V142" s="84">
        <v>43405</v>
      </c>
      <c r="W142" s="84">
        <v>43748</v>
      </c>
      <c r="X142" s="49">
        <v>10</v>
      </c>
      <c r="Y142" s="49" t="s">
        <v>2994</v>
      </c>
      <c r="Z142" s="289" t="s">
        <v>3008</v>
      </c>
      <c r="AA142" s="278" t="s">
        <v>6</v>
      </c>
      <c r="AB142" s="267" t="s">
        <v>3009</v>
      </c>
      <c r="AC142" s="49">
        <v>10</v>
      </c>
      <c r="AD142" s="107"/>
      <c r="AE142" s="259">
        <v>43465</v>
      </c>
      <c r="AF142" s="49"/>
      <c r="AG142" s="49"/>
      <c r="AH142" s="49" t="s">
        <v>553</v>
      </c>
      <c r="AI142" s="49" t="s">
        <v>554</v>
      </c>
    </row>
    <row r="143" spans="1:35" ht="103.5" customHeight="1" x14ac:dyDescent="0.3">
      <c r="A143" s="544">
        <v>133</v>
      </c>
      <c r="B143" s="49"/>
      <c r="C143" s="120" t="s">
        <v>2316</v>
      </c>
      <c r="D143" s="53">
        <v>118</v>
      </c>
      <c r="E143" s="54" t="s">
        <v>622</v>
      </c>
      <c r="F143" s="54">
        <v>56</v>
      </c>
      <c r="G143" s="106" t="s">
        <v>2044</v>
      </c>
      <c r="H143" s="54" t="s">
        <v>2092</v>
      </c>
      <c r="I143" s="49"/>
      <c r="J143" s="49"/>
      <c r="K143" s="49"/>
      <c r="L143" s="49"/>
      <c r="M143" s="49"/>
      <c r="N143" s="49"/>
      <c r="O143" s="62" t="s">
        <v>1919</v>
      </c>
      <c r="P143" s="55">
        <v>2</v>
      </c>
      <c r="Q143" s="26" t="s">
        <v>2094</v>
      </c>
      <c r="R143" s="313" t="s">
        <v>2098</v>
      </c>
      <c r="S143" s="56" t="s">
        <v>2099</v>
      </c>
      <c r="T143" s="57" t="s">
        <v>2100</v>
      </c>
      <c r="U143" s="56">
        <v>1</v>
      </c>
      <c r="V143" s="84">
        <v>43405</v>
      </c>
      <c r="W143" s="84">
        <v>43748</v>
      </c>
      <c r="X143" s="49">
        <v>0.7</v>
      </c>
      <c r="Y143" s="103" t="s">
        <v>2994</v>
      </c>
      <c r="Z143" s="289" t="s">
        <v>3010</v>
      </c>
      <c r="AA143" s="278" t="s">
        <v>6</v>
      </c>
      <c r="AB143" s="267" t="s">
        <v>3011</v>
      </c>
      <c r="AC143" s="49">
        <v>70</v>
      </c>
      <c r="AD143" s="107"/>
      <c r="AE143" s="259">
        <v>43465</v>
      </c>
      <c r="AF143" s="49"/>
      <c r="AG143" s="49"/>
      <c r="AH143" s="49" t="s">
        <v>553</v>
      </c>
      <c r="AI143" s="49" t="s">
        <v>554</v>
      </c>
    </row>
    <row r="144" spans="1:35" ht="243.75" customHeight="1" x14ac:dyDescent="0.3">
      <c r="A144" s="544">
        <v>134</v>
      </c>
      <c r="B144" s="49"/>
      <c r="C144" s="120" t="s">
        <v>2317</v>
      </c>
      <c r="D144" s="53">
        <v>118</v>
      </c>
      <c r="E144" s="54" t="s">
        <v>622</v>
      </c>
      <c r="F144" s="54">
        <v>56</v>
      </c>
      <c r="G144" s="106" t="s">
        <v>2044</v>
      </c>
      <c r="H144" s="54" t="s">
        <v>2101</v>
      </c>
      <c r="I144" s="49">
        <v>1</v>
      </c>
      <c r="J144" s="49"/>
      <c r="K144" s="49"/>
      <c r="L144" s="49"/>
      <c r="M144" s="49"/>
      <c r="N144" s="49"/>
      <c r="O144" s="62" t="s">
        <v>2065</v>
      </c>
      <c r="P144" s="54">
        <v>1</v>
      </c>
      <c r="Q144" s="26" t="s">
        <v>2102</v>
      </c>
      <c r="R144" s="319" t="s">
        <v>2103</v>
      </c>
      <c r="S144" s="56" t="s">
        <v>2104</v>
      </c>
      <c r="T144" s="56" t="s">
        <v>2105</v>
      </c>
      <c r="U144" s="54">
        <v>4</v>
      </c>
      <c r="V144" s="84">
        <v>43405</v>
      </c>
      <c r="W144" s="84">
        <v>43748</v>
      </c>
      <c r="X144" s="49">
        <v>2</v>
      </c>
      <c r="Y144" s="49" t="s">
        <v>2994</v>
      </c>
      <c r="Z144" s="289" t="s">
        <v>3012</v>
      </c>
      <c r="AA144" s="278" t="s">
        <v>6</v>
      </c>
      <c r="AB144" s="267" t="s">
        <v>3013</v>
      </c>
      <c r="AC144" s="49">
        <v>50</v>
      </c>
      <c r="AD144" s="107"/>
      <c r="AE144" s="259">
        <v>43465</v>
      </c>
      <c r="AF144" s="49"/>
      <c r="AG144" s="49"/>
      <c r="AH144" s="49" t="s">
        <v>553</v>
      </c>
      <c r="AI144" s="49" t="s">
        <v>554</v>
      </c>
    </row>
    <row r="145" spans="1:35" ht="141.75" x14ac:dyDescent="0.3">
      <c r="A145" s="544">
        <v>135</v>
      </c>
      <c r="B145" s="49"/>
      <c r="C145" s="120" t="s">
        <v>2318</v>
      </c>
      <c r="D145" s="53">
        <v>118</v>
      </c>
      <c r="E145" s="54" t="s">
        <v>622</v>
      </c>
      <c r="F145" s="54">
        <v>56</v>
      </c>
      <c r="G145" s="106" t="s">
        <v>2044</v>
      </c>
      <c r="H145" s="54" t="s">
        <v>2106</v>
      </c>
      <c r="I145" s="49"/>
      <c r="J145" s="49">
        <v>1</v>
      </c>
      <c r="K145" s="49"/>
      <c r="L145" s="49"/>
      <c r="M145" s="49"/>
      <c r="N145" s="49"/>
      <c r="O145" s="62" t="s">
        <v>715</v>
      </c>
      <c r="P145" s="54">
        <v>1</v>
      </c>
      <c r="Q145" s="26" t="s">
        <v>2107</v>
      </c>
      <c r="R145" s="316" t="s">
        <v>2108</v>
      </c>
      <c r="S145" s="56" t="s">
        <v>2109</v>
      </c>
      <c r="T145" s="56" t="s">
        <v>338</v>
      </c>
      <c r="U145" s="54">
        <v>1</v>
      </c>
      <c r="V145" s="84">
        <v>43405</v>
      </c>
      <c r="W145" s="84">
        <v>43663</v>
      </c>
      <c r="X145" s="49">
        <v>0.4</v>
      </c>
      <c r="Y145" s="103" t="s">
        <v>2895</v>
      </c>
      <c r="Z145" s="289" t="s">
        <v>3014</v>
      </c>
      <c r="AA145" s="278" t="s">
        <v>6</v>
      </c>
      <c r="AB145" s="267" t="s">
        <v>3015</v>
      </c>
      <c r="AC145" s="49">
        <v>40</v>
      </c>
      <c r="AD145" s="107"/>
      <c r="AE145" s="259">
        <v>43465</v>
      </c>
      <c r="AF145" s="49"/>
      <c r="AG145" s="49"/>
      <c r="AH145" s="49" t="s">
        <v>553</v>
      </c>
      <c r="AI145" s="49" t="s">
        <v>554</v>
      </c>
    </row>
    <row r="146" spans="1:35" ht="227.25" customHeight="1" x14ac:dyDescent="0.3">
      <c r="A146" s="544">
        <v>136</v>
      </c>
      <c r="B146" s="49"/>
      <c r="C146" s="120" t="s">
        <v>2319</v>
      </c>
      <c r="D146" s="53">
        <v>118</v>
      </c>
      <c r="E146" s="54" t="s">
        <v>622</v>
      </c>
      <c r="F146" s="54">
        <v>56</v>
      </c>
      <c r="G146" s="106" t="s">
        <v>2044</v>
      </c>
      <c r="H146" s="54" t="s">
        <v>2110</v>
      </c>
      <c r="I146" s="49">
        <v>1</v>
      </c>
      <c r="J146" s="49"/>
      <c r="K146" s="49"/>
      <c r="L146" s="49"/>
      <c r="M146" s="49"/>
      <c r="N146" s="49"/>
      <c r="O146" s="62" t="s">
        <v>2065</v>
      </c>
      <c r="P146" s="54">
        <v>1</v>
      </c>
      <c r="Q146" s="26" t="s">
        <v>2111</v>
      </c>
      <c r="R146" s="316" t="s">
        <v>2112</v>
      </c>
      <c r="S146" s="56" t="s">
        <v>2113</v>
      </c>
      <c r="T146" s="56" t="s">
        <v>2114</v>
      </c>
      <c r="U146" s="318">
        <v>1</v>
      </c>
      <c r="V146" s="84">
        <v>43405</v>
      </c>
      <c r="W146" s="84">
        <v>43663</v>
      </c>
      <c r="X146" s="49">
        <v>9.67</v>
      </c>
      <c r="Y146" s="103" t="s">
        <v>2895</v>
      </c>
      <c r="Z146" s="289" t="s">
        <v>3016</v>
      </c>
      <c r="AA146" s="278" t="s">
        <v>6</v>
      </c>
      <c r="AB146" s="267" t="s">
        <v>3017</v>
      </c>
      <c r="AC146" s="49">
        <v>9.67</v>
      </c>
      <c r="AD146" s="107"/>
      <c r="AE146" s="259">
        <v>43465</v>
      </c>
      <c r="AF146" s="49"/>
      <c r="AG146" s="49"/>
      <c r="AH146" s="49" t="s">
        <v>553</v>
      </c>
      <c r="AI146" s="49" t="s">
        <v>554</v>
      </c>
    </row>
    <row r="147" spans="1:35" ht="231.75" customHeight="1" x14ac:dyDescent="0.3">
      <c r="A147" s="544">
        <v>137</v>
      </c>
      <c r="B147" s="49"/>
      <c r="C147" s="120" t="s">
        <v>2320</v>
      </c>
      <c r="D147" s="53">
        <v>118</v>
      </c>
      <c r="E147" s="56" t="s">
        <v>622</v>
      </c>
      <c r="F147" s="54">
        <v>56</v>
      </c>
      <c r="G147" s="106" t="s">
        <v>2044</v>
      </c>
      <c r="H147" s="56" t="s">
        <v>2115</v>
      </c>
      <c r="I147" s="49"/>
      <c r="J147" s="49">
        <v>1</v>
      </c>
      <c r="K147" s="49"/>
      <c r="L147" s="49"/>
      <c r="M147" s="49"/>
      <c r="N147" s="49"/>
      <c r="O147" s="62" t="s">
        <v>2065</v>
      </c>
      <c r="P147" s="56">
        <v>1</v>
      </c>
      <c r="Q147" s="26" t="s">
        <v>2116</v>
      </c>
      <c r="R147" s="316" t="s">
        <v>2117</v>
      </c>
      <c r="S147" s="56" t="s">
        <v>2113</v>
      </c>
      <c r="T147" s="56" t="s">
        <v>2114</v>
      </c>
      <c r="U147" s="318">
        <v>1</v>
      </c>
      <c r="V147" s="84">
        <v>43405</v>
      </c>
      <c r="W147" s="84">
        <v>43663</v>
      </c>
      <c r="X147" s="49">
        <v>57</v>
      </c>
      <c r="Y147" s="103" t="s">
        <v>2895</v>
      </c>
      <c r="Z147" s="289" t="s">
        <v>3018</v>
      </c>
      <c r="AA147" s="278" t="s">
        <v>6</v>
      </c>
      <c r="AB147" s="267" t="s">
        <v>3019</v>
      </c>
      <c r="AC147" s="49">
        <v>57</v>
      </c>
      <c r="AD147" s="107"/>
      <c r="AE147" s="259">
        <v>43465</v>
      </c>
      <c r="AF147" s="49"/>
      <c r="AG147" s="49"/>
      <c r="AH147" s="49" t="s">
        <v>553</v>
      </c>
      <c r="AI147" s="49" t="s">
        <v>554</v>
      </c>
    </row>
    <row r="148" spans="1:35" ht="178.5" customHeight="1" x14ac:dyDescent="0.3">
      <c r="A148" s="544">
        <v>138</v>
      </c>
      <c r="B148" s="49"/>
      <c r="C148" s="120" t="s">
        <v>2321</v>
      </c>
      <c r="D148" s="53">
        <v>118</v>
      </c>
      <c r="E148" s="54" t="s">
        <v>622</v>
      </c>
      <c r="F148" s="54">
        <v>56</v>
      </c>
      <c r="G148" s="106" t="s">
        <v>2044</v>
      </c>
      <c r="H148" s="54" t="s">
        <v>2118</v>
      </c>
      <c r="I148" s="49"/>
      <c r="J148" s="49">
        <v>1</v>
      </c>
      <c r="K148" s="49"/>
      <c r="L148" s="49"/>
      <c r="M148" s="49"/>
      <c r="N148" s="49"/>
      <c r="O148" s="62" t="s">
        <v>2119</v>
      </c>
      <c r="P148" s="54">
        <v>1</v>
      </c>
      <c r="Q148" s="26" t="s">
        <v>2120</v>
      </c>
      <c r="R148" s="316" t="s">
        <v>2121</v>
      </c>
      <c r="S148" s="62" t="s">
        <v>731</v>
      </c>
      <c r="T148" s="62" t="s">
        <v>2122</v>
      </c>
      <c r="U148" s="54">
        <v>3</v>
      </c>
      <c r="V148" s="84">
        <v>43405</v>
      </c>
      <c r="W148" s="84">
        <v>43555</v>
      </c>
      <c r="X148" s="49">
        <v>2</v>
      </c>
      <c r="Y148" s="545" t="s">
        <v>2882</v>
      </c>
      <c r="Z148" s="289" t="s">
        <v>3020</v>
      </c>
      <c r="AA148" s="278" t="s">
        <v>6</v>
      </c>
      <c r="AB148" s="267" t="s">
        <v>3021</v>
      </c>
      <c r="AC148" s="49">
        <v>67</v>
      </c>
      <c r="AD148" s="107"/>
      <c r="AE148" s="259">
        <v>43465</v>
      </c>
      <c r="AF148" s="49"/>
      <c r="AG148" s="49"/>
      <c r="AH148" s="49" t="s">
        <v>553</v>
      </c>
      <c r="AI148" s="49" t="s">
        <v>554</v>
      </c>
    </row>
    <row r="149" spans="1:35" ht="146.25" customHeight="1" x14ac:dyDescent="0.3">
      <c r="A149" s="544">
        <v>139</v>
      </c>
      <c r="B149" s="49"/>
      <c r="C149" s="120" t="s">
        <v>2322</v>
      </c>
      <c r="D149" s="53">
        <v>118</v>
      </c>
      <c r="E149" s="54" t="s">
        <v>622</v>
      </c>
      <c r="F149" s="54">
        <v>56</v>
      </c>
      <c r="G149" s="106" t="s">
        <v>2044</v>
      </c>
      <c r="H149" s="54" t="s">
        <v>2123</v>
      </c>
      <c r="I149" s="49"/>
      <c r="J149" s="49">
        <v>1</v>
      </c>
      <c r="K149" s="49"/>
      <c r="L149" s="49"/>
      <c r="M149" s="49"/>
      <c r="N149" s="49"/>
      <c r="O149" s="62" t="s">
        <v>2124</v>
      </c>
      <c r="P149" s="56">
        <v>1</v>
      </c>
      <c r="Q149" s="26" t="s">
        <v>2125</v>
      </c>
      <c r="R149" s="316" t="s">
        <v>2126</v>
      </c>
      <c r="S149" s="57" t="s">
        <v>2127</v>
      </c>
      <c r="T149" s="57" t="s">
        <v>2128</v>
      </c>
      <c r="U149" s="60">
        <v>1</v>
      </c>
      <c r="V149" s="84">
        <v>43405</v>
      </c>
      <c r="W149" s="84">
        <v>43748</v>
      </c>
      <c r="X149" s="49">
        <v>0</v>
      </c>
      <c r="Y149" s="49" t="s">
        <v>2994</v>
      </c>
      <c r="Z149" s="289" t="s">
        <v>3006</v>
      </c>
      <c r="AA149" s="278" t="s">
        <v>6</v>
      </c>
      <c r="AB149" s="267" t="s">
        <v>3007</v>
      </c>
      <c r="AC149" s="49">
        <v>0</v>
      </c>
      <c r="AD149" s="107"/>
      <c r="AE149" s="259">
        <v>43465</v>
      </c>
      <c r="AF149" s="49"/>
      <c r="AG149" s="49"/>
      <c r="AH149" s="49" t="s">
        <v>553</v>
      </c>
      <c r="AI149" s="49" t="s">
        <v>554</v>
      </c>
    </row>
    <row r="150" spans="1:35" ht="134.25" customHeight="1" x14ac:dyDescent="0.3">
      <c r="A150" s="544">
        <v>140</v>
      </c>
      <c r="B150" s="49"/>
      <c r="C150" s="120" t="s">
        <v>2323</v>
      </c>
      <c r="D150" s="53">
        <v>118</v>
      </c>
      <c r="E150" s="54" t="s">
        <v>622</v>
      </c>
      <c r="F150" s="49">
        <v>61</v>
      </c>
      <c r="G150" s="106" t="s">
        <v>2324</v>
      </c>
      <c r="H150" s="54" t="s">
        <v>2325</v>
      </c>
      <c r="I150" s="49"/>
      <c r="J150" s="49">
        <v>1</v>
      </c>
      <c r="K150" s="49"/>
      <c r="L150" s="49"/>
      <c r="M150" s="49"/>
      <c r="N150" s="49"/>
      <c r="O150" s="106" t="s">
        <v>2326</v>
      </c>
      <c r="P150" s="106">
        <v>1</v>
      </c>
      <c r="Q150" s="26" t="s">
        <v>2327</v>
      </c>
      <c r="R150" s="320" t="s">
        <v>2328</v>
      </c>
      <c r="S150" s="106" t="s">
        <v>2329</v>
      </c>
      <c r="T150" s="321" t="s">
        <v>2330</v>
      </c>
      <c r="U150" s="322">
        <v>100</v>
      </c>
      <c r="V150" s="323" t="s">
        <v>2331</v>
      </c>
      <c r="W150" s="551" t="s">
        <v>2332</v>
      </c>
      <c r="X150" s="49">
        <v>0</v>
      </c>
      <c r="Y150" s="49" t="s">
        <v>3022</v>
      </c>
      <c r="Z150" s="26" t="s">
        <v>2333</v>
      </c>
      <c r="AA150" s="278" t="s">
        <v>6</v>
      </c>
      <c r="AB150" s="267" t="s">
        <v>3023</v>
      </c>
      <c r="AC150" s="49">
        <v>0</v>
      </c>
      <c r="AD150" s="107"/>
      <c r="AE150" s="49" t="s">
        <v>6</v>
      </c>
      <c r="AF150" s="49"/>
      <c r="AG150" s="49"/>
      <c r="AH150" s="49" t="s">
        <v>553</v>
      </c>
      <c r="AI150" s="49" t="s">
        <v>554</v>
      </c>
    </row>
    <row r="151" spans="1:35" ht="409.5" x14ac:dyDescent="0.3">
      <c r="A151" s="544">
        <v>141</v>
      </c>
      <c r="B151" s="49"/>
      <c r="C151" s="120" t="s">
        <v>2334</v>
      </c>
      <c r="D151" s="53">
        <v>118</v>
      </c>
      <c r="E151" s="54" t="s">
        <v>622</v>
      </c>
      <c r="F151" s="324">
        <v>61</v>
      </c>
      <c r="G151" s="106" t="s">
        <v>2324</v>
      </c>
      <c r="H151" s="54" t="s">
        <v>2335</v>
      </c>
      <c r="I151" s="49"/>
      <c r="J151" s="49"/>
      <c r="K151" s="49">
        <v>1</v>
      </c>
      <c r="L151" s="49"/>
      <c r="M151" s="325">
        <v>299035000</v>
      </c>
      <c r="N151" s="49"/>
      <c r="O151" s="106" t="s">
        <v>2326</v>
      </c>
      <c r="P151" s="106">
        <v>1</v>
      </c>
      <c r="Q151" s="26" t="s">
        <v>2336</v>
      </c>
      <c r="R151" s="320" t="s">
        <v>2337</v>
      </c>
      <c r="S151" s="106" t="s">
        <v>2338</v>
      </c>
      <c r="T151" s="321" t="s">
        <v>2339</v>
      </c>
      <c r="U151" s="326">
        <v>1</v>
      </c>
      <c r="V151" s="323" t="s">
        <v>2331</v>
      </c>
      <c r="W151" s="323" t="s">
        <v>2332</v>
      </c>
      <c r="X151" s="49">
        <v>0</v>
      </c>
      <c r="Y151" s="49" t="s">
        <v>3022</v>
      </c>
      <c r="Z151" s="26" t="s">
        <v>2333</v>
      </c>
      <c r="AA151" s="278" t="s">
        <v>6</v>
      </c>
      <c r="AB151" s="267" t="s">
        <v>3023</v>
      </c>
      <c r="AC151" s="49">
        <v>0</v>
      </c>
      <c r="AD151" s="107"/>
      <c r="AE151" s="49" t="s">
        <v>6</v>
      </c>
      <c r="AF151" s="49"/>
      <c r="AG151" s="49"/>
      <c r="AH151" s="49" t="s">
        <v>553</v>
      </c>
      <c r="AI151" s="49" t="s">
        <v>554</v>
      </c>
    </row>
    <row r="152" spans="1:35" ht="101.25" customHeight="1" x14ac:dyDescent="0.3">
      <c r="A152" s="544">
        <v>142</v>
      </c>
      <c r="B152" s="49"/>
      <c r="C152" s="120" t="s">
        <v>2340</v>
      </c>
      <c r="D152" s="53">
        <v>118</v>
      </c>
      <c r="E152" s="54" t="s">
        <v>622</v>
      </c>
      <c r="F152" s="49">
        <v>61</v>
      </c>
      <c r="G152" s="106" t="s">
        <v>2324</v>
      </c>
      <c r="H152" s="54" t="s">
        <v>2341</v>
      </c>
      <c r="I152" s="49"/>
      <c r="J152" s="49">
        <v>1</v>
      </c>
      <c r="K152" s="49"/>
      <c r="L152" s="49"/>
      <c r="M152" s="325"/>
      <c r="N152" s="49"/>
      <c r="O152" s="106" t="s">
        <v>2342</v>
      </c>
      <c r="P152" s="106">
        <v>1</v>
      </c>
      <c r="Q152" s="26" t="s">
        <v>2343</v>
      </c>
      <c r="R152" s="320" t="s">
        <v>2344</v>
      </c>
      <c r="S152" s="106" t="s">
        <v>2345</v>
      </c>
      <c r="T152" s="321" t="s">
        <v>2346</v>
      </c>
      <c r="U152" s="322">
        <v>1</v>
      </c>
      <c r="V152" s="323" t="s">
        <v>2331</v>
      </c>
      <c r="W152" s="323" t="s">
        <v>2332</v>
      </c>
      <c r="X152" s="49">
        <v>0</v>
      </c>
      <c r="Y152" s="49" t="s">
        <v>3022</v>
      </c>
      <c r="Z152" s="26" t="s">
        <v>2333</v>
      </c>
      <c r="AA152" s="278" t="s">
        <v>6</v>
      </c>
      <c r="AB152" s="267" t="s">
        <v>3023</v>
      </c>
      <c r="AC152" s="49">
        <v>0</v>
      </c>
      <c r="AD152" s="107"/>
      <c r="AE152" s="49" t="s">
        <v>6</v>
      </c>
      <c r="AF152" s="49"/>
      <c r="AG152" s="49"/>
      <c r="AH152" s="49" t="s">
        <v>553</v>
      </c>
      <c r="AI152" s="49" t="s">
        <v>554</v>
      </c>
    </row>
    <row r="153" spans="1:35" ht="101.25" customHeight="1" x14ac:dyDescent="0.3">
      <c r="A153" s="544">
        <v>143</v>
      </c>
      <c r="B153" s="49"/>
      <c r="C153" s="120" t="s">
        <v>2347</v>
      </c>
      <c r="D153" s="53">
        <v>118</v>
      </c>
      <c r="E153" s="54" t="s">
        <v>622</v>
      </c>
      <c r="F153" s="49">
        <v>61</v>
      </c>
      <c r="G153" s="106" t="s">
        <v>2324</v>
      </c>
      <c r="H153" s="54" t="s">
        <v>2348</v>
      </c>
      <c r="I153" s="49"/>
      <c r="J153" s="49">
        <v>1</v>
      </c>
      <c r="K153" s="49"/>
      <c r="L153" s="49"/>
      <c r="M153" s="325"/>
      <c r="N153" s="49"/>
      <c r="O153" s="106" t="s">
        <v>2349</v>
      </c>
      <c r="P153" s="106">
        <v>1</v>
      </c>
      <c r="Q153" s="26" t="s">
        <v>2350</v>
      </c>
      <c r="R153" s="320" t="s">
        <v>2351</v>
      </c>
      <c r="S153" s="106" t="s">
        <v>2352</v>
      </c>
      <c r="T153" s="321" t="s">
        <v>2353</v>
      </c>
      <c r="U153" s="327">
        <v>1</v>
      </c>
      <c r="V153" s="323" t="s">
        <v>2331</v>
      </c>
      <c r="W153" s="323" t="s">
        <v>2332</v>
      </c>
      <c r="X153" s="49">
        <v>0</v>
      </c>
      <c r="Y153" s="49" t="s">
        <v>3022</v>
      </c>
      <c r="Z153" s="26" t="s">
        <v>2333</v>
      </c>
      <c r="AA153" s="278" t="s">
        <v>6</v>
      </c>
      <c r="AB153" s="267" t="s">
        <v>3023</v>
      </c>
      <c r="AC153" s="49">
        <v>0</v>
      </c>
      <c r="AD153" s="107"/>
      <c r="AE153" s="49" t="s">
        <v>6</v>
      </c>
      <c r="AF153" s="49"/>
      <c r="AG153" s="49"/>
      <c r="AH153" s="49" t="s">
        <v>553</v>
      </c>
      <c r="AI153" s="49" t="s">
        <v>554</v>
      </c>
    </row>
    <row r="154" spans="1:35" ht="105" customHeight="1" x14ac:dyDescent="0.3">
      <c r="A154" s="544">
        <v>144</v>
      </c>
      <c r="B154" s="49"/>
      <c r="C154" s="120" t="s">
        <v>2354</v>
      </c>
      <c r="D154" s="53">
        <v>118</v>
      </c>
      <c r="E154" s="54" t="s">
        <v>622</v>
      </c>
      <c r="F154" s="49">
        <v>61</v>
      </c>
      <c r="G154" s="106" t="s">
        <v>2324</v>
      </c>
      <c r="H154" s="54" t="s">
        <v>2355</v>
      </c>
      <c r="I154" s="49"/>
      <c r="J154" s="49"/>
      <c r="K154" s="49"/>
      <c r="L154" s="49"/>
      <c r="M154" s="325"/>
      <c r="N154" s="49"/>
      <c r="O154" s="106" t="s">
        <v>2342</v>
      </c>
      <c r="P154" s="106">
        <v>1</v>
      </c>
      <c r="Q154" s="26" t="s">
        <v>2356</v>
      </c>
      <c r="R154" s="320" t="s">
        <v>2357</v>
      </c>
      <c r="S154" s="106" t="s">
        <v>2338</v>
      </c>
      <c r="T154" s="321" t="s">
        <v>2358</v>
      </c>
      <c r="U154" s="327">
        <v>1</v>
      </c>
      <c r="V154" s="323" t="s">
        <v>2331</v>
      </c>
      <c r="W154" s="323" t="s">
        <v>2332</v>
      </c>
      <c r="X154" s="49">
        <v>0</v>
      </c>
      <c r="Y154" s="49" t="s">
        <v>3022</v>
      </c>
      <c r="Z154" s="26" t="s">
        <v>2333</v>
      </c>
      <c r="AA154" s="278" t="s">
        <v>6</v>
      </c>
      <c r="AB154" s="267" t="s">
        <v>3023</v>
      </c>
      <c r="AC154" s="49">
        <v>0</v>
      </c>
      <c r="AD154" s="107"/>
      <c r="AE154" s="49" t="s">
        <v>6</v>
      </c>
      <c r="AF154" s="49"/>
      <c r="AG154" s="49"/>
      <c r="AH154" s="49" t="s">
        <v>553</v>
      </c>
      <c r="AI154" s="49" t="s">
        <v>554</v>
      </c>
    </row>
    <row r="155" spans="1:35" ht="84.75" customHeight="1" x14ac:dyDescent="0.3">
      <c r="A155" s="544">
        <v>145</v>
      </c>
      <c r="B155" s="49"/>
      <c r="C155" s="120" t="s">
        <v>2359</v>
      </c>
      <c r="D155" s="53">
        <v>118</v>
      </c>
      <c r="E155" s="54" t="s">
        <v>622</v>
      </c>
      <c r="F155" s="49">
        <v>61</v>
      </c>
      <c r="G155" s="106" t="s">
        <v>2324</v>
      </c>
      <c r="H155" s="54" t="s">
        <v>2360</v>
      </c>
      <c r="I155" s="49"/>
      <c r="J155" s="49"/>
      <c r="K155" s="49">
        <v>1</v>
      </c>
      <c r="L155" s="49"/>
      <c r="M155" s="325"/>
      <c r="N155" s="49"/>
      <c r="O155" s="106" t="s">
        <v>2361</v>
      </c>
      <c r="P155" s="49">
        <v>1</v>
      </c>
      <c r="Q155" s="26" t="s">
        <v>2362</v>
      </c>
      <c r="R155" s="320" t="s">
        <v>2363</v>
      </c>
      <c r="S155" s="106" t="s">
        <v>2364</v>
      </c>
      <c r="T155" s="321" t="s">
        <v>2365</v>
      </c>
      <c r="U155" s="312">
        <v>100</v>
      </c>
      <c r="V155" s="323" t="s">
        <v>2366</v>
      </c>
      <c r="W155" s="323" t="s">
        <v>2332</v>
      </c>
      <c r="X155" s="49">
        <v>0</v>
      </c>
      <c r="Y155" s="49" t="s">
        <v>3022</v>
      </c>
      <c r="Z155" s="26" t="s">
        <v>2333</v>
      </c>
      <c r="AA155" s="49" t="s">
        <v>6</v>
      </c>
      <c r="AB155" s="267" t="s">
        <v>3023</v>
      </c>
      <c r="AC155" s="49">
        <v>0</v>
      </c>
      <c r="AD155" s="107"/>
      <c r="AE155" s="49" t="s">
        <v>6</v>
      </c>
      <c r="AF155" s="49"/>
      <c r="AG155" s="49"/>
      <c r="AH155" s="49" t="s">
        <v>553</v>
      </c>
      <c r="AI155" s="49" t="s">
        <v>554</v>
      </c>
    </row>
    <row r="156" spans="1:35" ht="157.5" customHeight="1" x14ac:dyDescent="0.3">
      <c r="A156" s="544">
        <v>146</v>
      </c>
      <c r="B156" s="49"/>
      <c r="C156" s="120" t="s">
        <v>2367</v>
      </c>
      <c r="D156" s="53">
        <v>118</v>
      </c>
      <c r="E156" s="54" t="s">
        <v>622</v>
      </c>
      <c r="F156" s="49">
        <v>61</v>
      </c>
      <c r="G156" s="106" t="s">
        <v>2324</v>
      </c>
      <c r="H156" s="54" t="s">
        <v>2368</v>
      </c>
      <c r="I156" s="49"/>
      <c r="J156" s="49">
        <v>1</v>
      </c>
      <c r="K156" s="49"/>
      <c r="L156" s="49"/>
      <c r="M156" s="325"/>
      <c r="N156" s="49"/>
      <c r="O156" s="106" t="s">
        <v>2369</v>
      </c>
      <c r="P156" s="98">
        <v>1</v>
      </c>
      <c r="Q156" s="26" t="s">
        <v>2370</v>
      </c>
      <c r="R156" s="320" t="s">
        <v>2371</v>
      </c>
      <c r="S156" s="106" t="s">
        <v>2372</v>
      </c>
      <c r="T156" s="321" t="s">
        <v>338</v>
      </c>
      <c r="U156" s="327">
        <v>1</v>
      </c>
      <c r="V156" s="308">
        <v>43480</v>
      </c>
      <c r="W156" s="308">
        <v>43753</v>
      </c>
      <c r="X156" s="49">
        <v>0</v>
      </c>
      <c r="Y156" s="103" t="s">
        <v>2994</v>
      </c>
      <c r="Z156" s="26" t="s">
        <v>2333</v>
      </c>
      <c r="AA156" s="49" t="s">
        <v>6</v>
      </c>
      <c r="AB156" s="267" t="s">
        <v>3023</v>
      </c>
      <c r="AC156" s="49">
        <v>0</v>
      </c>
      <c r="AD156" s="107"/>
      <c r="AE156" s="49" t="s">
        <v>6</v>
      </c>
      <c r="AF156" s="49"/>
      <c r="AG156" s="49"/>
      <c r="AH156" s="49" t="s">
        <v>553</v>
      </c>
      <c r="AI156" s="49" t="s">
        <v>554</v>
      </c>
    </row>
    <row r="157" spans="1:35" ht="133.5" customHeight="1" x14ac:dyDescent="0.3">
      <c r="A157" s="544">
        <v>147</v>
      </c>
      <c r="B157" s="49"/>
      <c r="C157" s="120" t="s">
        <v>2373</v>
      </c>
      <c r="D157" s="53">
        <v>118</v>
      </c>
      <c r="E157" s="54" t="s">
        <v>622</v>
      </c>
      <c r="F157" s="49">
        <v>61</v>
      </c>
      <c r="G157" s="106" t="s">
        <v>2324</v>
      </c>
      <c r="H157" s="54" t="s">
        <v>2374</v>
      </c>
      <c r="I157" s="49"/>
      <c r="J157" s="49"/>
      <c r="K157" s="49">
        <v>1</v>
      </c>
      <c r="L157" s="49"/>
      <c r="M157" s="325">
        <v>120383673</v>
      </c>
      <c r="N157" s="49"/>
      <c r="O157" s="106" t="s">
        <v>2369</v>
      </c>
      <c r="P157" s="98">
        <v>1</v>
      </c>
      <c r="Q157" s="26" t="s">
        <v>2375</v>
      </c>
      <c r="R157" s="320" t="s">
        <v>2376</v>
      </c>
      <c r="S157" s="106" t="s">
        <v>2372</v>
      </c>
      <c r="T157" s="321" t="s">
        <v>338</v>
      </c>
      <c r="U157" s="327">
        <v>1</v>
      </c>
      <c r="V157" s="308">
        <v>43480</v>
      </c>
      <c r="W157" s="308">
        <v>43753</v>
      </c>
      <c r="X157" s="49">
        <v>0</v>
      </c>
      <c r="Y157" s="49" t="s">
        <v>2994</v>
      </c>
      <c r="Z157" s="26" t="s">
        <v>2333</v>
      </c>
      <c r="AA157" s="49" t="s">
        <v>6</v>
      </c>
      <c r="AB157" s="267" t="s">
        <v>3023</v>
      </c>
      <c r="AC157" s="49">
        <v>0</v>
      </c>
      <c r="AD157" s="107"/>
      <c r="AE157" s="49" t="s">
        <v>6</v>
      </c>
      <c r="AF157" s="49"/>
      <c r="AG157" s="49"/>
      <c r="AH157" s="49" t="s">
        <v>553</v>
      </c>
      <c r="AI157" s="49" t="s">
        <v>554</v>
      </c>
    </row>
    <row r="158" spans="1:35" ht="95.25" customHeight="1" x14ac:dyDescent="0.3">
      <c r="A158" s="544">
        <v>148</v>
      </c>
      <c r="B158" s="49"/>
      <c r="C158" s="120" t="s">
        <v>2377</v>
      </c>
      <c r="D158" s="53">
        <v>118</v>
      </c>
      <c r="E158" s="54" t="s">
        <v>622</v>
      </c>
      <c r="F158" s="49">
        <v>61</v>
      </c>
      <c r="G158" s="106" t="s">
        <v>2324</v>
      </c>
      <c r="H158" s="54" t="s">
        <v>2374</v>
      </c>
      <c r="I158" s="49"/>
      <c r="J158" s="49"/>
      <c r="K158" s="49"/>
      <c r="L158" s="49"/>
      <c r="M158" s="49"/>
      <c r="N158" s="49"/>
      <c r="O158" s="106" t="s">
        <v>2378</v>
      </c>
      <c r="P158" s="98">
        <v>2</v>
      </c>
      <c r="Q158" s="26" t="s">
        <v>2375</v>
      </c>
      <c r="R158" s="320" t="s">
        <v>2379</v>
      </c>
      <c r="S158" s="106" t="s">
        <v>2372</v>
      </c>
      <c r="T158" s="321" t="s">
        <v>338</v>
      </c>
      <c r="U158" s="326">
        <v>1</v>
      </c>
      <c r="V158" s="308">
        <v>43480</v>
      </c>
      <c r="W158" s="308">
        <v>43769</v>
      </c>
      <c r="X158" s="49">
        <v>0</v>
      </c>
      <c r="Y158" s="49" t="s">
        <v>2994</v>
      </c>
      <c r="Z158" s="26" t="s">
        <v>2333</v>
      </c>
      <c r="AA158" s="49" t="s">
        <v>6</v>
      </c>
      <c r="AB158" s="26" t="s">
        <v>3023</v>
      </c>
      <c r="AC158" s="49">
        <v>0</v>
      </c>
      <c r="AD158" s="107"/>
      <c r="AE158" s="49" t="s">
        <v>6</v>
      </c>
      <c r="AF158" s="49"/>
      <c r="AG158" s="49"/>
      <c r="AH158" s="49" t="s">
        <v>553</v>
      </c>
      <c r="AI158" s="49" t="s">
        <v>554</v>
      </c>
    </row>
    <row r="162" spans="19:35" x14ac:dyDescent="0.35">
      <c r="AI162" s="354">
        <f>COUNTIFS($W$14:$W$158,$W$14,$AI$14:$AI$158,AI14)</f>
        <v>33</v>
      </c>
    </row>
    <row r="163" spans="19:35" x14ac:dyDescent="0.35">
      <c r="W163" s="47">
        <f>COUNTIF(W14:W158,W14)</f>
        <v>35</v>
      </c>
    </row>
    <row r="164" spans="19:35" x14ac:dyDescent="0.35">
      <c r="AI164" s="354">
        <f>COUNTIFS($W$14:$W$158,$W$14,$AI$14:$AI$158,AI15)</f>
        <v>33</v>
      </c>
    </row>
    <row r="168" spans="19:35" x14ac:dyDescent="0.35">
      <c r="S168" s="353" t="e">
        <f>contar.si</f>
        <v>#NAME?</v>
      </c>
    </row>
    <row r="350516" spans="1:3" x14ac:dyDescent="0.35">
      <c r="A350516" s="541" t="s">
        <v>370</v>
      </c>
      <c r="C350516" s="249" t="s">
        <v>395</v>
      </c>
    </row>
    <row r="350517" spans="1:3" x14ac:dyDescent="0.35">
      <c r="A350517" s="541" t="s">
        <v>371</v>
      </c>
      <c r="C350517" s="249" t="s">
        <v>537</v>
      </c>
    </row>
    <row r="350518" spans="1:3" x14ac:dyDescent="0.35">
      <c r="A350518" s="541" t="s">
        <v>372</v>
      </c>
    </row>
    <row r="350519" spans="1:3" x14ac:dyDescent="0.35">
      <c r="A350519" s="541" t="s">
        <v>373</v>
      </c>
    </row>
    <row r="350520" spans="1:3" x14ac:dyDescent="0.35">
      <c r="A350520" s="541" t="s">
        <v>374</v>
      </c>
    </row>
    <row r="350521" spans="1:3" x14ac:dyDescent="0.35">
      <c r="A350521" s="541" t="s">
        <v>375</v>
      </c>
    </row>
    <row r="350522" spans="1:3" x14ac:dyDescent="0.35">
      <c r="A350522" s="541" t="s">
        <v>376</v>
      </c>
    </row>
    <row r="350523" spans="1:3" x14ac:dyDescent="0.35">
      <c r="A350523" s="541" t="s">
        <v>377</v>
      </c>
    </row>
    <row r="350524" spans="1:3" x14ac:dyDescent="0.35">
      <c r="A350524" s="541" t="s">
        <v>378</v>
      </c>
    </row>
    <row r="350525" spans="1:3" x14ac:dyDescent="0.35">
      <c r="A350525" s="541" t="s">
        <v>379</v>
      </c>
    </row>
    <row r="350526" spans="1:3" x14ac:dyDescent="0.35">
      <c r="A350526" s="541" t="s">
        <v>32</v>
      </c>
    </row>
    <row r="350527" spans="1:3" x14ac:dyDescent="0.35">
      <c r="A350527" s="541" t="s">
        <v>326</v>
      </c>
    </row>
  </sheetData>
  <mergeCells count="2">
    <mergeCell ref="C8:AG8"/>
    <mergeCell ref="AH9:AI9"/>
  </mergeCells>
  <dataValidations count="23">
    <dataValidation allowBlank="1" showInputMessage="1" showErrorMessage="1" errorTitle="Entrada no válida" error="Escriba un texto  Maximo 20 Caracteres" promptTitle="Cualquier contenido Maximo 20 Caracteres" sqref="H75:H78" xr:uid="{A96AAC32-3408-4074-BA69-2F8456E5D432}"/>
    <dataValidation type="list" allowBlank="1" showInputMessage="1" showErrorMessage="1" errorTitle="Entrada no válida" error="Por favor seleccione un elemento de la lista" promptTitle="Seleccione un elemento de la lista" sqref="E75:E78" xr:uid="{6467240D-1E67-4B38-8EEA-547A8649B893}">
      <formula1>$A$350443:$A$350455</formula1>
    </dataValidation>
    <dataValidation type="list" allowBlank="1" showInputMessage="1" showErrorMessage="1" errorTitle="Entrada no válida" error="Por favor seleccione un elemento de la lista" promptTitle="Seleccione un elemento de la lista" sqref="E68:E74" xr:uid="{61AE4679-D408-4C43-ABBD-DB9961665712}">
      <formula1>$A$350444:$A$350456</formula1>
    </dataValidation>
    <dataValidation type="textLength" allowBlank="1" showInputMessage="1" showErrorMessage="1" errorTitle="Entrada no válida" error="Escriba un texto  Maximo 500 Caracteres" promptTitle="Cualquier contenido Maximo 500 Caracteres" sqref="T11 T75 Q34:Q35 R68:R72 R140:R141 R35:R37 R39:R40 R42 R49:R51 R27:R29 R53:R56 R44 R47 R11:R14 R112 Q37:Q64 R31:R32 R17:R25 Q11:Q31 R75:R78" xr:uid="{A3265CC0-72BE-4360-AF32-B9EBB688AB10}">
      <formula1>0</formula1>
      <formula2>500</formula2>
    </dataValidation>
    <dataValidation type="textLength" allowBlank="1" showInputMessage="1" showErrorMessage="1" errorTitle="Entrada no válida" error="Escriba un texto  Maximo 100 Caracteres" promptTitle="Cualquier contenido Maximo 100 Caracteres" sqref="T54 S28:T28 S43:T43 O68:O78 S143 S14:T14 S11:S13 T63 S35:S37 S39:S40 S41:T41 S42 S49:S51 O11:O15 T17:T18 S17:S19 S29 S27 S53:S56 S44 S47 S20:T20 S21:S25 S62:S64 O86 O101:O103 S92 S75:S78 T76 S31:S32 O17:O64 S15 O143 S140:S141 O90:O97" xr:uid="{B5C0BCD9-450D-4B19-835B-AE667082CBFA}">
      <formula1>0</formula1>
      <formula2>100</formula2>
    </dataValidation>
    <dataValidation type="textLength" allowBlank="1" showInputMessage="1" showErrorMessage="1" errorTitle="Entrada no válida" error="Escriba un texto  Maximo 200 Caracteres" promptTitle="Cualquier contenido Maximo 200 Caracteres" sqref="T77:T78 T29 T53 S68:S73 T64 T12:T13 T35:T37 T39:T40 T42 T49:T51 T31:T32 T27 T55:T56 T44 T47 T19:T25 T62 T92 T140:T141 T143 T15" xr:uid="{DBDAAC2D-DF5E-4564-8252-A8110AD8563D}">
      <formula1>0</formula1>
      <formula2>200</formula2>
    </dataValidation>
    <dataValidation type="whole" allowBlank="1" showInputMessage="1" showErrorMessage="1" errorTitle="Entrada no válida" error="Por favor escriba un número entero" promptTitle="Escriba un número entero en esta casilla" sqref="AC11:AC15 P75:P76 P68:P72 AC77:AC78 P41:P64 P140:P141 P11:P39 AD22:AD23 AC20:AD20 AD26 AC17:AC19 AC21:AC64 P86" xr:uid="{7206D177-5497-462F-8150-650563065977}">
      <formula1>-999</formula1>
      <formula2>999</formula2>
    </dataValidation>
    <dataValidation type="list" allowBlank="1" showInputMessage="1" showErrorMessage="1" errorTitle="Entrada no válida" error="Por favor seleccione un elemento de la lista" promptTitle="Seleccione un elemento de la lista" sqref="E66 E11:E64" xr:uid="{9D6A337F-15B7-4355-BC98-C0DB4F77CE02}">
      <formula1>$A$350519:$A$350531</formula1>
    </dataValidation>
    <dataValidation type="decimal" allowBlank="1" showInputMessage="1" showErrorMessage="1" errorTitle="Entrada no válida" error="Por favor escriba un número" promptTitle="Escriba un número en esta casilla" sqref="F11:F64 F68:F149" xr:uid="{0790DFB7-16EB-41A9-92F3-43EA04623FF5}">
      <formula1>-9223372036854770000</formula1>
      <formula2>9223372036854770000</formula2>
    </dataValidation>
    <dataValidation type="date" allowBlank="1" showInputMessage="1" errorTitle="Entrada no válida" error="Por favor escriba una fecha válida (AAAA/MM/DD)" promptTitle="Ingrese una fecha (AAAA/MM/DD)" sqref="AG11 V68:W78 AE74:AE76 V86 V101:V103 V90:V97 AE68:AE70 V11:W64 W112 AE11:AE48 AE50:AE65 V129:V130" xr:uid="{D6E62F66-8DCE-4834-A50C-5A0A6B55E8B0}">
      <formula1>1900/1/1</formula1>
      <formula2>3000/1/1</formula2>
    </dataValidation>
    <dataValidation type="textLength" allowBlank="1" showInputMessage="1" error="Escriba un texto  Maximo 100 Caracteres" promptTitle="Cualquier contenido Maximo 100 Caracteres" sqref="S30 S38 S16 S45 S33:S34 S26" xr:uid="{E13027D2-B71A-4852-8FDA-6CAFBD29E799}">
      <formula1>0</formula1>
      <formula2>100</formula2>
    </dataValidation>
    <dataValidation type="list" allowBlank="1" showInputMessage="1" showErrorMessage="1" errorTitle="Entrada no válida" error="Por favor seleccione un elemento de la lista" promptTitle="Seleccione un elemento de la lista" sqref="AD49:AD57 AD59:AD64 AD47 AD11:AD13 AD19 AD21 AD24:AD25 AD27 AD29 AD32:AD44" xr:uid="{19D8755E-AA3D-404F-8DED-88EF4EE2329C}">
      <formula1>$C$350515:$C$350517</formula1>
    </dataValidation>
    <dataValidation type="decimal" allowBlank="1" showInputMessage="1" showErrorMessage="1" errorTitle="Entrada no válida" error="Por favor escriba un número" promptTitle="Escriba un número en esta casilla" prompt=" Cantidad de días CALENDARIO en que se prorrogó el seguimiento" sqref="AF11" xr:uid="{EA2E1E30-D475-4ACE-AE09-08F1E035377D}">
      <formula1>-9999</formula1>
      <formula2>9999</formula2>
    </dataValidation>
    <dataValidation type="decimal" allowBlank="1" showInputMessage="1" showErrorMessage="1" errorTitle="Entrada no válida" error="Por favor escriba un número" promptTitle="Escriba un número en esta casilla" sqref="U68:U73 X50:Y50 U11:U15 X31:Y31 X71:Y71 U75:U78 U29 U35:U37 U49:U51 U17 U31:U32 U27 U53:U56 U47 U19:U25 U62:U64 U86 X43:Y43 U39:U44 X40:Y40 U140:U141 U143:U148 U99:U103 U111:U112 U120 U123 U125 U90:U96 U130" xr:uid="{DDA1A5D4-0A5B-452E-A912-9013FCDFD405}">
      <formula1>-999999</formula1>
      <formula2>999999</formula2>
    </dataValidation>
    <dataValidation type="textLength" allowBlank="1" showInputMessage="1" showErrorMessage="1" errorTitle="Entrada no válida" error="Escriba un texto  Maximo 20 Caracteres" promptTitle="Cualquier contenido Maximo 20 Caracteres" sqref="H68:H72 Q68:Q72 H140:H149 H21:M64 H11:M19 H86:H130" xr:uid="{17268030-C096-46F7-B837-4DC454E6A158}">
      <formula1>0</formula1>
      <formula2>20</formula2>
    </dataValidation>
    <dataValidation type="list" allowBlank="1" showInputMessage="1" showErrorMessage="1" errorTitle="Entrada no válida" error="Por favor seleccione un elemento de la lista" promptTitle="Seleccione un elemento de la lista" sqref="E79:E130" xr:uid="{B2C7B0BE-DF7F-464F-8229-F4661A2448AD}">
      <formula1>$A$350710:$A$350723</formula1>
    </dataValidation>
    <dataValidation type="list" allowBlank="1" showInputMessage="1" showErrorMessage="1" errorTitle="Entrada no válida" error="Por favor seleccione un elemento de la lista" promptTitle="Seleccione un elemento de la lista" sqref="E144:E158 E133 E135:E142" xr:uid="{1523F30A-FD9E-41EF-9617-949F4F64F089}">
      <formula1>$A$350961:$A$350974</formula1>
    </dataValidation>
    <dataValidation type="list" allowBlank="1" showInputMessage="1" showErrorMessage="1" errorTitle="Entrada no válida" error="Por favor seleccione un elemento de la lista" promptTitle="Seleccione un elemento de la lista" sqref="E143" xr:uid="{637CAED4-D9F4-43F6-B565-1C978BAA8FB5}">
      <formula1>$A$350964:$A$350977</formula1>
    </dataValidation>
    <dataValidation type="list" allowBlank="1" showInputMessage="1" showErrorMessage="1" errorTitle="Entrada no válida" error="Por favor seleccione un elemento de la lista" promptTitle="Seleccione un elemento de la lista" sqref="E131:E132" xr:uid="{6C533C86-7301-4A26-A508-E6125D8CF195}">
      <formula1>$A$350940:$A$350953</formula1>
    </dataValidation>
    <dataValidation type="list" allowBlank="1" showInputMessage="1" showErrorMessage="1" errorTitle="Entrada no válida" error="Por favor seleccione un elemento de la lista" promptTitle="Seleccione un elemento de la lista" sqref="E134" xr:uid="{150D44B2-0945-432B-B844-19535561997A}">
      <formula1>$A$350945:$A$350958</formula1>
    </dataValidation>
    <dataValidation allowBlank="1" showInputMessage="1" showErrorMessage="1" errorTitle="Entrada no válida" error="Por favor seleccione un elemento de la lista" promptTitle="Seleccione un elemento de la lista" sqref="AD14 AD17:AD18 AD28" xr:uid="{910ED978-F035-4568-8E61-8F496DBA11F0}"/>
    <dataValidation type="textLength" allowBlank="1" showInputMessage="1" showErrorMessage="1" errorTitle="Entrada no válida" error="Escriba un texto  Maximo 600 Caracteres" promptTitle="Cualquier contenido Maximo 600 Caracteres" sqref="AB14 AB17:AB18 AB28" xr:uid="{A2406A42-80B3-4928-816D-41395EB363EE}">
      <formula1>0</formula1>
      <formula2>600</formula2>
    </dataValidation>
    <dataValidation type="textLength" allowBlank="1" showInputMessage="1" showErrorMessage="1" errorTitle="Entrada no válida" error="Escriba un texto  Maximo 9 Caracteres" promptTitle="Cualquier contenido Maximo 9 Caracteres" sqref="D11:D78" xr:uid="{C8531180-2922-4A87-8337-2BEAE9630A71}">
      <formula1>0</formula1>
      <formula2>9</formula2>
    </dataValidation>
  </dataValidations>
  <pageMargins left="0.70866141732283472" right="0.70866141732283472" top="0.74803149606299213" bottom="0.74803149606299213" header="0.31496062992125984" footer="0.31496062992125984"/>
  <pageSetup paperSize="9" scale="28" orientation="landscape" r:id="rId1"/>
  <rowBreaks count="5" manualBreakCount="5">
    <brk id="40" max="35" man="1"/>
    <brk id="51" max="16383" man="1"/>
    <brk id="75" max="16383" man="1"/>
    <brk id="112" max="35" man="1"/>
    <brk id="122" max="16383" man="1"/>
  </rowBreaks>
  <colBreaks count="2" manualBreakCount="2">
    <brk id="17" max="1048575" man="1"/>
    <brk id="25"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O351007"/>
  <sheetViews>
    <sheetView view="pageBreakPreview" topLeftCell="D10" zoomScale="60" zoomScaleNormal="80" workbookViewId="0">
      <pane ySplit="1170" topLeftCell="A7" activePane="bottomLeft"/>
      <selection activeCell="J10" sqref="J1:R1048576"/>
      <selection pane="bottomLeft" activeCell="J11" sqref="J11"/>
    </sheetView>
  </sheetViews>
  <sheetFormatPr baseColWidth="10" defaultColWidth="9.140625" defaultRowHeight="15.75" x14ac:dyDescent="0.25"/>
  <cols>
    <col min="1" max="1" width="9.5703125" style="1" customWidth="1"/>
    <col min="2" max="2" width="16.42578125" style="5" customWidth="1"/>
    <col min="3" max="3" width="31.7109375" style="3" customWidth="1"/>
    <col min="4" max="4" width="18.7109375" style="3" customWidth="1"/>
    <col min="5" max="5" width="21.140625" style="3" customWidth="1"/>
    <col min="6" max="6" width="22.140625" style="1" customWidth="1"/>
    <col min="7" max="7" width="19" style="1" customWidth="1"/>
    <col min="8" max="8" width="53.85546875" style="4" customWidth="1"/>
    <col min="9" max="9" width="17.42578125" style="5" customWidth="1"/>
    <col min="10" max="10" width="167.7109375" style="1" customWidth="1"/>
    <col min="11" max="11" width="35.140625" style="6" customWidth="1"/>
    <col min="12" max="12" width="17.85546875" style="4" customWidth="1"/>
    <col min="13" max="13" width="19.7109375" style="7" customWidth="1"/>
    <col min="14" max="14" width="20.28515625" style="7" customWidth="1"/>
    <col min="15" max="15" width="19.42578125" style="7" customWidth="1"/>
    <col min="16" max="16384" width="9.140625" style="1"/>
  </cols>
  <sheetData>
    <row r="1" spans="1:15" x14ac:dyDescent="0.25">
      <c r="B1" s="69" t="s">
        <v>15</v>
      </c>
      <c r="C1" s="70">
        <v>71</v>
      </c>
      <c r="D1" s="70" t="s">
        <v>380</v>
      </c>
    </row>
    <row r="2" spans="1:15" x14ac:dyDescent="0.25">
      <c r="B2" s="69" t="s">
        <v>16</v>
      </c>
      <c r="C2" s="70">
        <v>14253</v>
      </c>
      <c r="D2" s="70" t="s">
        <v>381</v>
      </c>
    </row>
    <row r="3" spans="1:15" x14ac:dyDescent="0.25">
      <c r="B3" s="69" t="s">
        <v>17</v>
      </c>
      <c r="C3" s="70">
        <v>1</v>
      </c>
    </row>
    <row r="4" spans="1:15" x14ac:dyDescent="0.25">
      <c r="B4" s="69" t="s">
        <v>18</v>
      </c>
      <c r="C4" s="70">
        <v>118</v>
      </c>
    </row>
    <row r="5" spans="1:15" ht="53.25" customHeight="1" x14ac:dyDescent="0.25">
      <c r="B5" s="69" t="s">
        <v>19</v>
      </c>
      <c r="C5" s="71">
        <v>43220</v>
      </c>
    </row>
    <row r="6" spans="1:15" x14ac:dyDescent="0.25">
      <c r="B6" s="69" t="s">
        <v>20</v>
      </c>
      <c r="C6" s="70">
        <v>12</v>
      </c>
      <c r="D6" s="70" t="s">
        <v>382</v>
      </c>
    </row>
    <row r="7" spans="1:15" customFormat="1" ht="15" x14ac:dyDescent="0.25">
      <c r="L7" s="2"/>
    </row>
    <row r="8" spans="1:15" customFormat="1" ht="57.75" customHeight="1" x14ac:dyDescent="0.25">
      <c r="A8" s="67" t="s">
        <v>21</v>
      </c>
      <c r="B8" s="615" t="s">
        <v>383</v>
      </c>
      <c r="C8" s="616"/>
      <c r="D8" s="616"/>
      <c r="E8" s="616"/>
      <c r="F8" s="616"/>
      <c r="G8" s="616"/>
      <c r="H8" s="616"/>
      <c r="I8" s="616"/>
      <c r="J8" s="616"/>
      <c r="K8" s="616"/>
      <c r="L8" s="616"/>
      <c r="M8" s="616"/>
      <c r="N8" s="616"/>
      <c r="O8" s="616"/>
    </row>
    <row r="9" spans="1:15" ht="48" customHeight="1" x14ac:dyDescent="0.25">
      <c r="C9" s="67">
        <v>4</v>
      </c>
      <c r="D9" s="67">
        <v>8</v>
      </c>
      <c r="E9" s="67">
        <v>12</v>
      </c>
      <c r="F9" s="67">
        <v>16</v>
      </c>
      <c r="G9" s="67">
        <v>20</v>
      </c>
      <c r="H9" s="67">
        <v>28</v>
      </c>
      <c r="I9" s="67">
        <v>32</v>
      </c>
      <c r="J9" s="67">
        <v>36</v>
      </c>
      <c r="K9" s="67">
        <v>40</v>
      </c>
      <c r="L9" s="67">
        <v>44</v>
      </c>
      <c r="M9" s="67">
        <v>48</v>
      </c>
      <c r="N9" s="72">
        <v>52</v>
      </c>
      <c r="O9" s="72">
        <v>56</v>
      </c>
    </row>
    <row r="10" spans="1:15" s="9" customFormat="1" ht="82.5" customHeight="1" x14ac:dyDescent="0.3">
      <c r="A10" s="68"/>
      <c r="B10" s="68"/>
      <c r="C10" s="68" t="s">
        <v>22</v>
      </c>
      <c r="D10" s="68" t="s">
        <v>23</v>
      </c>
      <c r="E10" s="68" t="s">
        <v>24</v>
      </c>
      <c r="F10" s="68" t="s">
        <v>25</v>
      </c>
      <c r="G10" s="68" t="s">
        <v>384</v>
      </c>
      <c r="H10" s="68" t="s">
        <v>385</v>
      </c>
      <c r="I10" s="68" t="s">
        <v>386</v>
      </c>
      <c r="J10" s="68" t="s">
        <v>387</v>
      </c>
      <c r="K10" s="68" t="s">
        <v>388</v>
      </c>
      <c r="L10" s="68" t="s">
        <v>389</v>
      </c>
      <c r="M10" s="73" t="s">
        <v>390</v>
      </c>
      <c r="N10" s="8" t="s">
        <v>391</v>
      </c>
      <c r="O10" s="8" t="s">
        <v>392</v>
      </c>
    </row>
    <row r="11" spans="1:15" s="16" customFormat="1" ht="138" customHeight="1" x14ac:dyDescent="0.3">
      <c r="A11" s="67">
        <v>1</v>
      </c>
      <c r="B11" s="10" t="s">
        <v>31</v>
      </c>
      <c r="C11" s="10">
        <v>118</v>
      </c>
      <c r="D11" s="11" t="s">
        <v>32</v>
      </c>
      <c r="E11" s="11">
        <v>49</v>
      </c>
      <c r="F11" s="12" t="s">
        <v>33</v>
      </c>
      <c r="G11" s="12">
        <v>1</v>
      </c>
      <c r="H11" s="12" t="s">
        <v>393</v>
      </c>
      <c r="I11" s="13">
        <v>1</v>
      </c>
      <c r="J11" s="14" t="s">
        <v>394</v>
      </c>
      <c r="K11" s="11">
        <v>100</v>
      </c>
      <c r="L11" s="11" t="s">
        <v>395</v>
      </c>
      <c r="M11" s="74">
        <v>43100</v>
      </c>
      <c r="N11" s="15"/>
      <c r="O11" s="15"/>
    </row>
    <row r="12" spans="1:15" s="16" customFormat="1" ht="151.5" customHeight="1" x14ac:dyDescent="0.3">
      <c r="A12" s="67">
        <v>2</v>
      </c>
      <c r="B12" s="10" t="s">
        <v>35</v>
      </c>
      <c r="C12" s="10">
        <v>118</v>
      </c>
      <c r="D12" s="11" t="s">
        <v>32</v>
      </c>
      <c r="E12" s="11">
        <v>49</v>
      </c>
      <c r="F12" s="12" t="s">
        <v>33</v>
      </c>
      <c r="G12" s="12">
        <v>2</v>
      </c>
      <c r="H12" s="12" t="s">
        <v>38</v>
      </c>
      <c r="I12" s="13">
        <v>1</v>
      </c>
      <c r="J12" s="14" t="s">
        <v>394</v>
      </c>
      <c r="K12" s="11">
        <v>100</v>
      </c>
      <c r="L12" s="11" t="s">
        <v>395</v>
      </c>
      <c r="M12" s="74">
        <v>43100</v>
      </c>
      <c r="N12" s="15"/>
      <c r="O12" s="15"/>
    </row>
    <row r="13" spans="1:15" s="16" customFormat="1" ht="252.75" customHeight="1" x14ac:dyDescent="0.3">
      <c r="A13" s="67">
        <v>3</v>
      </c>
      <c r="B13" s="10" t="s">
        <v>40</v>
      </c>
      <c r="C13" s="10">
        <v>118</v>
      </c>
      <c r="D13" s="11" t="s">
        <v>32</v>
      </c>
      <c r="E13" s="11">
        <v>49</v>
      </c>
      <c r="F13" s="12" t="s">
        <v>41</v>
      </c>
      <c r="G13" s="12">
        <v>1</v>
      </c>
      <c r="H13" s="12" t="s">
        <v>44</v>
      </c>
      <c r="I13" s="13">
        <v>1</v>
      </c>
      <c r="J13" s="17" t="s">
        <v>396</v>
      </c>
      <c r="K13" s="11">
        <v>100</v>
      </c>
      <c r="L13" s="11" t="s">
        <v>395</v>
      </c>
      <c r="M13" s="74">
        <v>43100</v>
      </c>
      <c r="N13" s="15"/>
      <c r="O13" s="15"/>
    </row>
    <row r="14" spans="1:15" s="16" customFormat="1" ht="134.25" customHeight="1" x14ac:dyDescent="0.3">
      <c r="A14" s="67">
        <v>4</v>
      </c>
      <c r="B14" s="10" t="s">
        <v>45</v>
      </c>
      <c r="C14" s="10">
        <v>118</v>
      </c>
      <c r="D14" s="11" t="s">
        <v>32</v>
      </c>
      <c r="E14" s="11">
        <v>49</v>
      </c>
      <c r="F14" s="12" t="s">
        <v>46</v>
      </c>
      <c r="G14" s="12">
        <v>1</v>
      </c>
      <c r="H14" s="12" t="s">
        <v>397</v>
      </c>
      <c r="I14" s="13">
        <v>0.1</v>
      </c>
      <c r="J14" s="18" t="s">
        <v>398</v>
      </c>
      <c r="K14" s="11">
        <v>10</v>
      </c>
      <c r="L14" s="11" t="s">
        <v>395</v>
      </c>
      <c r="M14" s="74">
        <v>43100</v>
      </c>
      <c r="N14" s="15"/>
      <c r="O14" s="15"/>
    </row>
    <row r="15" spans="1:15" s="16" customFormat="1" ht="93.75" x14ac:dyDescent="0.3">
      <c r="A15" s="67">
        <v>5</v>
      </c>
      <c r="B15" s="10" t="s">
        <v>50</v>
      </c>
      <c r="C15" s="10">
        <v>118</v>
      </c>
      <c r="D15" s="11" t="s">
        <v>32</v>
      </c>
      <c r="E15" s="11">
        <v>49</v>
      </c>
      <c r="F15" s="12" t="s">
        <v>51</v>
      </c>
      <c r="G15" s="12">
        <v>1</v>
      </c>
      <c r="H15" s="12" t="s">
        <v>399</v>
      </c>
      <c r="I15" s="13">
        <v>0.5</v>
      </c>
      <c r="J15" s="18" t="s">
        <v>400</v>
      </c>
      <c r="K15" s="11">
        <v>50</v>
      </c>
      <c r="L15" s="11" t="s">
        <v>395</v>
      </c>
      <c r="M15" s="74">
        <v>43100</v>
      </c>
      <c r="N15" s="15"/>
      <c r="O15" s="15"/>
    </row>
    <row r="16" spans="1:15" s="16" customFormat="1" ht="93.75" x14ac:dyDescent="0.3">
      <c r="A16" s="67">
        <v>6</v>
      </c>
      <c r="B16" s="10" t="s">
        <v>55</v>
      </c>
      <c r="C16" s="10">
        <v>118</v>
      </c>
      <c r="D16" s="11" t="s">
        <v>32</v>
      </c>
      <c r="E16" s="11">
        <v>49</v>
      </c>
      <c r="F16" s="12" t="s">
        <v>56</v>
      </c>
      <c r="G16" s="12">
        <v>1</v>
      </c>
      <c r="H16" s="12" t="s">
        <v>57</v>
      </c>
      <c r="I16" s="19">
        <v>1</v>
      </c>
      <c r="J16" s="14" t="s">
        <v>401</v>
      </c>
      <c r="K16" s="11">
        <v>100</v>
      </c>
      <c r="L16" s="11" t="s">
        <v>395</v>
      </c>
      <c r="M16" s="74">
        <v>43100</v>
      </c>
      <c r="N16" s="15"/>
      <c r="O16" s="15"/>
    </row>
    <row r="17" spans="1:15" s="16" customFormat="1" ht="141" customHeight="1" x14ac:dyDescent="0.3">
      <c r="A17" s="67">
        <v>7</v>
      </c>
      <c r="B17" s="10" t="s">
        <v>58</v>
      </c>
      <c r="C17" s="10">
        <v>118</v>
      </c>
      <c r="D17" s="11" t="s">
        <v>32</v>
      </c>
      <c r="E17" s="11">
        <v>49</v>
      </c>
      <c r="F17" s="12" t="s">
        <v>59</v>
      </c>
      <c r="G17" s="12">
        <v>1</v>
      </c>
      <c r="H17" s="12" t="s">
        <v>402</v>
      </c>
      <c r="I17" s="19">
        <v>1</v>
      </c>
      <c r="J17" s="20" t="s">
        <v>403</v>
      </c>
      <c r="K17" s="11">
        <v>33</v>
      </c>
      <c r="L17" s="11" t="s">
        <v>395</v>
      </c>
      <c r="M17" s="74">
        <v>43100</v>
      </c>
      <c r="N17" s="15"/>
      <c r="O17" s="15"/>
    </row>
    <row r="18" spans="1:15" s="16" customFormat="1" ht="132" customHeight="1" x14ac:dyDescent="0.3">
      <c r="A18" s="67">
        <v>8</v>
      </c>
      <c r="B18" s="10" t="s">
        <v>62</v>
      </c>
      <c r="C18" s="10">
        <v>118</v>
      </c>
      <c r="D18" s="11" t="s">
        <v>32</v>
      </c>
      <c r="E18" s="11">
        <v>49</v>
      </c>
      <c r="F18" s="12" t="s">
        <v>63</v>
      </c>
      <c r="G18" s="12">
        <v>1</v>
      </c>
      <c r="H18" s="12" t="s">
        <v>397</v>
      </c>
      <c r="I18" s="13">
        <v>0.1</v>
      </c>
      <c r="J18" s="18" t="s">
        <v>404</v>
      </c>
      <c r="K18" s="11">
        <v>10</v>
      </c>
      <c r="L18" s="11" t="s">
        <v>395</v>
      </c>
      <c r="M18" s="74">
        <v>43100</v>
      </c>
      <c r="N18" s="15"/>
      <c r="O18" s="15"/>
    </row>
    <row r="19" spans="1:15" s="16" customFormat="1" ht="78.75" x14ac:dyDescent="0.3">
      <c r="A19" s="67">
        <v>9</v>
      </c>
      <c r="B19" s="10" t="s">
        <v>64</v>
      </c>
      <c r="C19" s="10">
        <v>118</v>
      </c>
      <c r="D19" s="11" t="s">
        <v>32</v>
      </c>
      <c r="E19" s="11">
        <v>49</v>
      </c>
      <c r="F19" s="12" t="s">
        <v>65</v>
      </c>
      <c r="G19" s="12">
        <v>1</v>
      </c>
      <c r="H19" s="12" t="s">
        <v>66</v>
      </c>
      <c r="I19" s="13">
        <v>0.66</v>
      </c>
      <c r="J19" s="21" t="s">
        <v>405</v>
      </c>
      <c r="K19" s="11">
        <v>66</v>
      </c>
      <c r="L19" s="11" t="s">
        <v>395</v>
      </c>
      <c r="M19" s="74">
        <v>43100</v>
      </c>
      <c r="N19" s="15"/>
      <c r="O19" s="15"/>
    </row>
    <row r="20" spans="1:15" s="16" customFormat="1" ht="139.5" customHeight="1" x14ac:dyDescent="0.3">
      <c r="A20" s="67">
        <v>10</v>
      </c>
      <c r="B20" s="10" t="s">
        <v>67</v>
      </c>
      <c r="C20" s="10">
        <v>118</v>
      </c>
      <c r="D20" s="11" t="s">
        <v>32</v>
      </c>
      <c r="E20" s="11">
        <v>49</v>
      </c>
      <c r="F20" s="12" t="s">
        <v>68</v>
      </c>
      <c r="G20" s="12">
        <v>1</v>
      </c>
      <c r="H20" s="12" t="s">
        <v>397</v>
      </c>
      <c r="I20" s="13">
        <v>0.1</v>
      </c>
      <c r="J20" s="18" t="s">
        <v>404</v>
      </c>
      <c r="K20" s="11">
        <v>10</v>
      </c>
      <c r="L20" s="11" t="s">
        <v>395</v>
      </c>
      <c r="M20" s="74">
        <v>43100</v>
      </c>
      <c r="N20" s="15"/>
      <c r="O20" s="15"/>
    </row>
    <row r="21" spans="1:15" s="16" customFormat="1" ht="296.25" customHeight="1" x14ac:dyDescent="0.3">
      <c r="A21" s="67">
        <v>11</v>
      </c>
      <c r="B21" s="10" t="s">
        <v>69</v>
      </c>
      <c r="C21" s="10">
        <v>118</v>
      </c>
      <c r="D21" s="11" t="s">
        <v>32</v>
      </c>
      <c r="E21" s="11">
        <v>49</v>
      </c>
      <c r="F21" s="12" t="s">
        <v>70</v>
      </c>
      <c r="G21" s="12">
        <v>1</v>
      </c>
      <c r="H21" s="12" t="s">
        <v>406</v>
      </c>
      <c r="I21" s="13">
        <v>0</v>
      </c>
      <c r="J21" s="14" t="s">
        <v>407</v>
      </c>
      <c r="K21" s="11">
        <v>0</v>
      </c>
      <c r="L21" s="11" t="s">
        <v>395</v>
      </c>
      <c r="M21" s="74">
        <v>43100</v>
      </c>
      <c r="N21" s="15"/>
      <c r="O21" s="15"/>
    </row>
    <row r="22" spans="1:15" s="16" customFormat="1" ht="272.25" customHeight="1" x14ac:dyDescent="0.3">
      <c r="A22" s="67">
        <v>12</v>
      </c>
      <c r="B22" s="10" t="s">
        <v>73</v>
      </c>
      <c r="C22" s="10">
        <v>118</v>
      </c>
      <c r="D22" s="11" t="s">
        <v>32</v>
      </c>
      <c r="E22" s="11">
        <v>49</v>
      </c>
      <c r="F22" s="12" t="s">
        <v>74</v>
      </c>
      <c r="G22" s="12">
        <v>1</v>
      </c>
      <c r="H22" s="12" t="s">
        <v>408</v>
      </c>
      <c r="I22" s="13">
        <v>0.5</v>
      </c>
      <c r="J22" s="18" t="s">
        <v>409</v>
      </c>
      <c r="K22" s="11">
        <v>50</v>
      </c>
      <c r="L22" s="11" t="s">
        <v>395</v>
      </c>
      <c r="M22" s="74">
        <v>43100</v>
      </c>
      <c r="N22" s="15"/>
      <c r="O22" s="15"/>
    </row>
    <row r="23" spans="1:15" s="16" customFormat="1" ht="261.75" customHeight="1" x14ac:dyDescent="0.3">
      <c r="A23" s="67">
        <v>13</v>
      </c>
      <c r="B23" s="10" t="s">
        <v>77</v>
      </c>
      <c r="C23" s="10">
        <v>118</v>
      </c>
      <c r="D23" s="11" t="s">
        <v>32</v>
      </c>
      <c r="E23" s="11">
        <v>49</v>
      </c>
      <c r="F23" s="12" t="s">
        <v>78</v>
      </c>
      <c r="G23" s="12">
        <v>1</v>
      </c>
      <c r="H23" s="12" t="s">
        <v>406</v>
      </c>
      <c r="I23" s="13">
        <v>0</v>
      </c>
      <c r="J23" s="14" t="s">
        <v>410</v>
      </c>
      <c r="K23" s="11">
        <v>0</v>
      </c>
      <c r="L23" s="11" t="s">
        <v>395</v>
      </c>
      <c r="M23" s="74">
        <v>43100</v>
      </c>
      <c r="N23" s="15"/>
      <c r="O23" s="15"/>
    </row>
    <row r="24" spans="1:15" s="16" customFormat="1" ht="321.75" customHeight="1" x14ac:dyDescent="0.3">
      <c r="A24" s="67">
        <v>14</v>
      </c>
      <c r="B24" s="10" t="s">
        <v>79</v>
      </c>
      <c r="C24" s="10">
        <v>118</v>
      </c>
      <c r="D24" s="11" t="s">
        <v>32</v>
      </c>
      <c r="E24" s="11">
        <v>49</v>
      </c>
      <c r="F24" s="12" t="s">
        <v>80</v>
      </c>
      <c r="G24" s="12">
        <v>1</v>
      </c>
      <c r="H24" s="12" t="s">
        <v>408</v>
      </c>
      <c r="I24" s="13">
        <v>0.5</v>
      </c>
      <c r="J24" s="18" t="s">
        <v>411</v>
      </c>
      <c r="K24" s="11">
        <v>50</v>
      </c>
      <c r="L24" s="11" t="s">
        <v>395</v>
      </c>
      <c r="M24" s="74">
        <v>43100</v>
      </c>
      <c r="N24" s="15"/>
      <c r="O24" s="15"/>
    </row>
    <row r="25" spans="1:15" s="16" customFormat="1" ht="164.25" customHeight="1" x14ac:dyDescent="0.3">
      <c r="A25" s="67">
        <v>15</v>
      </c>
      <c r="B25" s="10" t="s">
        <v>82</v>
      </c>
      <c r="C25" s="10">
        <v>118</v>
      </c>
      <c r="D25" s="11" t="s">
        <v>32</v>
      </c>
      <c r="E25" s="11">
        <v>49</v>
      </c>
      <c r="F25" s="12" t="s">
        <v>83</v>
      </c>
      <c r="G25" s="12">
        <v>1</v>
      </c>
      <c r="H25" s="12" t="s">
        <v>408</v>
      </c>
      <c r="I25" s="13">
        <v>0.5</v>
      </c>
      <c r="J25" s="18" t="s">
        <v>412</v>
      </c>
      <c r="K25" s="11">
        <v>50</v>
      </c>
      <c r="L25" s="11" t="s">
        <v>395</v>
      </c>
      <c r="M25" s="74">
        <v>43100</v>
      </c>
      <c r="N25" s="15"/>
      <c r="O25" s="15"/>
    </row>
    <row r="26" spans="1:15" s="16" customFormat="1" ht="225.75" customHeight="1" x14ac:dyDescent="0.3">
      <c r="A26" s="67">
        <v>16</v>
      </c>
      <c r="B26" s="10" t="s">
        <v>84</v>
      </c>
      <c r="C26" s="10">
        <v>118</v>
      </c>
      <c r="D26" s="11" t="s">
        <v>32</v>
      </c>
      <c r="E26" s="11">
        <v>49</v>
      </c>
      <c r="F26" s="12" t="s">
        <v>85</v>
      </c>
      <c r="G26" s="12">
        <v>1</v>
      </c>
      <c r="H26" s="12" t="s">
        <v>38</v>
      </c>
      <c r="I26" s="22">
        <v>1</v>
      </c>
      <c r="J26" s="14" t="s">
        <v>413</v>
      </c>
      <c r="K26" s="11">
        <v>100</v>
      </c>
      <c r="L26" s="11" t="s">
        <v>395</v>
      </c>
      <c r="M26" s="74">
        <v>43100</v>
      </c>
      <c r="N26" s="15"/>
      <c r="O26" s="15"/>
    </row>
    <row r="27" spans="1:15" s="16" customFormat="1" ht="391.5" customHeight="1" x14ac:dyDescent="0.3">
      <c r="A27" s="67">
        <v>17</v>
      </c>
      <c r="B27" s="10" t="s">
        <v>87</v>
      </c>
      <c r="C27" s="10">
        <v>118</v>
      </c>
      <c r="D27" s="11" t="s">
        <v>32</v>
      </c>
      <c r="E27" s="11">
        <v>49</v>
      </c>
      <c r="F27" s="12" t="s">
        <v>88</v>
      </c>
      <c r="G27" s="12">
        <v>1</v>
      </c>
      <c r="H27" s="12" t="s">
        <v>414</v>
      </c>
      <c r="I27" s="13">
        <v>1</v>
      </c>
      <c r="J27" s="18" t="s">
        <v>415</v>
      </c>
      <c r="K27" s="11">
        <v>100</v>
      </c>
      <c r="L27" s="11" t="s">
        <v>395</v>
      </c>
      <c r="M27" s="74">
        <v>43100</v>
      </c>
      <c r="N27" s="15"/>
      <c r="O27" s="15"/>
    </row>
    <row r="28" spans="1:15" s="16" customFormat="1" ht="56.25" x14ac:dyDescent="0.3">
      <c r="A28" s="67">
        <v>18</v>
      </c>
      <c r="B28" s="10" t="s">
        <v>89</v>
      </c>
      <c r="C28" s="10">
        <v>118</v>
      </c>
      <c r="D28" s="11" t="s">
        <v>32</v>
      </c>
      <c r="E28" s="23">
        <v>49</v>
      </c>
      <c r="F28" s="23" t="s">
        <v>90</v>
      </c>
      <c r="G28" s="12">
        <v>1</v>
      </c>
      <c r="H28" s="12" t="s">
        <v>92</v>
      </c>
      <c r="I28" s="13">
        <v>0.5</v>
      </c>
      <c r="J28" s="18" t="s">
        <v>416</v>
      </c>
      <c r="K28" s="11">
        <v>50</v>
      </c>
      <c r="L28" s="11" t="s">
        <v>395</v>
      </c>
      <c r="M28" s="74">
        <v>43100</v>
      </c>
      <c r="N28" s="15"/>
      <c r="O28" s="15"/>
    </row>
    <row r="29" spans="1:15" s="16" customFormat="1" ht="159" customHeight="1" x14ac:dyDescent="0.3">
      <c r="A29" s="67">
        <v>19</v>
      </c>
      <c r="B29" s="10" t="s">
        <v>93</v>
      </c>
      <c r="C29" s="10">
        <v>118</v>
      </c>
      <c r="D29" s="11" t="s">
        <v>32</v>
      </c>
      <c r="E29" s="23">
        <v>49</v>
      </c>
      <c r="F29" s="23" t="s">
        <v>90</v>
      </c>
      <c r="G29" s="10">
        <v>2</v>
      </c>
      <c r="H29" s="12" t="s">
        <v>13</v>
      </c>
      <c r="I29" s="13">
        <v>1</v>
      </c>
      <c r="J29" s="14" t="s">
        <v>417</v>
      </c>
      <c r="K29" s="11">
        <v>100</v>
      </c>
      <c r="L29" s="11" t="s">
        <v>395</v>
      </c>
      <c r="M29" s="74">
        <v>43100</v>
      </c>
      <c r="N29" s="15"/>
      <c r="O29" s="15"/>
    </row>
    <row r="30" spans="1:15" s="16" customFormat="1" ht="152.25" customHeight="1" x14ac:dyDescent="0.3">
      <c r="A30" s="67">
        <v>20</v>
      </c>
      <c r="B30" s="10" t="s">
        <v>96</v>
      </c>
      <c r="C30" s="10">
        <v>118</v>
      </c>
      <c r="D30" s="11" t="s">
        <v>32</v>
      </c>
      <c r="E30" s="11">
        <v>49</v>
      </c>
      <c r="F30" s="12" t="s">
        <v>97</v>
      </c>
      <c r="G30" s="12">
        <v>1</v>
      </c>
      <c r="H30" s="12" t="s">
        <v>397</v>
      </c>
      <c r="I30" s="13">
        <v>0.1</v>
      </c>
      <c r="J30" s="18" t="s">
        <v>418</v>
      </c>
      <c r="K30" s="11">
        <v>10</v>
      </c>
      <c r="L30" s="11" t="s">
        <v>395</v>
      </c>
      <c r="M30" s="74">
        <v>43100</v>
      </c>
      <c r="N30" s="15"/>
      <c r="O30" s="15"/>
    </row>
    <row r="31" spans="1:15" s="16" customFormat="1" ht="378.75" customHeight="1" x14ac:dyDescent="0.3">
      <c r="A31" s="67">
        <v>21</v>
      </c>
      <c r="B31" s="10" t="s">
        <v>98</v>
      </c>
      <c r="C31" s="10">
        <v>118</v>
      </c>
      <c r="D31" s="11" t="s">
        <v>32</v>
      </c>
      <c r="E31" s="11">
        <v>49</v>
      </c>
      <c r="F31" s="12" t="s">
        <v>99</v>
      </c>
      <c r="G31" s="12">
        <v>1</v>
      </c>
      <c r="H31" s="12" t="s">
        <v>102</v>
      </c>
      <c r="I31" s="13">
        <v>0</v>
      </c>
      <c r="J31" s="18" t="s">
        <v>419</v>
      </c>
      <c r="K31" s="11">
        <v>0</v>
      </c>
      <c r="L31" s="11" t="s">
        <v>395</v>
      </c>
      <c r="M31" s="74">
        <v>43100</v>
      </c>
      <c r="N31" s="15"/>
      <c r="O31" s="15"/>
    </row>
    <row r="32" spans="1:15" s="16" customFormat="1" ht="156.75" customHeight="1" x14ac:dyDescent="0.3">
      <c r="A32" s="67">
        <v>22</v>
      </c>
      <c r="B32" s="10" t="s">
        <v>103</v>
      </c>
      <c r="C32" s="10">
        <v>118</v>
      </c>
      <c r="D32" s="11" t="s">
        <v>32</v>
      </c>
      <c r="E32" s="11">
        <v>49</v>
      </c>
      <c r="F32" s="12" t="s">
        <v>104</v>
      </c>
      <c r="G32" s="12">
        <v>1</v>
      </c>
      <c r="H32" s="12" t="s">
        <v>420</v>
      </c>
      <c r="I32" s="13">
        <v>0</v>
      </c>
      <c r="J32" s="14" t="s">
        <v>421</v>
      </c>
      <c r="K32" s="11">
        <v>0</v>
      </c>
      <c r="L32" s="11" t="s">
        <v>395</v>
      </c>
      <c r="M32" s="74">
        <v>43100</v>
      </c>
      <c r="N32" s="15"/>
      <c r="O32" s="15"/>
    </row>
    <row r="33" spans="1:15" s="16" customFormat="1" ht="186.75" customHeight="1" x14ac:dyDescent="0.3">
      <c r="A33" s="67">
        <v>23</v>
      </c>
      <c r="B33" s="10" t="s">
        <v>109</v>
      </c>
      <c r="C33" s="10">
        <v>118</v>
      </c>
      <c r="D33" s="11" t="s">
        <v>32</v>
      </c>
      <c r="E33" s="11">
        <v>49</v>
      </c>
      <c r="F33" s="12" t="s">
        <v>110</v>
      </c>
      <c r="G33" s="12">
        <v>1</v>
      </c>
      <c r="H33" s="12" t="s">
        <v>57</v>
      </c>
      <c r="I33" s="13">
        <v>1</v>
      </c>
      <c r="J33" s="14" t="s">
        <v>422</v>
      </c>
      <c r="K33" s="11">
        <v>100</v>
      </c>
      <c r="L33" s="11" t="s">
        <v>395</v>
      </c>
      <c r="M33" s="74">
        <v>43100</v>
      </c>
      <c r="N33" s="15"/>
      <c r="O33" s="15"/>
    </row>
    <row r="34" spans="1:15" s="16" customFormat="1" ht="291" customHeight="1" x14ac:dyDescent="0.3">
      <c r="A34" s="67">
        <v>24</v>
      </c>
      <c r="B34" s="10" t="s">
        <v>111</v>
      </c>
      <c r="C34" s="10">
        <v>118</v>
      </c>
      <c r="D34" s="11" t="s">
        <v>32</v>
      </c>
      <c r="E34" s="11">
        <v>49</v>
      </c>
      <c r="F34" s="12" t="s">
        <v>112</v>
      </c>
      <c r="G34" s="12">
        <v>1</v>
      </c>
      <c r="H34" s="12" t="s">
        <v>115</v>
      </c>
      <c r="I34" s="19">
        <v>0</v>
      </c>
      <c r="J34" s="14" t="s">
        <v>423</v>
      </c>
      <c r="K34" s="11">
        <v>0</v>
      </c>
      <c r="L34" s="11" t="s">
        <v>395</v>
      </c>
      <c r="M34" s="74">
        <v>43100</v>
      </c>
      <c r="N34" s="15"/>
      <c r="O34" s="15"/>
    </row>
    <row r="35" spans="1:15" s="16" customFormat="1" ht="246.75" customHeight="1" x14ac:dyDescent="0.3">
      <c r="A35" s="67">
        <v>25</v>
      </c>
      <c r="B35" s="10" t="s">
        <v>117</v>
      </c>
      <c r="C35" s="10">
        <v>118</v>
      </c>
      <c r="D35" s="11" t="s">
        <v>32</v>
      </c>
      <c r="E35" s="11">
        <v>49</v>
      </c>
      <c r="F35" s="12" t="s">
        <v>118</v>
      </c>
      <c r="G35" s="12">
        <v>1</v>
      </c>
      <c r="H35" s="12" t="s">
        <v>115</v>
      </c>
      <c r="I35" s="19">
        <v>0</v>
      </c>
      <c r="J35" s="14" t="s">
        <v>423</v>
      </c>
      <c r="K35" s="11">
        <v>0</v>
      </c>
      <c r="L35" s="11" t="s">
        <v>395</v>
      </c>
      <c r="M35" s="74">
        <v>43100</v>
      </c>
      <c r="N35" s="15"/>
      <c r="O35" s="15"/>
    </row>
    <row r="36" spans="1:15" s="16" customFormat="1" ht="170.25" customHeight="1" x14ac:dyDescent="0.3">
      <c r="A36" s="67">
        <v>26</v>
      </c>
      <c r="B36" s="10" t="s">
        <v>119</v>
      </c>
      <c r="C36" s="10">
        <v>118</v>
      </c>
      <c r="D36" s="11" t="s">
        <v>32</v>
      </c>
      <c r="E36" s="11">
        <v>49</v>
      </c>
      <c r="F36" s="12" t="s">
        <v>118</v>
      </c>
      <c r="G36" s="12">
        <v>2</v>
      </c>
      <c r="H36" s="12" t="s">
        <v>120</v>
      </c>
      <c r="I36" s="13">
        <v>1</v>
      </c>
      <c r="J36" s="14" t="s">
        <v>424</v>
      </c>
      <c r="K36" s="11">
        <v>100</v>
      </c>
      <c r="L36" s="11" t="s">
        <v>395</v>
      </c>
      <c r="M36" s="74">
        <v>43100</v>
      </c>
      <c r="N36" s="15"/>
      <c r="O36" s="15"/>
    </row>
    <row r="37" spans="1:15" s="16" customFormat="1" ht="189.75" customHeight="1" x14ac:dyDescent="0.3">
      <c r="A37" s="67">
        <v>27</v>
      </c>
      <c r="B37" s="10" t="s">
        <v>121</v>
      </c>
      <c r="C37" s="10">
        <v>118</v>
      </c>
      <c r="D37" s="11" t="s">
        <v>32</v>
      </c>
      <c r="E37" s="11">
        <v>49</v>
      </c>
      <c r="F37" s="12" t="s">
        <v>122</v>
      </c>
      <c r="G37" s="12">
        <v>1</v>
      </c>
      <c r="H37" s="12" t="s">
        <v>124</v>
      </c>
      <c r="I37" s="13">
        <v>0</v>
      </c>
      <c r="J37" s="24" t="s">
        <v>425</v>
      </c>
      <c r="K37" s="23">
        <v>0</v>
      </c>
      <c r="L37" s="11" t="s">
        <v>395</v>
      </c>
      <c r="M37" s="74">
        <v>43100</v>
      </c>
      <c r="N37" s="15"/>
      <c r="O37" s="15"/>
    </row>
    <row r="38" spans="1:15" s="16" customFormat="1" ht="175.5" customHeight="1" thickBot="1" x14ac:dyDescent="0.35">
      <c r="A38" s="67">
        <v>28</v>
      </c>
      <c r="B38" s="10" t="s">
        <v>125</v>
      </c>
      <c r="C38" s="10">
        <v>118</v>
      </c>
      <c r="D38" s="11" t="s">
        <v>32</v>
      </c>
      <c r="E38" s="11">
        <v>49</v>
      </c>
      <c r="F38" s="12" t="s">
        <v>126</v>
      </c>
      <c r="G38" s="12">
        <v>1</v>
      </c>
      <c r="H38" s="12" t="s">
        <v>124</v>
      </c>
      <c r="I38" s="13">
        <v>0</v>
      </c>
      <c r="J38" s="24" t="s">
        <v>425</v>
      </c>
      <c r="K38" s="23">
        <v>0</v>
      </c>
      <c r="L38" s="11" t="s">
        <v>395</v>
      </c>
      <c r="M38" s="74">
        <v>43100</v>
      </c>
      <c r="N38" s="15"/>
      <c r="O38" s="15"/>
    </row>
    <row r="39" spans="1:15" s="16" customFormat="1" ht="252.75" customHeight="1" thickBot="1" x14ac:dyDescent="0.35">
      <c r="A39" s="67">
        <v>29</v>
      </c>
      <c r="B39" s="10" t="s">
        <v>127</v>
      </c>
      <c r="C39" s="10">
        <v>118</v>
      </c>
      <c r="D39" s="11" t="s">
        <v>32</v>
      </c>
      <c r="E39" s="11">
        <v>49</v>
      </c>
      <c r="F39" s="12" t="s">
        <v>128</v>
      </c>
      <c r="G39" s="25">
        <v>1</v>
      </c>
      <c r="H39" s="12" t="s">
        <v>426</v>
      </c>
      <c r="I39" s="13">
        <v>0.5</v>
      </c>
      <c r="J39" s="18" t="s">
        <v>427</v>
      </c>
      <c r="K39" s="11">
        <v>50</v>
      </c>
      <c r="L39" s="11" t="s">
        <v>395</v>
      </c>
      <c r="M39" s="74">
        <v>43100</v>
      </c>
      <c r="N39" s="15"/>
      <c r="O39" s="15"/>
    </row>
    <row r="40" spans="1:15" s="16" customFormat="1" ht="136.5" customHeight="1" x14ac:dyDescent="0.3">
      <c r="A40" s="67">
        <v>30</v>
      </c>
      <c r="B40" s="10" t="s">
        <v>129</v>
      </c>
      <c r="C40" s="10">
        <v>118</v>
      </c>
      <c r="D40" s="11" t="s">
        <v>32</v>
      </c>
      <c r="E40" s="11">
        <v>49</v>
      </c>
      <c r="F40" s="12" t="s">
        <v>130</v>
      </c>
      <c r="G40" s="12">
        <v>1</v>
      </c>
      <c r="H40" s="12" t="s">
        <v>133</v>
      </c>
      <c r="I40" s="13">
        <v>0.45</v>
      </c>
      <c r="J40" s="20" t="s">
        <v>428</v>
      </c>
      <c r="K40" s="11">
        <v>45</v>
      </c>
      <c r="L40" s="11" t="s">
        <v>395</v>
      </c>
      <c r="M40" s="74">
        <v>43100</v>
      </c>
      <c r="N40" s="15"/>
      <c r="O40" s="15"/>
    </row>
    <row r="41" spans="1:15" s="16" customFormat="1" ht="75" x14ac:dyDescent="0.3">
      <c r="A41" s="67">
        <v>31</v>
      </c>
      <c r="B41" s="10" t="s">
        <v>134</v>
      </c>
      <c r="C41" s="10">
        <v>118</v>
      </c>
      <c r="D41" s="11" t="s">
        <v>32</v>
      </c>
      <c r="E41" s="11">
        <v>49</v>
      </c>
      <c r="F41" s="12" t="s">
        <v>135</v>
      </c>
      <c r="G41" s="12">
        <v>1</v>
      </c>
      <c r="H41" s="12" t="s">
        <v>138</v>
      </c>
      <c r="I41" s="13">
        <v>0.45</v>
      </c>
      <c r="J41" s="20" t="s">
        <v>429</v>
      </c>
      <c r="K41" s="11">
        <v>45</v>
      </c>
      <c r="L41" s="11" t="s">
        <v>395</v>
      </c>
      <c r="M41" s="74">
        <v>43100</v>
      </c>
      <c r="N41" s="15"/>
      <c r="O41" s="15"/>
    </row>
    <row r="42" spans="1:15" s="16" customFormat="1" ht="180" customHeight="1" x14ac:dyDescent="0.3">
      <c r="A42" s="67">
        <v>32</v>
      </c>
      <c r="B42" s="10" t="s">
        <v>139</v>
      </c>
      <c r="C42" s="10">
        <v>118</v>
      </c>
      <c r="D42" s="11" t="s">
        <v>32</v>
      </c>
      <c r="E42" s="11">
        <v>49</v>
      </c>
      <c r="F42" s="12" t="s">
        <v>140</v>
      </c>
      <c r="G42" s="12">
        <v>1</v>
      </c>
      <c r="H42" s="12" t="s">
        <v>430</v>
      </c>
      <c r="I42" s="13">
        <v>0.35</v>
      </c>
      <c r="J42" s="75" t="s">
        <v>431</v>
      </c>
      <c r="K42" s="11">
        <v>45</v>
      </c>
      <c r="L42" s="11" t="s">
        <v>395</v>
      </c>
      <c r="M42" s="74">
        <v>43100</v>
      </c>
      <c r="N42" s="15"/>
      <c r="O42" s="15"/>
    </row>
    <row r="43" spans="1:15" s="16" customFormat="1" ht="372.75" customHeight="1" x14ac:dyDescent="0.3">
      <c r="A43" s="67">
        <v>33</v>
      </c>
      <c r="B43" s="10" t="s">
        <v>143</v>
      </c>
      <c r="C43" s="10">
        <v>118</v>
      </c>
      <c r="D43" s="11" t="s">
        <v>32</v>
      </c>
      <c r="E43" s="11">
        <v>49</v>
      </c>
      <c r="F43" s="12" t="s">
        <v>144</v>
      </c>
      <c r="G43" s="12">
        <v>1</v>
      </c>
      <c r="H43" s="12" t="s">
        <v>147</v>
      </c>
      <c r="I43" s="13">
        <v>0.5</v>
      </c>
      <c r="J43" s="26" t="s">
        <v>432</v>
      </c>
      <c r="K43" s="11">
        <v>50</v>
      </c>
      <c r="L43" s="11" t="s">
        <v>395</v>
      </c>
      <c r="M43" s="74">
        <v>43100</v>
      </c>
      <c r="N43" s="15"/>
      <c r="O43" s="15"/>
    </row>
    <row r="44" spans="1:15" s="16" customFormat="1" ht="270.75" customHeight="1" x14ac:dyDescent="0.3">
      <c r="A44" s="67">
        <v>34</v>
      </c>
      <c r="B44" s="10" t="s">
        <v>149</v>
      </c>
      <c r="C44" s="10">
        <v>118</v>
      </c>
      <c r="D44" s="11" t="s">
        <v>32</v>
      </c>
      <c r="E44" s="11">
        <v>49</v>
      </c>
      <c r="F44" s="12" t="s">
        <v>144</v>
      </c>
      <c r="G44" s="12">
        <v>2</v>
      </c>
      <c r="H44" s="12" t="s">
        <v>152</v>
      </c>
      <c r="I44" s="19">
        <v>15</v>
      </c>
      <c r="J44" s="26" t="s">
        <v>433</v>
      </c>
      <c r="K44" s="11">
        <v>75</v>
      </c>
      <c r="L44" s="11" t="s">
        <v>395</v>
      </c>
      <c r="M44" s="74">
        <v>43100</v>
      </c>
      <c r="N44" s="15"/>
      <c r="O44" s="15"/>
    </row>
    <row r="45" spans="1:15" s="16" customFormat="1" ht="211.5" customHeight="1" x14ac:dyDescent="0.3">
      <c r="A45" s="67">
        <v>35</v>
      </c>
      <c r="B45" s="10" t="s">
        <v>153</v>
      </c>
      <c r="C45" s="10">
        <v>118</v>
      </c>
      <c r="D45" s="11" t="s">
        <v>32</v>
      </c>
      <c r="E45" s="11">
        <v>49</v>
      </c>
      <c r="F45" s="12" t="s">
        <v>154</v>
      </c>
      <c r="G45" s="12">
        <v>1</v>
      </c>
      <c r="H45" s="12" t="s">
        <v>155</v>
      </c>
      <c r="I45" s="13">
        <v>1</v>
      </c>
      <c r="J45" s="14" t="s">
        <v>434</v>
      </c>
      <c r="K45" s="11">
        <v>100</v>
      </c>
      <c r="L45" s="11" t="s">
        <v>395</v>
      </c>
      <c r="M45" s="74">
        <v>43100</v>
      </c>
      <c r="N45" s="15"/>
      <c r="O45" s="15"/>
    </row>
    <row r="46" spans="1:15" s="16" customFormat="1" ht="211.5" customHeight="1" x14ac:dyDescent="0.3">
      <c r="A46" s="67">
        <v>36</v>
      </c>
      <c r="B46" s="10" t="s">
        <v>156</v>
      </c>
      <c r="C46" s="10">
        <v>118</v>
      </c>
      <c r="D46" s="11" t="s">
        <v>32</v>
      </c>
      <c r="E46" s="11">
        <v>49</v>
      </c>
      <c r="F46" s="12" t="s">
        <v>154</v>
      </c>
      <c r="G46" s="12">
        <v>2</v>
      </c>
      <c r="H46" s="12" t="s">
        <v>157</v>
      </c>
      <c r="I46" s="13">
        <v>1</v>
      </c>
      <c r="J46" s="14" t="s">
        <v>435</v>
      </c>
      <c r="K46" s="11">
        <v>100</v>
      </c>
      <c r="L46" s="11" t="s">
        <v>395</v>
      </c>
      <c r="M46" s="74">
        <v>43100</v>
      </c>
      <c r="N46" s="15"/>
      <c r="O46" s="15"/>
    </row>
    <row r="47" spans="1:15" s="16" customFormat="1" ht="222.75" customHeight="1" x14ac:dyDescent="0.3">
      <c r="A47" s="67">
        <v>37</v>
      </c>
      <c r="B47" s="10" t="s">
        <v>158</v>
      </c>
      <c r="C47" s="10">
        <v>118</v>
      </c>
      <c r="D47" s="11" t="s">
        <v>32</v>
      </c>
      <c r="E47" s="11">
        <v>49</v>
      </c>
      <c r="F47" s="12" t="s">
        <v>154</v>
      </c>
      <c r="G47" s="12">
        <v>3</v>
      </c>
      <c r="H47" s="12" t="s">
        <v>159</v>
      </c>
      <c r="I47" s="13">
        <v>1</v>
      </c>
      <c r="J47" s="14" t="s">
        <v>436</v>
      </c>
      <c r="K47" s="11">
        <v>100</v>
      </c>
      <c r="L47" s="11" t="s">
        <v>395</v>
      </c>
      <c r="M47" s="74">
        <v>43100</v>
      </c>
      <c r="N47" s="15"/>
      <c r="O47" s="15"/>
    </row>
    <row r="48" spans="1:15" s="16" customFormat="1" ht="195.75" customHeight="1" x14ac:dyDescent="0.3">
      <c r="A48" s="67">
        <v>38</v>
      </c>
      <c r="B48" s="10" t="s">
        <v>160</v>
      </c>
      <c r="C48" s="10">
        <v>118</v>
      </c>
      <c r="D48" s="11" t="s">
        <v>32</v>
      </c>
      <c r="E48" s="11">
        <v>49</v>
      </c>
      <c r="F48" s="12" t="s">
        <v>154</v>
      </c>
      <c r="G48" s="12">
        <v>4</v>
      </c>
      <c r="H48" s="12" t="s">
        <v>157</v>
      </c>
      <c r="I48" s="13">
        <v>1</v>
      </c>
      <c r="J48" s="14" t="s">
        <v>437</v>
      </c>
      <c r="K48" s="11">
        <v>100</v>
      </c>
      <c r="L48" s="11" t="s">
        <v>395</v>
      </c>
      <c r="M48" s="74">
        <v>43100</v>
      </c>
      <c r="N48" s="15"/>
      <c r="O48" s="15"/>
    </row>
    <row r="49" spans="1:15" s="16" customFormat="1" ht="204" customHeight="1" x14ac:dyDescent="0.3">
      <c r="A49" s="67">
        <v>39</v>
      </c>
      <c r="B49" s="10" t="s">
        <v>161</v>
      </c>
      <c r="C49" s="10">
        <v>118</v>
      </c>
      <c r="D49" s="11" t="s">
        <v>32</v>
      </c>
      <c r="E49" s="11">
        <v>49</v>
      </c>
      <c r="F49" s="12" t="s">
        <v>162</v>
      </c>
      <c r="G49" s="12">
        <v>1</v>
      </c>
      <c r="H49" s="12" t="s">
        <v>438</v>
      </c>
      <c r="I49" s="19">
        <v>1</v>
      </c>
      <c r="J49" s="20" t="s">
        <v>439</v>
      </c>
      <c r="K49" s="11">
        <v>25</v>
      </c>
      <c r="L49" s="11" t="s">
        <v>395</v>
      </c>
      <c r="M49" s="74">
        <v>43100</v>
      </c>
      <c r="N49" s="15"/>
      <c r="O49" s="15"/>
    </row>
    <row r="50" spans="1:15" s="16" customFormat="1" ht="253.5" customHeight="1" x14ac:dyDescent="0.3">
      <c r="A50" s="67">
        <v>40</v>
      </c>
      <c r="B50" s="10" t="s">
        <v>166</v>
      </c>
      <c r="C50" s="10">
        <v>118</v>
      </c>
      <c r="D50" s="11" t="s">
        <v>32</v>
      </c>
      <c r="E50" s="11">
        <v>49</v>
      </c>
      <c r="F50" s="12" t="s">
        <v>167</v>
      </c>
      <c r="G50" s="12">
        <v>1</v>
      </c>
      <c r="H50" s="12" t="s">
        <v>170</v>
      </c>
      <c r="I50" s="13">
        <v>0.1</v>
      </c>
      <c r="J50" s="20" t="s">
        <v>440</v>
      </c>
      <c r="K50" s="11">
        <v>10</v>
      </c>
      <c r="L50" s="11" t="s">
        <v>395</v>
      </c>
      <c r="M50" s="74">
        <v>43100</v>
      </c>
      <c r="N50" s="15"/>
      <c r="O50" s="15"/>
    </row>
    <row r="51" spans="1:15" s="16" customFormat="1" ht="406.5" customHeight="1" x14ac:dyDescent="0.3">
      <c r="A51" s="67">
        <v>41</v>
      </c>
      <c r="B51" s="10" t="s">
        <v>171</v>
      </c>
      <c r="C51" s="10">
        <v>118</v>
      </c>
      <c r="D51" s="11" t="s">
        <v>32</v>
      </c>
      <c r="E51" s="11">
        <v>49</v>
      </c>
      <c r="F51" s="12" t="s">
        <v>172</v>
      </c>
      <c r="G51" s="12">
        <v>1</v>
      </c>
      <c r="H51" s="12" t="s">
        <v>441</v>
      </c>
      <c r="I51" s="22">
        <v>0</v>
      </c>
      <c r="J51" s="14" t="s">
        <v>442</v>
      </c>
      <c r="K51" s="11">
        <v>0</v>
      </c>
      <c r="L51" s="11" t="s">
        <v>395</v>
      </c>
      <c r="M51" s="74">
        <v>43100</v>
      </c>
      <c r="N51" s="15"/>
      <c r="O51" s="15"/>
    </row>
    <row r="52" spans="1:15" s="16" customFormat="1" ht="207.75" customHeight="1" x14ac:dyDescent="0.3">
      <c r="A52" s="67">
        <v>42</v>
      </c>
      <c r="B52" s="10" t="s">
        <v>173</v>
      </c>
      <c r="C52" s="10">
        <v>118</v>
      </c>
      <c r="D52" s="11" t="s">
        <v>32</v>
      </c>
      <c r="E52" s="11">
        <v>49</v>
      </c>
      <c r="F52" s="12" t="s">
        <v>174</v>
      </c>
      <c r="G52" s="12">
        <v>1</v>
      </c>
      <c r="H52" s="12" t="s">
        <v>443</v>
      </c>
      <c r="I52" s="13">
        <v>1</v>
      </c>
      <c r="J52" s="75" t="s">
        <v>444</v>
      </c>
      <c r="K52" s="11">
        <v>100</v>
      </c>
      <c r="L52" s="11" t="s">
        <v>395</v>
      </c>
      <c r="M52" s="74">
        <v>43100</v>
      </c>
      <c r="N52" s="15"/>
      <c r="O52" s="15"/>
    </row>
    <row r="53" spans="1:15" s="16" customFormat="1" ht="183.75" customHeight="1" x14ac:dyDescent="0.3">
      <c r="A53" s="67">
        <v>43</v>
      </c>
      <c r="B53" s="10" t="s">
        <v>177</v>
      </c>
      <c r="C53" s="10">
        <v>118</v>
      </c>
      <c r="D53" s="11" t="s">
        <v>32</v>
      </c>
      <c r="E53" s="11">
        <v>49</v>
      </c>
      <c r="F53" s="12" t="s">
        <v>174</v>
      </c>
      <c r="G53" s="12">
        <v>2</v>
      </c>
      <c r="H53" s="12" t="s">
        <v>445</v>
      </c>
      <c r="I53" s="13">
        <v>0</v>
      </c>
      <c r="J53" s="76" t="s">
        <v>446</v>
      </c>
      <c r="K53" s="23">
        <v>0</v>
      </c>
      <c r="L53" s="11" t="s">
        <v>395</v>
      </c>
      <c r="M53" s="74">
        <v>43100</v>
      </c>
      <c r="N53" s="15"/>
      <c r="O53" s="15"/>
    </row>
    <row r="54" spans="1:15" s="16" customFormat="1" ht="169.5" customHeight="1" x14ac:dyDescent="0.3">
      <c r="A54" s="67">
        <v>44</v>
      </c>
      <c r="B54" s="10" t="s">
        <v>179</v>
      </c>
      <c r="C54" s="10">
        <v>118</v>
      </c>
      <c r="D54" s="11" t="s">
        <v>32</v>
      </c>
      <c r="E54" s="11">
        <v>49</v>
      </c>
      <c r="F54" s="12" t="s">
        <v>180</v>
      </c>
      <c r="G54" s="12">
        <v>1</v>
      </c>
      <c r="H54" s="12" t="s">
        <v>445</v>
      </c>
      <c r="I54" s="13">
        <v>0</v>
      </c>
      <c r="J54" s="76" t="s">
        <v>446</v>
      </c>
      <c r="K54" s="23">
        <v>0</v>
      </c>
      <c r="L54" s="11" t="s">
        <v>395</v>
      </c>
      <c r="M54" s="74">
        <v>43100</v>
      </c>
      <c r="N54" s="15"/>
      <c r="O54" s="15"/>
    </row>
    <row r="55" spans="1:15" s="16" customFormat="1" ht="351" customHeight="1" x14ac:dyDescent="0.3">
      <c r="A55" s="67">
        <v>45</v>
      </c>
      <c r="B55" s="10" t="s">
        <v>182</v>
      </c>
      <c r="C55" s="10">
        <v>118</v>
      </c>
      <c r="D55" s="11" t="s">
        <v>32</v>
      </c>
      <c r="E55" s="11">
        <v>49</v>
      </c>
      <c r="F55" s="12" t="s">
        <v>183</v>
      </c>
      <c r="G55" s="12">
        <v>1</v>
      </c>
      <c r="H55" s="12" t="s">
        <v>186</v>
      </c>
      <c r="I55" s="13">
        <v>0.5</v>
      </c>
      <c r="J55" s="76" t="s">
        <v>447</v>
      </c>
      <c r="K55" s="11">
        <v>50</v>
      </c>
      <c r="L55" s="11" t="s">
        <v>395</v>
      </c>
      <c r="M55" s="74">
        <v>43100</v>
      </c>
      <c r="N55" s="15"/>
      <c r="O55" s="15"/>
    </row>
    <row r="56" spans="1:15" s="16" customFormat="1" ht="122.25" customHeight="1" x14ac:dyDescent="0.3">
      <c r="A56" s="67">
        <v>46</v>
      </c>
      <c r="B56" s="10" t="s">
        <v>187</v>
      </c>
      <c r="C56" s="10">
        <v>118</v>
      </c>
      <c r="D56" s="11" t="s">
        <v>32</v>
      </c>
      <c r="E56" s="11">
        <v>49</v>
      </c>
      <c r="F56" s="12" t="s">
        <v>188</v>
      </c>
      <c r="G56" s="12">
        <v>1</v>
      </c>
      <c r="H56" s="12" t="s">
        <v>445</v>
      </c>
      <c r="I56" s="13">
        <v>0</v>
      </c>
      <c r="J56" s="76" t="s">
        <v>446</v>
      </c>
      <c r="K56" s="23">
        <v>0</v>
      </c>
      <c r="L56" s="11" t="s">
        <v>395</v>
      </c>
      <c r="M56" s="74">
        <v>43100</v>
      </c>
      <c r="N56" s="15"/>
      <c r="O56" s="15"/>
    </row>
    <row r="57" spans="1:15" s="16" customFormat="1" ht="372.75" customHeight="1" x14ac:dyDescent="0.3">
      <c r="A57" s="67">
        <v>47</v>
      </c>
      <c r="B57" s="10" t="s">
        <v>189</v>
      </c>
      <c r="C57" s="10">
        <v>118</v>
      </c>
      <c r="D57" s="11" t="s">
        <v>32</v>
      </c>
      <c r="E57" s="11">
        <v>49</v>
      </c>
      <c r="F57" s="12" t="s">
        <v>190</v>
      </c>
      <c r="G57" s="12">
        <v>1</v>
      </c>
      <c r="H57" s="12" t="s">
        <v>192</v>
      </c>
      <c r="I57" s="13">
        <v>1</v>
      </c>
      <c r="J57" s="14" t="s">
        <v>448</v>
      </c>
      <c r="K57" s="11">
        <v>100</v>
      </c>
      <c r="L57" s="11" t="s">
        <v>395</v>
      </c>
      <c r="M57" s="74">
        <v>43100</v>
      </c>
      <c r="N57" s="15"/>
      <c r="O57" s="15"/>
    </row>
    <row r="58" spans="1:15" s="16" customFormat="1" ht="300" customHeight="1" x14ac:dyDescent="0.3">
      <c r="A58" s="67">
        <v>48</v>
      </c>
      <c r="B58" s="10" t="s">
        <v>194</v>
      </c>
      <c r="C58" s="10">
        <v>118</v>
      </c>
      <c r="D58" s="11" t="s">
        <v>32</v>
      </c>
      <c r="E58" s="11">
        <v>49</v>
      </c>
      <c r="F58" s="12" t="s">
        <v>195</v>
      </c>
      <c r="G58" s="12">
        <v>1</v>
      </c>
      <c r="H58" s="12" t="s">
        <v>198</v>
      </c>
      <c r="I58" s="19">
        <v>1</v>
      </c>
      <c r="J58" s="75" t="s">
        <v>449</v>
      </c>
      <c r="K58" s="11">
        <v>100</v>
      </c>
      <c r="L58" s="11" t="s">
        <v>395</v>
      </c>
      <c r="M58" s="74">
        <v>43100</v>
      </c>
      <c r="N58" s="15"/>
      <c r="O58" s="15"/>
    </row>
    <row r="59" spans="1:15" s="16" customFormat="1" ht="163.5" customHeight="1" x14ac:dyDescent="0.3">
      <c r="A59" s="67">
        <v>49</v>
      </c>
      <c r="B59" s="10" t="s">
        <v>199</v>
      </c>
      <c r="C59" s="10">
        <v>118</v>
      </c>
      <c r="D59" s="11" t="s">
        <v>32</v>
      </c>
      <c r="E59" s="11">
        <v>49</v>
      </c>
      <c r="F59" s="12" t="s">
        <v>200</v>
      </c>
      <c r="G59" s="12">
        <v>1</v>
      </c>
      <c r="H59" s="12" t="s">
        <v>203</v>
      </c>
      <c r="I59" s="13">
        <v>1</v>
      </c>
      <c r="J59" s="14" t="s">
        <v>450</v>
      </c>
      <c r="K59" s="11">
        <v>100</v>
      </c>
      <c r="L59" s="11" t="s">
        <v>395</v>
      </c>
      <c r="M59" s="74">
        <v>43100</v>
      </c>
      <c r="N59" s="15"/>
      <c r="O59" s="15"/>
    </row>
    <row r="60" spans="1:15" s="16" customFormat="1" ht="320.25" customHeight="1" x14ac:dyDescent="0.3">
      <c r="A60" s="67">
        <v>50</v>
      </c>
      <c r="B60" s="10" t="s">
        <v>204</v>
      </c>
      <c r="C60" s="10">
        <v>118</v>
      </c>
      <c r="D60" s="11" t="s">
        <v>32</v>
      </c>
      <c r="E60" s="11">
        <v>49</v>
      </c>
      <c r="F60" s="12" t="s">
        <v>205</v>
      </c>
      <c r="G60" s="12">
        <v>1</v>
      </c>
      <c r="H60" s="12" t="s">
        <v>213</v>
      </c>
      <c r="I60" s="13">
        <v>0.75</v>
      </c>
      <c r="J60" s="75" t="s">
        <v>451</v>
      </c>
      <c r="K60" s="11">
        <v>75</v>
      </c>
      <c r="L60" s="11" t="s">
        <v>395</v>
      </c>
      <c r="M60" s="74">
        <v>43100</v>
      </c>
      <c r="N60" s="15"/>
      <c r="O60" s="15"/>
    </row>
    <row r="61" spans="1:15" s="16" customFormat="1" ht="207" customHeight="1" x14ac:dyDescent="0.3">
      <c r="A61" s="67">
        <v>51</v>
      </c>
      <c r="B61" s="10" t="s">
        <v>209</v>
      </c>
      <c r="C61" s="10">
        <v>118</v>
      </c>
      <c r="D61" s="11" t="s">
        <v>32</v>
      </c>
      <c r="E61" s="11">
        <v>49</v>
      </c>
      <c r="F61" s="12" t="s">
        <v>210</v>
      </c>
      <c r="G61" s="12">
        <v>1</v>
      </c>
      <c r="H61" s="12" t="s">
        <v>213</v>
      </c>
      <c r="I61" s="13">
        <v>1</v>
      </c>
      <c r="J61" s="14" t="s">
        <v>452</v>
      </c>
      <c r="K61" s="11">
        <v>100</v>
      </c>
      <c r="L61" s="11" t="s">
        <v>395</v>
      </c>
      <c r="M61" s="74">
        <v>43100</v>
      </c>
      <c r="N61" s="15"/>
      <c r="O61" s="15"/>
    </row>
    <row r="62" spans="1:15" s="16" customFormat="1" ht="409.5" customHeight="1" x14ac:dyDescent="0.3">
      <c r="A62" s="67">
        <v>52</v>
      </c>
      <c r="B62" s="10" t="s">
        <v>214</v>
      </c>
      <c r="C62" s="10">
        <v>118</v>
      </c>
      <c r="D62" s="11" t="s">
        <v>32</v>
      </c>
      <c r="E62" s="11">
        <v>49</v>
      </c>
      <c r="F62" s="12" t="s">
        <v>210</v>
      </c>
      <c r="G62" s="12">
        <v>2</v>
      </c>
      <c r="H62" s="12" t="s">
        <v>217</v>
      </c>
      <c r="I62" s="13">
        <v>0.45</v>
      </c>
      <c r="J62" s="76" t="s">
        <v>453</v>
      </c>
      <c r="K62" s="11">
        <v>45</v>
      </c>
      <c r="L62" s="11" t="s">
        <v>395</v>
      </c>
      <c r="M62" s="74">
        <v>43100</v>
      </c>
      <c r="N62" s="15"/>
      <c r="O62" s="15"/>
    </row>
    <row r="63" spans="1:15" s="16" customFormat="1" ht="279" customHeight="1" x14ac:dyDescent="0.3">
      <c r="A63" s="67">
        <v>53</v>
      </c>
      <c r="B63" s="10" t="s">
        <v>218</v>
      </c>
      <c r="C63" s="10">
        <v>118</v>
      </c>
      <c r="D63" s="11" t="s">
        <v>32</v>
      </c>
      <c r="E63" s="11">
        <v>49</v>
      </c>
      <c r="F63" s="12" t="s">
        <v>219</v>
      </c>
      <c r="G63" s="12">
        <v>1</v>
      </c>
      <c r="H63" s="12" t="s">
        <v>213</v>
      </c>
      <c r="I63" s="13">
        <v>1</v>
      </c>
      <c r="J63" s="14" t="s">
        <v>454</v>
      </c>
      <c r="K63" s="11">
        <v>100</v>
      </c>
      <c r="L63" s="11" t="s">
        <v>395</v>
      </c>
      <c r="M63" s="74">
        <v>43100</v>
      </c>
      <c r="N63" s="15"/>
      <c r="O63" s="15"/>
    </row>
    <row r="64" spans="1:15" s="16" customFormat="1" ht="343.5" customHeight="1" x14ac:dyDescent="0.3">
      <c r="A64" s="67">
        <v>54</v>
      </c>
      <c r="B64" s="10" t="s">
        <v>222</v>
      </c>
      <c r="C64" s="10">
        <v>118</v>
      </c>
      <c r="D64" s="11" t="s">
        <v>32</v>
      </c>
      <c r="E64" s="11">
        <v>49</v>
      </c>
      <c r="F64" s="12" t="s">
        <v>223</v>
      </c>
      <c r="G64" s="12">
        <v>1</v>
      </c>
      <c r="H64" s="12" t="s">
        <v>226</v>
      </c>
      <c r="I64" s="13">
        <v>0.45</v>
      </c>
      <c r="J64" s="75" t="s">
        <v>455</v>
      </c>
      <c r="K64" s="11">
        <v>45</v>
      </c>
      <c r="L64" s="11" t="s">
        <v>395</v>
      </c>
      <c r="M64" s="74">
        <v>43100</v>
      </c>
      <c r="N64" s="15"/>
      <c r="O64" s="15"/>
    </row>
    <row r="65" spans="1:15" s="16" customFormat="1" ht="224.25" customHeight="1" x14ac:dyDescent="0.3">
      <c r="A65" s="67">
        <v>55</v>
      </c>
      <c r="B65" s="10" t="s">
        <v>227</v>
      </c>
      <c r="C65" s="10">
        <v>118</v>
      </c>
      <c r="D65" s="11" t="s">
        <v>32</v>
      </c>
      <c r="E65" s="11">
        <v>49</v>
      </c>
      <c r="F65" s="12" t="s">
        <v>228</v>
      </c>
      <c r="G65" s="12">
        <v>1</v>
      </c>
      <c r="H65" s="12" t="s">
        <v>456</v>
      </c>
      <c r="I65" s="13">
        <v>0</v>
      </c>
      <c r="J65" s="14" t="s">
        <v>457</v>
      </c>
      <c r="K65" s="11">
        <v>0</v>
      </c>
      <c r="L65" s="11" t="s">
        <v>395</v>
      </c>
      <c r="M65" s="74">
        <v>43100</v>
      </c>
      <c r="N65" s="15"/>
      <c r="O65" s="15"/>
    </row>
    <row r="66" spans="1:15" s="16" customFormat="1" ht="222.75" customHeight="1" x14ac:dyDescent="0.3">
      <c r="A66" s="67">
        <v>56</v>
      </c>
      <c r="B66" s="10" t="s">
        <v>232</v>
      </c>
      <c r="C66" s="10">
        <v>118</v>
      </c>
      <c r="D66" s="11" t="s">
        <v>32</v>
      </c>
      <c r="E66" s="11">
        <v>49</v>
      </c>
      <c r="F66" s="12" t="s">
        <v>233</v>
      </c>
      <c r="G66" s="12">
        <v>1</v>
      </c>
      <c r="H66" s="12" t="s">
        <v>124</v>
      </c>
      <c r="I66" s="13">
        <v>0</v>
      </c>
      <c r="J66" s="24" t="s">
        <v>425</v>
      </c>
      <c r="K66" s="23">
        <v>0</v>
      </c>
      <c r="L66" s="11" t="s">
        <v>395</v>
      </c>
      <c r="M66" s="74">
        <v>43100</v>
      </c>
      <c r="N66" s="15"/>
      <c r="O66" s="15"/>
    </row>
    <row r="67" spans="1:15" s="16" customFormat="1" ht="306" customHeight="1" x14ac:dyDescent="0.3">
      <c r="A67" s="67">
        <v>57</v>
      </c>
      <c r="B67" s="10" t="s">
        <v>235</v>
      </c>
      <c r="C67" s="10">
        <v>118</v>
      </c>
      <c r="D67" s="11" t="s">
        <v>32</v>
      </c>
      <c r="E67" s="11">
        <v>49</v>
      </c>
      <c r="F67" s="12" t="s">
        <v>236</v>
      </c>
      <c r="G67" s="12">
        <v>1</v>
      </c>
      <c r="H67" s="12" t="s">
        <v>213</v>
      </c>
      <c r="I67" s="13">
        <v>0</v>
      </c>
      <c r="J67" s="75" t="s">
        <v>458</v>
      </c>
      <c r="K67" s="11">
        <v>0</v>
      </c>
      <c r="L67" s="11" t="s">
        <v>395</v>
      </c>
      <c r="M67" s="74">
        <v>43100</v>
      </c>
      <c r="N67" s="15"/>
      <c r="O67" s="15"/>
    </row>
    <row r="68" spans="1:15" s="16" customFormat="1" ht="409.5" customHeight="1" x14ac:dyDescent="0.3">
      <c r="A68" s="67">
        <v>58</v>
      </c>
      <c r="B68" s="10" t="s">
        <v>239</v>
      </c>
      <c r="C68" s="10">
        <v>118</v>
      </c>
      <c r="D68" s="11" t="s">
        <v>32</v>
      </c>
      <c r="E68" s="11">
        <v>49</v>
      </c>
      <c r="F68" s="12" t="s">
        <v>240</v>
      </c>
      <c r="G68" s="12">
        <v>1</v>
      </c>
      <c r="H68" s="12" t="s">
        <v>217</v>
      </c>
      <c r="I68" s="13">
        <v>0.45</v>
      </c>
      <c r="J68" s="76" t="s">
        <v>453</v>
      </c>
      <c r="K68" s="11">
        <v>45</v>
      </c>
      <c r="L68" s="11" t="s">
        <v>395</v>
      </c>
      <c r="M68" s="74">
        <v>43100</v>
      </c>
      <c r="N68" s="15"/>
      <c r="O68" s="15"/>
    </row>
    <row r="69" spans="1:15" s="16" customFormat="1" ht="384" customHeight="1" x14ac:dyDescent="0.3">
      <c r="A69" s="67">
        <v>59</v>
      </c>
      <c r="B69" s="10" t="s">
        <v>244</v>
      </c>
      <c r="C69" s="10">
        <v>118</v>
      </c>
      <c r="D69" s="11" t="s">
        <v>32</v>
      </c>
      <c r="E69" s="11">
        <v>49</v>
      </c>
      <c r="F69" s="12" t="s">
        <v>245</v>
      </c>
      <c r="G69" s="12">
        <v>1</v>
      </c>
      <c r="H69" s="12" t="s">
        <v>248</v>
      </c>
      <c r="I69" s="13">
        <v>0.45</v>
      </c>
      <c r="J69" s="76" t="s">
        <v>459</v>
      </c>
      <c r="K69" s="11">
        <v>45</v>
      </c>
      <c r="L69" s="11" t="s">
        <v>395</v>
      </c>
      <c r="M69" s="74">
        <v>43100</v>
      </c>
      <c r="N69" s="15"/>
      <c r="O69" s="15"/>
    </row>
    <row r="70" spans="1:15" s="16" customFormat="1" ht="240.75" customHeight="1" x14ac:dyDescent="0.3">
      <c r="A70" s="67">
        <v>60</v>
      </c>
      <c r="B70" s="10" t="s">
        <v>249</v>
      </c>
      <c r="C70" s="10">
        <v>118</v>
      </c>
      <c r="D70" s="11" t="s">
        <v>32</v>
      </c>
      <c r="E70" s="11">
        <v>49</v>
      </c>
      <c r="F70" s="12" t="s">
        <v>250</v>
      </c>
      <c r="G70" s="12">
        <v>1</v>
      </c>
      <c r="H70" s="12" t="s">
        <v>460</v>
      </c>
      <c r="I70" s="13">
        <v>0</v>
      </c>
      <c r="J70" s="14" t="s">
        <v>461</v>
      </c>
      <c r="K70" s="11">
        <v>0</v>
      </c>
      <c r="L70" s="11" t="s">
        <v>395</v>
      </c>
      <c r="M70" s="74">
        <v>43100</v>
      </c>
      <c r="N70" s="15"/>
      <c r="O70" s="15"/>
    </row>
    <row r="71" spans="1:15" s="16" customFormat="1" ht="201" customHeight="1" x14ac:dyDescent="0.3">
      <c r="A71" s="67">
        <v>61</v>
      </c>
      <c r="B71" s="10" t="s">
        <v>254</v>
      </c>
      <c r="C71" s="10">
        <v>118</v>
      </c>
      <c r="D71" s="11" t="s">
        <v>32</v>
      </c>
      <c r="E71" s="11">
        <v>49</v>
      </c>
      <c r="F71" s="12" t="s">
        <v>255</v>
      </c>
      <c r="G71" s="12">
        <v>1</v>
      </c>
      <c r="H71" s="12">
        <v>1</v>
      </c>
      <c r="I71" s="13">
        <v>0.2</v>
      </c>
      <c r="J71" s="14" t="s">
        <v>462</v>
      </c>
      <c r="K71" s="11">
        <v>20</v>
      </c>
      <c r="L71" s="11" t="s">
        <v>395</v>
      </c>
      <c r="M71" s="74">
        <v>43100</v>
      </c>
      <c r="N71" s="15"/>
      <c r="O71" s="15"/>
    </row>
    <row r="72" spans="1:15" s="16" customFormat="1" ht="195.75" customHeight="1" x14ac:dyDescent="0.3">
      <c r="A72" s="67">
        <v>62</v>
      </c>
      <c r="B72" s="10" t="s">
        <v>260</v>
      </c>
      <c r="C72" s="10">
        <v>118</v>
      </c>
      <c r="D72" s="11" t="s">
        <v>32</v>
      </c>
      <c r="E72" s="11">
        <v>49</v>
      </c>
      <c r="F72" s="12" t="s">
        <v>255</v>
      </c>
      <c r="G72" s="12">
        <v>2</v>
      </c>
      <c r="H72" s="12" t="s">
        <v>463</v>
      </c>
      <c r="I72" s="13">
        <v>0.2</v>
      </c>
      <c r="J72" s="14" t="s">
        <v>464</v>
      </c>
      <c r="K72" s="11">
        <v>20</v>
      </c>
      <c r="L72" s="11" t="s">
        <v>395</v>
      </c>
      <c r="M72" s="74">
        <v>43100</v>
      </c>
      <c r="N72" s="15"/>
      <c r="O72" s="15"/>
    </row>
    <row r="73" spans="1:15" s="16" customFormat="1" ht="409.5" customHeight="1" x14ac:dyDescent="0.3">
      <c r="A73" s="67">
        <v>63</v>
      </c>
      <c r="B73" s="10" t="s">
        <v>465</v>
      </c>
      <c r="C73" s="10">
        <v>118</v>
      </c>
      <c r="D73" s="11" t="s">
        <v>32</v>
      </c>
      <c r="E73" s="23">
        <v>66</v>
      </c>
      <c r="F73" s="27" t="s">
        <v>264</v>
      </c>
      <c r="G73" s="27">
        <v>1</v>
      </c>
      <c r="H73" s="12" t="s">
        <v>265</v>
      </c>
      <c r="I73" s="28">
        <v>0.8</v>
      </c>
      <c r="J73" s="29" t="s">
        <v>466</v>
      </c>
      <c r="K73" s="30">
        <v>80</v>
      </c>
      <c r="L73" s="11" t="s">
        <v>395</v>
      </c>
      <c r="M73" s="74">
        <v>43100</v>
      </c>
      <c r="N73" s="15"/>
      <c r="O73" s="15"/>
    </row>
    <row r="74" spans="1:15" s="16" customFormat="1" ht="300.75" customHeight="1" x14ac:dyDescent="0.3">
      <c r="A74" s="67">
        <v>64</v>
      </c>
      <c r="B74" s="10" t="s">
        <v>467</v>
      </c>
      <c r="C74" s="10">
        <v>118</v>
      </c>
      <c r="D74" s="11" t="s">
        <v>32</v>
      </c>
      <c r="E74" s="23">
        <v>66</v>
      </c>
      <c r="F74" s="27" t="s">
        <v>264</v>
      </c>
      <c r="G74" s="27">
        <v>2</v>
      </c>
      <c r="H74" s="12" t="s">
        <v>266</v>
      </c>
      <c r="I74" s="31">
        <v>2</v>
      </c>
      <c r="J74" s="29" t="s">
        <v>468</v>
      </c>
      <c r="K74" s="30">
        <v>100</v>
      </c>
      <c r="L74" s="11" t="s">
        <v>395</v>
      </c>
      <c r="M74" s="74">
        <v>43100</v>
      </c>
      <c r="N74" s="15"/>
      <c r="O74" s="15"/>
    </row>
    <row r="75" spans="1:15" s="16" customFormat="1" ht="123.75" customHeight="1" x14ac:dyDescent="0.3">
      <c r="A75" s="67">
        <v>65</v>
      </c>
      <c r="B75" s="10" t="s">
        <v>469</v>
      </c>
      <c r="C75" s="10">
        <v>118</v>
      </c>
      <c r="D75" s="27">
        <v>2013</v>
      </c>
      <c r="E75" s="23">
        <v>801</v>
      </c>
      <c r="F75" s="27" t="s">
        <v>268</v>
      </c>
      <c r="G75" s="27">
        <v>1</v>
      </c>
      <c r="H75" s="12" t="s">
        <v>269</v>
      </c>
      <c r="I75" s="32">
        <v>1</v>
      </c>
      <c r="J75" s="33" t="s">
        <v>470</v>
      </c>
      <c r="K75" s="30">
        <v>100</v>
      </c>
      <c r="L75" s="11" t="s">
        <v>395</v>
      </c>
      <c r="M75" s="74">
        <v>43100</v>
      </c>
      <c r="N75" s="15"/>
      <c r="O75" s="15"/>
    </row>
    <row r="76" spans="1:15" s="16" customFormat="1" ht="93.75" x14ac:dyDescent="0.3">
      <c r="A76" s="67">
        <v>66</v>
      </c>
      <c r="B76" s="10" t="s">
        <v>471</v>
      </c>
      <c r="C76" s="10">
        <v>118</v>
      </c>
      <c r="D76" s="27">
        <v>2013</v>
      </c>
      <c r="E76" s="23">
        <v>801</v>
      </c>
      <c r="F76" s="27" t="s">
        <v>270</v>
      </c>
      <c r="G76" s="27">
        <v>1</v>
      </c>
      <c r="H76" s="12" t="s">
        <v>271</v>
      </c>
      <c r="I76" s="28">
        <v>1</v>
      </c>
      <c r="J76" s="29" t="s">
        <v>472</v>
      </c>
      <c r="K76" s="30">
        <v>100</v>
      </c>
      <c r="L76" s="11" t="s">
        <v>395</v>
      </c>
      <c r="M76" s="74">
        <v>43100</v>
      </c>
      <c r="N76" s="15"/>
      <c r="O76" s="15"/>
    </row>
    <row r="77" spans="1:15" s="16" customFormat="1" ht="289.5" customHeight="1" x14ac:dyDescent="0.3">
      <c r="A77" s="67">
        <v>67</v>
      </c>
      <c r="B77" s="10" t="s">
        <v>473</v>
      </c>
      <c r="C77" s="10">
        <v>118</v>
      </c>
      <c r="D77" s="11" t="s">
        <v>32</v>
      </c>
      <c r="E77" s="23">
        <v>66</v>
      </c>
      <c r="F77" s="27" t="s">
        <v>277</v>
      </c>
      <c r="G77" s="27">
        <v>1</v>
      </c>
      <c r="H77" s="12" t="s">
        <v>474</v>
      </c>
      <c r="I77" s="31">
        <v>7</v>
      </c>
      <c r="J77" s="34" t="s">
        <v>475</v>
      </c>
      <c r="K77" s="30">
        <v>100</v>
      </c>
      <c r="L77" s="11" t="s">
        <v>395</v>
      </c>
      <c r="M77" s="74">
        <v>43100</v>
      </c>
      <c r="N77" s="15"/>
      <c r="O77" s="15"/>
    </row>
    <row r="78" spans="1:15" s="16" customFormat="1" ht="409.6" customHeight="1" x14ac:dyDescent="0.3">
      <c r="A78" s="67">
        <v>68</v>
      </c>
      <c r="B78" s="10" t="s">
        <v>476</v>
      </c>
      <c r="C78" s="10">
        <v>118</v>
      </c>
      <c r="D78" s="11" t="s">
        <v>32</v>
      </c>
      <c r="E78" s="23">
        <v>66</v>
      </c>
      <c r="F78" s="27" t="s">
        <v>278</v>
      </c>
      <c r="G78" s="27">
        <v>1</v>
      </c>
      <c r="H78" s="12" t="s">
        <v>477</v>
      </c>
      <c r="I78" s="13">
        <v>0.56000000000000005</v>
      </c>
      <c r="J78" s="34" t="s">
        <v>478</v>
      </c>
      <c r="K78" s="30">
        <v>56</v>
      </c>
      <c r="L78" s="11" t="s">
        <v>395</v>
      </c>
      <c r="M78" s="74">
        <v>43100</v>
      </c>
      <c r="N78" s="15"/>
      <c r="O78" s="15"/>
    </row>
    <row r="79" spans="1:15" s="16" customFormat="1" ht="252.75" customHeight="1" x14ac:dyDescent="0.3">
      <c r="A79" s="67">
        <v>69</v>
      </c>
      <c r="B79" s="10" t="s">
        <v>479</v>
      </c>
      <c r="C79" s="10">
        <v>118</v>
      </c>
      <c r="D79" s="27">
        <v>2013</v>
      </c>
      <c r="E79" s="23">
        <v>801</v>
      </c>
      <c r="F79" s="27" t="s">
        <v>284</v>
      </c>
      <c r="G79" s="27">
        <v>1</v>
      </c>
      <c r="H79" s="29" t="s">
        <v>480</v>
      </c>
      <c r="I79" s="28">
        <v>1</v>
      </c>
      <c r="J79" s="29" t="s">
        <v>481</v>
      </c>
      <c r="K79" s="30">
        <v>100</v>
      </c>
      <c r="L79" s="11" t="s">
        <v>395</v>
      </c>
      <c r="M79" s="74">
        <v>43100</v>
      </c>
      <c r="N79" s="15"/>
      <c r="O79" s="15"/>
    </row>
    <row r="80" spans="1:15" s="16" customFormat="1" ht="267" customHeight="1" x14ac:dyDescent="0.3">
      <c r="A80" s="67">
        <v>70</v>
      </c>
      <c r="B80" s="10" t="s">
        <v>482</v>
      </c>
      <c r="C80" s="23">
        <v>118</v>
      </c>
      <c r="D80" s="27">
        <v>2013</v>
      </c>
      <c r="E80" s="23">
        <v>801</v>
      </c>
      <c r="F80" s="27" t="s">
        <v>284</v>
      </c>
      <c r="G80" s="27">
        <v>3</v>
      </c>
      <c r="H80" s="29" t="s">
        <v>480</v>
      </c>
      <c r="I80" s="28">
        <v>1</v>
      </c>
      <c r="J80" s="29" t="s">
        <v>483</v>
      </c>
      <c r="K80" s="30">
        <v>100</v>
      </c>
      <c r="L80" s="11" t="s">
        <v>395</v>
      </c>
      <c r="M80" s="74">
        <v>43100</v>
      </c>
      <c r="N80" s="15"/>
      <c r="O80" s="15"/>
    </row>
    <row r="81" spans="1:15" s="16" customFormat="1" ht="392.25" customHeight="1" x14ac:dyDescent="0.3">
      <c r="A81" s="67">
        <v>71</v>
      </c>
      <c r="B81" s="10" t="s">
        <v>484</v>
      </c>
      <c r="C81" s="10">
        <v>118</v>
      </c>
      <c r="D81" s="11" t="s">
        <v>32</v>
      </c>
      <c r="E81" s="23">
        <v>66</v>
      </c>
      <c r="F81" s="27" t="s">
        <v>285</v>
      </c>
      <c r="G81" s="27">
        <v>1</v>
      </c>
      <c r="H81" s="12" t="s">
        <v>286</v>
      </c>
      <c r="I81" s="13">
        <v>1</v>
      </c>
      <c r="J81" s="35" t="s">
        <v>485</v>
      </c>
      <c r="K81" s="30">
        <v>100</v>
      </c>
      <c r="L81" s="11" t="s">
        <v>395</v>
      </c>
      <c r="M81" s="74">
        <v>43100</v>
      </c>
      <c r="N81" s="15"/>
      <c r="O81" s="15"/>
    </row>
    <row r="82" spans="1:15" s="16" customFormat="1" ht="409.5" customHeight="1" x14ac:dyDescent="0.3">
      <c r="A82" s="67">
        <v>72</v>
      </c>
      <c r="B82" s="10" t="s">
        <v>486</v>
      </c>
      <c r="C82" s="10">
        <v>118</v>
      </c>
      <c r="D82" s="11" t="s">
        <v>32</v>
      </c>
      <c r="E82" s="23">
        <v>66</v>
      </c>
      <c r="F82" s="27" t="s">
        <v>70</v>
      </c>
      <c r="G82" s="27">
        <v>1</v>
      </c>
      <c r="H82" s="12" t="s">
        <v>287</v>
      </c>
      <c r="I82" s="31">
        <v>6</v>
      </c>
      <c r="J82" s="29" t="s">
        <v>487</v>
      </c>
      <c r="K82" s="30">
        <v>100</v>
      </c>
      <c r="L82" s="11" t="s">
        <v>395</v>
      </c>
      <c r="M82" s="74">
        <v>43100</v>
      </c>
      <c r="N82" s="15"/>
      <c r="O82" s="15"/>
    </row>
    <row r="83" spans="1:15" s="16" customFormat="1" ht="307.5" customHeight="1" x14ac:dyDescent="0.3">
      <c r="A83" s="67">
        <v>73</v>
      </c>
      <c r="B83" s="10" t="s">
        <v>488</v>
      </c>
      <c r="C83" s="10">
        <v>118</v>
      </c>
      <c r="D83" s="11" t="s">
        <v>32</v>
      </c>
      <c r="E83" s="23">
        <v>66</v>
      </c>
      <c r="F83" s="27" t="s">
        <v>70</v>
      </c>
      <c r="G83" s="27">
        <v>2</v>
      </c>
      <c r="H83" s="12" t="s">
        <v>288</v>
      </c>
      <c r="I83" s="31">
        <v>4</v>
      </c>
      <c r="J83" s="29" t="s">
        <v>489</v>
      </c>
      <c r="K83" s="30">
        <v>100</v>
      </c>
      <c r="L83" s="11" t="s">
        <v>395</v>
      </c>
      <c r="M83" s="74">
        <v>43100</v>
      </c>
      <c r="N83" s="15"/>
      <c r="O83" s="15"/>
    </row>
    <row r="84" spans="1:15" s="16" customFormat="1" ht="385.5" customHeight="1" x14ac:dyDescent="0.3">
      <c r="A84" s="67">
        <v>74</v>
      </c>
      <c r="B84" s="10" t="s">
        <v>490</v>
      </c>
      <c r="C84" s="10">
        <v>118</v>
      </c>
      <c r="D84" s="11" t="s">
        <v>32</v>
      </c>
      <c r="E84" s="23">
        <v>66</v>
      </c>
      <c r="F84" s="27" t="s">
        <v>74</v>
      </c>
      <c r="G84" s="27">
        <v>2</v>
      </c>
      <c r="H84" s="12" t="s">
        <v>289</v>
      </c>
      <c r="I84" s="31">
        <v>6</v>
      </c>
      <c r="J84" s="29" t="s">
        <v>491</v>
      </c>
      <c r="K84" s="30">
        <v>100</v>
      </c>
      <c r="L84" s="11" t="s">
        <v>395</v>
      </c>
      <c r="M84" s="74">
        <v>43100</v>
      </c>
      <c r="N84" s="15"/>
      <c r="O84" s="15"/>
    </row>
    <row r="85" spans="1:15" s="16" customFormat="1" ht="303.75" customHeight="1" x14ac:dyDescent="0.3">
      <c r="A85" s="67">
        <v>75</v>
      </c>
      <c r="B85" s="10" t="s">
        <v>492</v>
      </c>
      <c r="C85" s="10">
        <v>118</v>
      </c>
      <c r="D85" s="11" t="s">
        <v>32</v>
      </c>
      <c r="E85" s="23">
        <v>66</v>
      </c>
      <c r="F85" s="27" t="s">
        <v>290</v>
      </c>
      <c r="G85" s="27">
        <v>3</v>
      </c>
      <c r="H85" s="12" t="s">
        <v>291</v>
      </c>
      <c r="I85" s="31">
        <v>4</v>
      </c>
      <c r="J85" s="29" t="s">
        <v>493</v>
      </c>
      <c r="K85" s="30">
        <v>100</v>
      </c>
      <c r="L85" s="11" t="s">
        <v>395</v>
      </c>
      <c r="M85" s="74">
        <v>43100</v>
      </c>
      <c r="N85" s="15"/>
      <c r="O85" s="15"/>
    </row>
    <row r="86" spans="1:15" s="16" customFormat="1" ht="297.75" customHeight="1" x14ac:dyDescent="0.3">
      <c r="A86" s="67">
        <v>76</v>
      </c>
      <c r="B86" s="10" t="s">
        <v>494</v>
      </c>
      <c r="C86" s="10">
        <v>118</v>
      </c>
      <c r="D86" s="11" t="s">
        <v>32</v>
      </c>
      <c r="E86" s="23">
        <v>66</v>
      </c>
      <c r="F86" s="27" t="s">
        <v>78</v>
      </c>
      <c r="G86" s="27">
        <v>1</v>
      </c>
      <c r="H86" s="12" t="s">
        <v>292</v>
      </c>
      <c r="I86" s="31">
        <v>6</v>
      </c>
      <c r="J86" s="34" t="s">
        <v>495</v>
      </c>
      <c r="K86" s="30">
        <v>100</v>
      </c>
      <c r="L86" s="11" t="s">
        <v>395</v>
      </c>
      <c r="M86" s="74">
        <v>43100</v>
      </c>
      <c r="N86" s="15"/>
      <c r="O86" s="15"/>
    </row>
    <row r="87" spans="1:15" s="16" customFormat="1" ht="390" customHeight="1" x14ac:dyDescent="0.3">
      <c r="A87" s="67">
        <v>77</v>
      </c>
      <c r="B87" s="10" t="s">
        <v>496</v>
      </c>
      <c r="C87" s="10">
        <v>118</v>
      </c>
      <c r="D87" s="11" t="s">
        <v>32</v>
      </c>
      <c r="E87" s="23">
        <v>66</v>
      </c>
      <c r="F87" s="27" t="s">
        <v>78</v>
      </c>
      <c r="G87" s="27">
        <v>2</v>
      </c>
      <c r="H87" s="12" t="s">
        <v>293</v>
      </c>
      <c r="I87" s="31">
        <v>4</v>
      </c>
      <c r="J87" s="34" t="s">
        <v>497</v>
      </c>
      <c r="K87" s="30">
        <v>100</v>
      </c>
      <c r="L87" s="11" t="s">
        <v>395</v>
      </c>
      <c r="M87" s="74">
        <v>43100</v>
      </c>
      <c r="N87" s="15"/>
      <c r="O87" s="15"/>
    </row>
    <row r="88" spans="1:15" s="16" customFormat="1" ht="309" customHeight="1" x14ac:dyDescent="0.3">
      <c r="A88" s="67">
        <v>78</v>
      </c>
      <c r="B88" s="10" t="s">
        <v>498</v>
      </c>
      <c r="C88" s="10">
        <v>118</v>
      </c>
      <c r="D88" s="11" t="s">
        <v>32</v>
      </c>
      <c r="E88" s="23">
        <v>66</v>
      </c>
      <c r="F88" s="27" t="s">
        <v>294</v>
      </c>
      <c r="G88" s="27">
        <v>1</v>
      </c>
      <c r="H88" s="12" t="s">
        <v>499</v>
      </c>
      <c r="I88" s="13">
        <v>1</v>
      </c>
      <c r="J88" s="36" t="s">
        <v>500</v>
      </c>
      <c r="K88" s="30">
        <v>100</v>
      </c>
      <c r="L88" s="11" t="s">
        <v>395</v>
      </c>
      <c r="M88" s="74">
        <v>43100</v>
      </c>
      <c r="N88" s="15"/>
      <c r="O88" s="15"/>
    </row>
    <row r="89" spans="1:15" s="16" customFormat="1" ht="405.75" customHeight="1" x14ac:dyDescent="0.3">
      <c r="A89" s="67">
        <v>79</v>
      </c>
      <c r="B89" s="10" t="s">
        <v>501</v>
      </c>
      <c r="C89" s="10">
        <v>118</v>
      </c>
      <c r="D89" s="11" t="s">
        <v>32</v>
      </c>
      <c r="E89" s="23">
        <v>66</v>
      </c>
      <c r="F89" s="27" t="s">
        <v>295</v>
      </c>
      <c r="G89" s="27">
        <v>1</v>
      </c>
      <c r="H89" s="12" t="s">
        <v>296</v>
      </c>
      <c r="I89" s="37">
        <v>1</v>
      </c>
      <c r="J89" s="34" t="s">
        <v>502</v>
      </c>
      <c r="K89" s="30">
        <v>100</v>
      </c>
      <c r="L89" s="11" t="s">
        <v>395</v>
      </c>
      <c r="M89" s="74">
        <v>43100</v>
      </c>
      <c r="N89" s="15"/>
      <c r="O89" s="15"/>
    </row>
    <row r="90" spans="1:15" s="16" customFormat="1" ht="368.25" customHeight="1" x14ac:dyDescent="0.3">
      <c r="A90" s="67">
        <v>80</v>
      </c>
      <c r="B90" s="10" t="s">
        <v>503</v>
      </c>
      <c r="C90" s="10">
        <v>118</v>
      </c>
      <c r="D90" s="11" t="s">
        <v>32</v>
      </c>
      <c r="E90" s="23">
        <v>66</v>
      </c>
      <c r="F90" s="27" t="s">
        <v>297</v>
      </c>
      <c r="G90" s="27">
        <v>1</v>
      </c>
      <c r="H90" s="12" t="s">
        <v>504</v>
      </c>
      <c r="I90" s="13">
        <v>1</v>
      </c>
      <c r="J90" s="34" t="s">
        <v>505</v>
      </c>
      <c r="K90" s="30">
        <v>100</v>
      </c>
      <c r="L90" s="11" t="s">
        <v>395</v>
      </c>
      <c r="M90" s="74">
        <v>43100</v>
      </c>
      <c r="N90" s="15"/>
      <c r="O90" s="15"/>
    </row>
    <row r="91" spans="1:15" s="16" customFormat="1" ht="348" customHeight="1" x14ac:dyDescent="0.3">
      <c r="A91" s="67">
        <v>81</v>
      </c>
      <c r="B91" s="10" t="s">
        <v>506</v>
      </c>
      <c r="C91" s="10">
        <v>118</v>
      </c>
      <c r="D91" s="11" t="s">
        <v>32</v>
      </c>
      <c r="E91" s="23">
        <v>66</v>
      </c>
      <c r="F91" s="27" t="s">
        <v>298</v>
      </c>
      <c r="G91" s="27">
        <v>1</v>
      </c>
      <c r="H91" s="12" t="s">
        <v>504</v>
      </c>
      <c r="I91" s="13">
        <v>1</v>
      </c>
      <c r="J91" s="34" t="s">
        <v>505</v>
      </c>
      <c r="K91" s="30">
        <v>100</v>
      </c>
      <c r="L91" s="11" t="s">
        <v>395</v>
      </c>
      <c r="M91" s="74">
        <v>43100</v>
      </c>
      <c r="N91" s="15"/>
      <c r="O91" s="15"/>
    </row>
    <row r="92" spans="1:15" s="16" customFormat="1" ht="360.75" customHeight="1" x14ac:dyDescent="0.3">
      <c r="A92" s="67">
        <v>82</v>
      </c>
      <c r="B92" s="10" t="s">
        <v>507</v>
      </c>
      <c r="C92" s="10">
        <v>118</v>
      </c>
      <c r="D92" s="11" t="s">
        <v>32</v>
      </c>
      <c r="E92" s="23">
        <v>66</v>
      </c>
      <c r="F92" s="27" t="s">
        <v>299</v>
      </c>
      <c r="G92" s="27">
        <v>1</v>
      </c>
      <c r="H92" s="12" t="s">
        <v>300</v>
      </c>
      <c r="I92" s="31">
        <v>1</v>
      </c>
      <c r="J92" s="35" t="s">
        <v>508</v>
      </c>
      <c r="K92" s="30">
        <v>100</v>
      </c>
      <c r="L92" s="11" t="s">
        <v>395</v>
      </c>
      <c r="M92" s="74">
        <v>43100</v>
      </c>
      <c r="N92" s="15"/>
      <c r="O92" s="15"/>
    </row>
    <row r="93" spans="1:15" s="16" customFormat="1" ht="265.5" customHeight="1" x14ac:dyDescent="0.3">
      <c r="A93" s="67">
        <v>83</v>
      </c>
      <c r="B93" s="10" t="s">
        <v>509</v>
      </c>
      <c r="C93" s="10">
        <v>118</v>
      </c>
      <c r="D93" s="11" t="s">
        <v>32</v>
      </c>
      <c r="E93" s="23">
        <v>66</v>
      </c>
      <c r="F93" s="27" t="s">
        <v>301</v>
      </c>
      <c r="G93" s="27">
        <v>1</v>
      </c>
      <c r="H93" s="27" t="s">
        <v>302</v>
      </c>
      <c r="I93" s="13">
        <v>1</v>
      </c>
      <c r="J93" s="35" t="s">
        <v>510</v>
      </c>
      <c r="K93" s="30">
        <v>100</v>
      </c>
      <c r="L93" s="11" t="s">
        <v>395</v>
      </c>
      <c r="M93" s="74">
        <v>43100</v>
      </c>
      <c r="N93" s="15"/>
      <c r="O93" s="15"/>
    </row>
    <row r="94" spans="1:15" s="16" customFormat="1" ht="409.6" customHeight="1" x14ac:dyDescent="0.3">
      <c r="A94" s="67">
        <v>84</v>
      </c>
      <c r="B94" s="10" t="s">
        <v>511</v>
      </c>
      <c r="C94" s="10">
        <v>118</v>
      </c>
      <c r="D94" s="11" t="s">
        <v>32</v>
      </c>
      <c r="E94" s="23">
        <v>66</v>
      </c>
      <c r="F94" s="27" t="s">
        <v>303</v>
      </c>
      <c r="G94" s="27">
        <v>2</v>
      </c>
      <c r="H94" s="12" t="s">
        <v>304</v>
      </c>
      <c r="I94" s="38">
        <v>1</v>
      </c>
      <c r="J94" s="39" t="s">
        <v>512</v>
      </c>
      <c r="K94" s="30">
        <v>100</v>
      </c>
      <c r="L94" s="11" t="s">
        <v>395</v>
      </c>
      <c r="M94" s="74">
        <v>43100</v>
      </c>
      <c r="N94" s="15"/>
      <c r="O94" s="15"/>
    </row>
    <row r="95" spans="1:15" s="16" customFormat="1" ht="75" x14ac:dyDescent="0.3">
      <c r="A95" s="67">
        <v>85</v>
      </c>
      <c r="B95" s="10" t="s">
        <v>513</v>
      </c>
      <c r="C95" s="10">
        <v>118</v>
      </c>
      <c r="D95" s="11" t="s">
        <v>32</v>
      </c>
      <c r="E95" s="23">
        <v>66</v>
      </c>
      <c r="F95" s="27" t="s">
        <v>200</v>
      </c>
      <c r="G95" s="27">
        <v>1</v>
      </c>
      <c r="H95" s="12" t="s">
        <v>305</v>
      </c>
      <c r="I95" s="13">
        <v>1</v>
      </c>
      <c r="J95" s="14" t="s">
        <v>514</v>
      </c>
      <c r="K95" s="30">
        <v>100</v>
      </c>
      <c r="L95" s="11" t="s">
        <v>395</v>
      </c>
      <c r="M95" s="74">
        <v>43100</v>
      </c>
      <c r="N95" s="15"/>
      <c r="O95" s="15"/>
    </row>
    <row r="96" spans="1:15" s="16" customFormat="1" ht="105.75" customHeight="1" x14ac:dyDescent="0.3">
      <c r="A96" s="67">
        <v>86</v>
      </c>
      <c r="B96" s="10" t="s">
        <v>515</v>
      </c>
      <c r="C96" s="10">
        <v>118</v>
      </c>
      <c r="D96" s="11" t="s">
        <v>32</v>
      </c>
      <c r="E96" s="23">
        <v>66</v>
      </c>
      <c r="F96" s="27" t="s">
        <v>306</v>
      </c>
      <c r="G96" s="27">
        <v>1</v>
      </c>
      <c r="H96" s="12" t="s">
        <v>307</v>
      </c>
      <c r="I96" s="13">
        <v>1</v>
      </c>
      <c r="J96" s="75" t="s">
        <v>516</v>
      </c>
      <c r="K96" s="11">
        <v>100</v>
      </c>
      <c r="L96" s="11" t="s">
        <v>395</v>
      </c>
      <c r="M96" s="74">
        <v>43100</v>
      </c>
      <c r="N96" s="15"/>
      <c r="O96" s="15"/>
    </row>
    <row r="97" spans="1:15" s="16" customFormat="1" ht="269.25" customHeight="1" x14ac:dyDescent="0.3">
      <c r="A97" s="67">
        <v>87</v>
      </c>
      <c r="B97" s="10" t="s">
        <v>517</v>
      </c>
      <c r="C97" s="10">
        <v>118</v>
      </c>
      <c r="D97" s="11" t="s">
        <v>32</v>
      </c>
      <c r="E97" s="23">
        <v>66</v>
      </c>
      <c r="F97" s="27" t="s">
        <v>308</v>
      </c>
      <c r="G97" s="27">
        <v>1</v>
      </c>
      <c r="H97" s="12" t="s">
        <v>309</v>
      </c>
      <c r="I97" s="13">
        <v>1</v>
      </c>
      <c r="J97" s="14" t="s">
        <v>518</v>
      </c>
      <c r="K97" s="11">
        <v>100</v>
      </c>
      <c r="L97" s="11" t="s">
        <v>395</v>
      </c>
      <c r="M97" s="74">
        <v>43100</v>
      </c>
      <c r="N97" s="15"/>
      <c r="O97" s="15"/>
    </row>
    <row r="98" spans="1:15" s="16" customFormat="1" ht="273" customHeight="1" thickBot="1" x14ac:dyDescent="0.35">
      <c r="A98" s="67">
        <v>88</v>
      </c>
      <c r="B98" s="10" t="s">
        <v>519</v>
      </c>
      <c r="C98" s="10">
        <v>118</v>
      </c>
      <c r="D98" s="11" t="s">
        <v>32</v>
      </c>
      <c r="E98" s="23">
        <v>66</v>
      </c>
      <c r="F98" s="27" t="s">
        <v>310</v>
      </c>
      <c r="G98" s="27">
        <v>2</v>
      </c>
      <c r="H98" s="12" t="s">
        <v>311</v>
      </c>
      <c r="I98" s="37">
        <v>1</v>
      </c>
      <c r="J98" s="20" t="s">
        <v>520</v>
      </c>
      <c r="K98" s="11">
        <v>100</v>
      </c>
      <c r="L98" s="11" t="s">
        <v>395</v>
      </c>
      <c r="M98" s="74">
        <v>43100</v>
      </c>
      <c r="N98" s="15"/>
      <c r="O98" s="15"/>
    </row>
    <row r="99" spans="1:15" s="16" customFormat="1" ht="409.5" customHeight="1" thickBot="1" x14ac:dyDescent="0.35">
      <c r="A99" s="67">
        <v>89</v>
      </c>
      <c r="B99" s="10" t="s">
        <v>521</v>
      </c>
      <c r="C99" s="10">
        <v>118</v>
      </c>
      <c r="D99" s="40" t="s">
        <v>32</v>
      </c>
      <c r="E99" s="23">
        <v>80</v>
      </c>
      <c r="F99" s="40" t="s">
        <v>312</v>
      </c>
      <c r="G99" s="40">
        <v>1</v>
      </c>
      <c r="H99" s="41" t="s">
        <v>313</v>
      </c>
      <c r="I99" s="42">
        <v>1</v>
      </c>
      <c r="J99" s="43" t="s">
        <v>522</v>
      </c>
      <c r="K99" s="11">
        <v>100</v>
      </c>
      <c r="L99" s="11" t="s">
        <v>395</v>
      </c>
      <c r="M99" s="74">
        <v>43100</v>
      </c>
      <c r="N99" s="15"/>
      <c r="O99" s="15"/>
    </row>
    <row r="100" spans="1:15" s="16" customFormat="1" ht="409.5" customHeight="1" thickBot="1" x14ac:dyDescent="0.35">
      <c r="A100" s="67">
        <v>90</v>
      </c>
      <c r="B100" s="10" t="s">
        <v>523</v>
      </c>
      <c r="C100" s="10">
        <v>118</v>
      </c>
      <c r="D100" s="40" t="s">
        <v>32</v>
      </c>
      <c r="E100" s="23">
        <v>80</v>
      </c>
      <c r="F100" s="40" t="s">
        <v>314</v>
      </c>
      <c r="G100" s="40">
        <v>1</v>
      </c>
      <c r="H100" s="41" t="s">
        <v>315</v>
      </c>
      <c r="I100" s="42">
        <v>1</v>
      </c>
      <c r="J100" s="29" t="s">
        <v>524</v>
      </c>
      <c r="K100" s="11">
        <v>100</v>
      </c>
      <c r="L100" s="11" t="s">
        <v>395</v>
      </c>
      <c r="M100" s="74">
        <v>43100</v>
      </c>
      <c r="N100" s="15"/>
      <c r="O100" s="15"/>
    </row>
    <row r="101" spans="1:15" s="16" customFormat="1" ht="408.75" customHeight="1" x14ac:dyDescent="0.3">
      <c r="A101" s="67">
        <v>91</v>
      </c>
      <c r="B101" s="10" t="s">
        <v>525</v>
      </c>
      <c r="C101" s="10">
        <v>118</v>
      </c>
      <c r="D101" s="40" t="s">
        <v>32</v>
      </c>
      <c r="E101" s="23">
        <v>80</v>
      </c>
      <c r="F101" s="23" t="s">
        <v>316</v>
      </c>
      <c r="G101" s="23">
        <v>1</v>
      </c>
      <c r="H101" s="12" t="s">
        <v>317</v>
      </c>
      <c r="I101" s="28">
        <v>0.5</v>
      </c>
      <c r="J101" s="29" t="s">
        <v>526</v>
      </c>
      <c r="K101" s="11">
        <v>50</v>
      </c>
      <c r="L101" s="11" t="s">
        <v>395</v>
      </c>
      <c r="M101" s="74">
        <v>43100</v>
      </c>
      <c r="N101" s="15"/>
      <c r="O101" s="15"/>
    </row>
    <row r="102" spans="1:15" s="16" customFormat="1" ht="408.75" customHeight="1" x14ac:dyDescent="0.3">
      <c r="A102" s="67">
        <v>92</v>
      </c>
      <c r="B102" s="44" t="s">
        <v>527</v>
      </c>
      <c r="C102" s="10">
        <v>118</v>
      </c>
      <c r="D102" s="40" t="s">
        <v>32</v>
      </c>
      <c r="E102" s="23">
        <v>80</v>
      </c>
      <c r="F102" s="40" t="s">
        <v>528</v>
      </c>
      <c r="G102" s="40">
        <v>1</v>
      </c>
      <c r="H102" s="12" t="s">
        <v>318</v>
      </c>
      <c r="I102" s="45">
        <v>0.88</v>
      </c>
      <c r="J102" s="29" t="s">
        <v>529</v>
      </c>
      <c r="K102" s="11">
        <v>88</v>
      </c>
      <c r="L102" s="11" t="s">
        <v>395</v>
      </c>
      <c r="M102" s="74">
        <v>43100</v>
      </c>
      <c r="N102" s="15"/>
      <c r="O102" s="15"/>
    </row>
    <row r="103" spans="1:15" s="16" customFormat="1" ht="409.6" customHeight="1" x14ac:dyDescent="0.3">
      <c r="A103" s="67">
        <v>93</v>
      </c>
      <c r="B103" s="10" t="s">
        <v>530</v>
      </c>
      <c r="C103" s="10">
        <v>118</v>
      </c>
      <c r="D103" s="40" t="s">
        <v>32</v>
      </c>
      <c r="E103" s="23">
        <v>80</v>
      </c>
      <c r="F103" s="40" t="s">
        <v>319</v>
      </c>
      <c r="G103" s="40">
        <v>1</v>
      </c>
      <c r="H103" s="12" t="s">
        <v>320</v>
      </c>
      <c r="I103" s="45">
        <v>0.1</v>
      </c>
      <c r="J103" s="29" t="s">
        <v>531</v>
      </c>
      <c r="K103" s="11">
        <v>88</v>
      </c>
      <c r="L103" s="11" t="s">
        <v>395</v>
      </c>
      <c r="M103" s="15">
        <v>43100</v>
      </c>
      <c r="N103" s="15"/>
      <c r="O103" s="15"/>
    </row>
    <row r="104" spans="1:15" s="16" customFormat="1" ht="408.75" customHeight="1" x14ac:dyDescent="0.3">
      <c r="A104" s="67">
        <v>94</v>
      </c>
      <c r="B104" s="44" t="s">
        <v>532</v>
      </c>
      <c r="C104" s="10">
        <v>118</v>
      </c>
      <c r="D104" s="11" t="s">
        <v>32</v>
      </c>
      <c r="E104" s="23">
        <v>66</v>
      </c>
      <c r="F104" s="27" t="s">
        <v>321</v>
      </c>
      <c r="G104" s="27">
        <v>1</v>
      </c>
      <c r="H104" s="12" t="s">
        <v>322</v>
      </c>
      <c r="I104" s="13">
        <v>0.8</v>
      </c>
      <c r="J104" s="75" t="s">
        <v>533</v>
      </c>
      <c r="K104" s="30">
        <v>80</v>
      </c>
      <c r="L104" s="11" t="s">
        <v>395</v>
      </c>
      <c r="M104" s="15">
        <v>43100</v>
      </c>
      <c r="N104" s="15"/>
      <c r="O104" s="15"/>
    </row>
    <row r="105" spans="1:15" s="16" customFormat="1" ht="150" customHeight="1" x14ac:dyDescent="0.3">
      <c r="A105" s="67">
        <v>95</v>
      </c>
      <c r="B105" s="44" t="s">
        <v>534</v>
      </c>
      <c r="C105" s="10">
        <v>118</v>
      </c>
      <c r="D105" s="40" t="s">
        <v>32</v>
      </c>
      <c r="E105" s="23">
        <v>80</v>
      </c>
      <c r="F105" s="40" t="s">
        <v>323</v>
      </c>
      <c r="G105" s="40">
        <v>1</v>
      </c>
      <c r="H105" s="40" t="s">
        <v>324</v>
      </c>
      <c r="I105" s="42">
        <v>1</v>
      </c>
      <c r="J105" s="29" t="s">
        <v>535</v>
      </c>
      <c r="K105" s="30">
        <v>100</v>
      </c>
      <c r="L105" s="11" t="s">
        <v>395</v>
      </c>
      <c r="M105" s="15">
        <v>43100</v>
      </c>
      <c r="N105" s="15"/>
      <c r="O105" s="15"/>
    </row>
    <row r="106" spans="1:15" ht="45.75" customHeight="1" x14ac:dyDescent="0.25">
      <c r="A106" s="67">
        <f>+A105+1</f>
        <v>96</v>
      </c>
      <c r="B106" s="52" t="s">
        <v>325</v>
      </c>
      <c r="C106" s="53">
        <v>118</v>
      </c>
      <c r="D106" s="54" t="s">
        <v>326</v>
      </c>
      <c r="E106" s="54">
        <v>65</v>
      </c>
      <c r="F106" s="55" t="s">
        <v>327</v>
      </c>
      <c r="G106" s="56">
        <v>1</v>
      </c>
      <c r="H106" s="57" t="s">
        <v>329</v>
      </c>
      <c r="I106" s="46">
        <v>0</v>
      </c>
      <c r="J106" s="57" t="s">
        <v>536</v>
      </c>
      <c r="K106" s="77">
        <v>0</v>
      </c>
      <c r="L106" s="55"/>
      <c r="M106" s="78"/>
      <c r="N106" s="59"/>
      <c r="O106" s="59"/>
    </row>
    <row r="107" spans="1:15" ht="45.75" customHeight="1" x14ac:dyDescent="0.25">
      <c r="A107" s="67">
        <f t="shared" ref="A107:A116" si="0">+A106+1</f>
        <v>97</v>
      </c>
      <c r="B107" s="52" t="s">
        <v>330</v>
      </c>
      <c r="C107" s="53">
        <v>118</v>
      </c>
      <c r="D107" s="54" t="s">
        <v>326</v>
      </c>
      <c r="E107" s="54">
        <v>65</v>
      </c>
      <c r="F107" s="55" t="s">
        <v>327</v>
      </c>
      <c r="G107" s="56">
        <v>2</v>
      </c>
      <c r="H107" s="57" t="s">
        <v>333</v>
      </c>
      <c r="I107" s="46">
        <v>0</v>
      </c>
      <c r="J107" s="57" t="s">
        <v>536</v>
      </c>
      <c r="K107" s="77">
        <v>0</v>
      </c>
      <c r="L107" s="55"/>
      <c r="M107" s="78"/>
      <c r="N107" s="59"/>
      <c r="O107" s="59"/>
    </row>
    <row r="108" spans="1:15" ht="45.75" customHeight="1" x14ac:dyDescent="0.25">
      <c r="A108" s="67">
        <f t="shared" si="0"/>
        <v>98</v>
      </c>
      <c r="B108" s="52" t="s">
        <v>334</v>
      </c>
      <c r="C108" s="53">
        <v>118</v>
      </c>
      <c r="D108" s="54" t="s">
        <v>326</v>
      </c>
      <c r="E108" s="54">
        <v>65</v>
      </c>
      <c r="F108" s="55" t="s">
        <v>335</v>
      </c>
      <c r="G108" s="56">
        <v>1</v>
      </c>
      <c r="H108" s="57" t="s">
        <v>338</v>
      </c>
      <c r="I108" s="46">
        <v>0</v>
      </c>
      <c r="J108" s="57" t="s">
        <v>536</v>
      </c>
      <c r="K108" s="77">
        <v>0</v>
      </c>
      <c r="L108" s="60"/>
      <c r="M108" s="78"/>
      <c r="N108" s="59"/>
      <c r="O108" s="59"/>
    </row>
    <row r="109" spans="1:15" ht="45.75" customHeight="1" x14ac:dyDescent="0.25">
      <c r="A109" s="67">
        <f t="shared" si="0"/>
        <v>99</v>
      </c>
      <c r="B109" s="52" t="s">
        <v>339</v>
      </c>
      <c r="C109" s="53">
        <v>118</v>
      </c>
      <c r="D109" s="54" t="s">
        <v>326</v>
      </c>
      <c r="E109" s="54">
        <v>65</v>
      </c>
      <c r="F109" s="55" t="s">
        <v>340</v>
      </c>
      <c r="G109" s="56">
        <v>1</v>
      </c>
      <c r="H109" s="57" t="s">
        <v>343</v>
      </c>
      <c r="I109" s="46">
        <v>0</v>
      </c>
      <c r="J109" s="57" t="s">
        <v>536</v>
      </c>
      <c r="K109" s="77">
        <v>0</v>
      </c>
      <c r="L109" s="55"/>
      <c r="M109" s="78"/>
      <c r="N109" s="59"/>
      <c r="O109" s="59"/>
    </row>
    <row r="110" spans="1:15" ht="45.75" customHeight="1" x14ac:dyDescent="0.25">
      <c r="A110" s="67">
        <f t="shared" si="0"/>
        <v>100</v>
      </c>
      <c r="B110" s="52" t="s">
        <v>344</v>
      </c>
      <c r="C110" s="53">
        <v>118</v>
      </c>
      <c r="D110" s="54" t="s">
        <v>326</v>
      </c>
      <c r="E110" s="54">
        <v>65</v>
      </c>
      <c r="F110" s="55" t="s">
        <v>345</v>
      </c>
      <c r="G110" s="56">
        <v>1</v>
      </c>
      <c r="H110" s="57" t="s">
        <v>343</v>
      </c>
      <c r="I110" s="46">
        <v>0</v>
      </c>
      <c r="J110" s="57" t="s">
        <v>536</v>
      </c>
      <c r="K110" s="77">
        <v>0</v>
      </c>
      <c r="L110" s="55"/>
      <c r="M110" s="78"/>
      <c r="N110" s="59"/>
      <c r="O110" s="59"/>
    </row>
    <row r="111" spans="1:15" ht="45.75" customHeight="1" x14ac:dyDescent="0.25">
      <c r="A111" s="67">
        <f t="shared" si="0"/>
        <v>101</v>
      </c>
      <c r="B111" s="52" t="s">
        <v>347</v>
      </c>
      <c r="C111" s="53">
        <v>118</v>
      </c>
      <c r="D111" s="54" t="s">
        <v>326</v>
      </c>
      <c r="E111" s="54">
        <v>65</v>
      </c>
      <c r="F111" s="55" t="s">
        <v>348</v>
      </c>
      <c r="G111" s="55">
        <v>1</v>
      </c>
      <c r="H111" s="57" t="s">
        <v>351</v>
      </c>
      <c r="I111" s="46">
        <v>0</v>
      </c>
      <c r="J111" s="57" t="s">
        <v>536</v>
      </c>
      <c r="K111" s="77">
        <v>0</v>
      </c>
      <c r="L111" s="55"/>
      <c r="M111" s="78"/>
      <c r="N111" s="59"/>
      <c r="O111" s="59"/>
    </row>
    <row r="112" spans="1:15" ht="45.75" customHeight="1" x14ac:dyDescent="0.25">
      <c r="A112" s="67">
        <f t="shared" si="0"/>
        <v>102</v>
      </c>
      <c r="B112" s="52" t="s">
        <v>352</v>
      </c>
      <c r="C112" s="53">
        <v>118</v>
      </c>
      <c r="D112" s="54" t="s">
        <v>326</v>
      </c>
      <c r="E112" s="54">
        <v>65</v>
      </c>
      <c r="F112" s="55" t="s">
        <v>353</v>
      </c>
      <c r="G112" s="55">
        <v>1</v>
      </c>
      <c r="H112" s="79" t="s">
        <v>356</v>
      </c>
      <c r="I112" s="46">
        <v>0</v>
      </c>
      <c r="J112" s="57" t="s">
        <v>536</v>
      </c>
      <c r="K112" s="77">
        <v>0</v>
      </c>
      <c r="L112" s="55"/>
      <c r="M112" s="78"/>
      <c r="N112" s="59"/>
      <c r="O112" s="59"/>
    </row>
    <row r="113" spans="1:15" ht="45.75" customHeight="1" x14ac:dyDescent="0.25">
      <c r="A113" s="67">
        <f t="shared" si="0"/>
        <v>103</v>
      </c>
      <c r="B113" s="52" t="s">
        <v>357</v>
      </c>
      <c r="C113" s="53">
        <v>118</v>
      </c>
      <c r="D113" s="54" t="s">
        <v>326</v>
      </c>
      <c r="E113" s="54">
        <v>64</v>
      </c>
      <c r="F113" s="80" t="s">
        <v>314</v>
      </c>
      <c r="G113" s="64">
        <v>1</v>
      </c>
      <c r="H113" s="65" t="s">
        <v>358</v>
      </c>
      <c r="I113" s="46">
        <v>0</v>
      </c>
      <c r="J113" s="57" t="s">
        <v>536</v>
      </c>
      <c r="K113" s="77">
        <v>0</v>
      </c>
      <c r="L113" s="64"/>
      <c r="M113" s="81"/>
      <c r="N113" s="66"/>
      <c r="O113" s="59"/>
    </row>
    <row r="114" spans="1:15" ht="45.75" customHeight="1" x14ac:dyDescent="0.25">
      <c r="A114" s="67">
        <f t="shared" si="0"/>
        <v>104</v>
      </c>
      <c r="B114" s="52" t="s">
        <v>360</v>
      </c>
      <c r="C114" s="53">
        <v>118</v>
      </c>
      <c r="D114" s="54" t="s">
        <v>326</v>
      </c>
      <c r="E114" s="54">
        <v>64</v>
      </c>
      <c r="F114" s="63" t="s">
        <v>361</v>
      </c>
      <c r="G114" s="56">
        <v>1</v>
      </c>
      <c r="H114" s="56" t="s">
        <v>338</v>
      </c>
      <c r="I114" s="46">
        <v>0</v>
      </c>
      <c r="J114" s="57" t="s">
        <v>536</v>
      </c>
      <c r="K114" s="77">
        <v>0</v>
      </c>
      <c r="L114" s="56"/>
      <c r="M114" s="82"/>
      <c r="N114" s="59"/>
      <c r="O114" s="59"/>
    </row>
    <row r="115" spans="1:15" ht="45.75" customHeight="1" x14ac:dyDescent="0.25">
      <c r="A115" s="67">
        <f t="shared" si="0"/>
        <v>105</v>
      </c>
      <c r="B115" s="52" t="s">
        <v>362</v>
      </c>
      <c r="C115" s="53">
        <v>118</v>
      </c>
      <c r="D115" s="54" t="s">
        <v>326</v>
      </c>
      <c r="E115" s="54">
        <v>64</v>
      </c>
      <c r="F115" s="80" t="s">
        <v>363</v>
      </c>
      <c r="G115" s="56">
        <v>1</v>
      </c>
      <c r="H115" s="65" t="s">
        <v>365</v>
      </c>
      <c r="I115" s="46">
        <v>0</v>
      </c>
      <c r="J115" s="57" t="s">
        <v>536</v>
      </c>
      <c r="K115" s="77">
        <v>0</v>
      </c>
      <c r="L115" s="64"/>
      <c r="M115" s="81"/>
      <c r="N115" s="66"/>
      <c r="O115" s="59"/>
    </row>
    <row r="116" spans="1:15" ht="45.75" customHeight="1" x14ac:dyDescent="0.25">
      <c r="A116" s="67">
        <f t="shared" si="0"/>
        <v>106</v>
      </c>
      <c r="B116" s="52" t="s">
        <v>367</v>
      </c>
      <c r="C116" s="53">
        <v>118</v>
      </c>
      <c r="D116" s="54" t="s">
        <v>326</v>
      </c>
      <c r="E116" s="54">
        <v>64</v>
      </c>
      <c r="F116" s="80" t="s">
        <v>368</v>
      </c>
      <c r="G116" s="56">
        <v>1</v>
      </c>
      <c r="H116" s="65" t="s">
        <v>365</v>
      </c>
      <c r="I116" s="46">
        <v>0</v>
      </c>
      <c r="J116" s="57" t="s">
        <v>536</v>
      </c>
      <c r="K116" s="77">
        <v>0</v>
      </c>
      <c r="L116" s="64"/>
      <c r="M116" s="81"/>
      <c r="N116" s="66"/>
      <c r="O116" s="59"/>
    </row>
    <row r="117" spans="1:15" ht="45.75" customHeight="1" x14ac:dyDescent="0.25">
      <c r="F117" s="7"/>
      <c r="G117" s="7"/>
    </row>
    <row r="118" spans="1:15" ht="45.75" customHeight="1" x14ac:dyDescent="0.25">
      <c r="F118" s="7"/>
      <c r="G118" s="7"/>
    </row>
    <row r="119" spans="1:15" ht="45.75" customHeight="1" x14ac:dyDescent="0.25">
      <c r="G119" s="7"/>
    </row>
    <row r="120" spans="1:15" x14ac:dyDescent="0.25">
      <c r="G120" s="7"/>
    </row>
    <row r="121" spans="1:15" x14ac:dyDescent="0.25">
      <c r="G121" s="7"/>
    </row>
    <row r="122" spans="1:15" x14ac:dyDescent="0.25">
      <c r="G122" s="7"/>
    </row>
    <row r="123" spans="1:15" x14ac:dyDescent="0.25">
      <c r="G123" s="7"/>
    </row>
    <row r="350996" spans="1:2" x14ac:dyDescent="0.25">
      <c r="A350996" s="1" t="s">
        <v>370</v>
      </c>
      <c r="B350996" s="5" t="s">
        <v>395</v>
      </c>
    </row>
    <row r="350997" spans="1:2" x14ac:dyDescent="0.25">
      <c r="A350997" s="1" t="s">
        <v>371</v>
      </c>
      <c r="B350997" s="5" t="s">
        <v>537</v>
      </c>
    </row>
    <row r="350998" spans="1:2" x14ac:dyDescent="0.25">
      <c r="A350998" s="1" t="s">
        <v>372</v>
      </c>
    </row>
    <row r="350999" spans="1:2" x14ac:dyDescent="0.25">
      <c r="A350999" s="1" t="s">
        <v>373</v>
      </c>
    </row>
    <row r="351000" spans="1:2" x14ac:dyDescent="0.25">
      <c r="A351000" s="1" t="s">
        <v>374</v>
      </c>
    </row>
    <row r="351001" spans="1:2" x14ac:dyDescent="0.25">
      <c r="A351001" s="1" t="s">
        <v>375</v>
      </c>
    </row>
    <row r="351002" spans="1:2" x14ac:dyDescent="0.25">
      <c r="A351002" s="1" t="s">
        <v>376</v>
      </c>
    </row>
    <row r="351003" spans="1:2" x14ac:dyDescent="0.25">
      <c r="A351003" s="1" t="s">
        <v>377</v>
      </c>
    </row>
    <row r="351004" spans="1:2" x14ac:dyDescent="0.25">
      <c r="A351004" s="1" t="s">
        <v>378</v>
      </c>
    </row>
    <row r="351005" spans="1:2" x14ac:dyDescent="0.25">
      <c r="A351005" s="1" t="s">
        <v>379</v>
      </c>
    </row>
    <row r="351006" spans="1:2" x14ac:dyDescent="0.25">
      <c r="A351006" s="1" t="s">
        <v>32</v>
      </c>
    </row>
    <row r="351007" spans="1:2" x14ac:dyDescent="0.25">
      <c r="A351007" s="1" t="s">
        <v>326</v>
      </c>
    </row>
  </sheetData>
  <autoFilter ref="A10:O116" xr:uid="{00000000-0009-0000-0000-000003000000}"/>
  <mergeCells count="1">
    <mergeCell ref="B8:O8"/>
  </mergeCells>
  <dataValidations count="16">
    <dataValidation type="decimal" allowBlank="1" showInputMessage="1" showErrorMessage="1" errorTitle="Entrada no válida" error="Por favor escriba un número" promptTitle="Escriba un número en esta casilla" sqref="I44 I58 I34:I35 I49 L113:L116 L106:L111" xr:uid="{00000000-0002-0000-0300-000000000000}">
      <formula1>-999999</formula1>
      <formula2>999999</formula2>
    </dataValidation>
    <dataValidation type="date" allowBlank="1" showInputMessage="1" errorTitle="Entrada no válida" error="Por favor escriba una fecha válida (AAAA/MM/DD)" promptTitle="Ingrese una fecha (AAAA/MM/DD)" sqref="M11:O105 N106:O116" xr:uid="{00000000-0002-0000-0300-000001000000}">
      <formula1>1900/1/1</formula1>
      <formula2>3000/1/1</formula2>
    </dataValidation>
    <dataValidation type="list" allowBlank="1" showInputMessage="1" showErrorMessage="1" errorTitle="Entrada no válida" error="Por favor seleccione un elemento de la lista" promptTitle="Seleccione un elemento de la lista" sqref="L11:L101 L103:L105" xr:uid="{00000000-0002-0000-0300-000002000000}">
      <formula1>$B$350995:$B$350997</formula1>
    </dataValidation>
    <dataValidation type="whole" allowBlank="1" showInputMessage="1" showErrorMessage="1" errorTitle="Entrada no válida" error="Por favor escriba un número entero" promptTitle="Escriba un número entero en esta casilla" sqref="G11:G43 K67:K72 G45:G72 K39:K52 K55 K57:K65 K11:K36 G113:G114 G106:G110" xr:uid="{00000000-0002-0000-0300-000003000000}">
      <formula1>-999</formula1>
      <formula2>999</formula2>
    </dataValidation>
    <dataValidation type="textLength" allowBlank="1" showInputMessage="1" showErrorMessage="1" errorTitle="Entrada no válida" error="Escriba un texto  Maximo 20 Caracteres" promptTitle="Cualquier contenido Maximo 20 Caracteres" sqref="F11:F21 F23:F72 F106:F110" xr:uid="{00000000-0002-0000-0300-000004000000}">
      <formula1>0</formula1>
      <formula2>20</formula2>
    </dataValidation>
    <dataValidation type="textLength" allowBlank="1" showInputMessage="1" showErrorMessage="1" errorTitle="Entrada no válida" error="Escriba un texto  Maximo 9 Caracteres" promptTitle="Cualquier contenido Maximo 9 Caracteres" sqref="C11:C116" xr:uid="{00000000-0002-0000-0300-000005000000}">
      <formula1>0</formula1>
      <formula2>9</formula2>
    </dataValidation>
    <dataValidation type="list" allowBlank="1" showInputMessage="1" showErrorMessage="1" errorTitle="Entrada no válida" error="Por favor seleccione un elemento de la lista" promptTitle="Seleccione un elemento de la lista" sqref="D11:D74 D77:D78 D81:D98 D104" xr:uid="{00000000-0002-0000-0300-000006000000}">
      <formula1>$A$350999:$A$351011</formula1>
    </dataValidation>
    <dataValidation type="decimal" allowBlank="1" showInputMessage="1" showErrorMessage="1" errorTitle="Entrada no válida" error="Por favor escriba un número" promptTitle="Escriba un número en esta casilla" sqref="E11:E72 E106:E116" xr:uid="{00000000-0002-0000-0300-000007000000}">
      <formula1>-9223372036854770000</formula1>
      <formula2>9223372036854770000</formula2>
    </dataValidation>
    <dataValidation type="textLength" allowBlank="1" showInputMessage="1" showErrorMessage="1" error="Escriba un texto " promptTitle="Cualquier contenido" sqref="F88:G88" xr:uid="{00000000-0002-0000-0300-000008000000}">
      <formula1>0</formula1>
      <formula2>3500</formula2>
    </dataValidation>
    <dataValidation type="textLength" allowBlank="1" showInputMessage="1" showErrorMessage="1" errorTitle="Entrada no válida" error="Escriba un texto  Maximo 200 Caracteres" promptTitle="Cualquier contenido Maximo 200 Caracteres" sqref="H63:H67 H12:H50 H69:H70 H52:H61 H115:H116 J106:J116" xr:uid="{00000000-0002-0000-0300-000009000000}">
      <formula1>0</formula1>
      <formula2>200</formula2>
    </dataValidation>
    <dataValidation type="textLength" allowBlank="1" showInputMessage="1" showErrorMessage="1" errorTitle="Entrada no válida" error="Escriba un texto  Maximo 100 Caracteres" promptTitle="Cualquier contenido Maximo 100 Caracteres" sqref="H62 H68 H51 H71:H72 H114 M106:M116" xr:uid="{00000000-0002-0000-0300-00000A000000}">
      <formula1>0</formula1>
      <formula2>100</formula2>
    </dataValidation>
    <dataValidation type="textLength" allowBlank="1" showInputMessage="1" showErrorMessage="1" errorTitle="Entrada no válida" error="Escriba un texto  Maximo 500 Caracteres" promptTitle="Cualquier contenido Maximo 500 Caracteres" sqref="H11 H113" xr:uid="{00000000-0002-0000-0300-00000B000000}">
      <formula1>0</formula1>
      <formula2>500</formula2>
    </dataValidation>
    <dataValidation type="list" allowBlank="1" showInputMessage="1" showErrorMessage="1" errorTitle="Entrada no válida" error="Por favor seleccione un elemento de la lista" promptTitle="Seleccione un elemento de la lista" sqref="L102" xr:uid="{00000000-0002-0000-0300-00000C000000}">
      <formula1>$B$350999:$B$351001</formula1>
    </dataValidation>
    <dataValidation type="list" allowBlank="1" showInputMessage="1" showErrorMessage="1" errorTitle="Entrada no válida" error="Por favor seleccione un elemento de la lista" promptTitle="Seleccione un elemento de la lista" sqref="D106:D112" xr:uid="{00000000-0002-0000-0300-00000D000000}">
      <formula1>$A$350906:$A$350918</formula1>
    </dataValidation>
    <dataValidation type="list" allowBlank="1" showInputMessage="1" showErrorMessage="1" errorTitle="Entrada no válida" error="Por favor seleccione un elemento de la lista" promptTitle="Seleccione un elemento de la lista" sqref="D113:D116" xr:uid="{00000000-0002-0000-0300-00000E000000}">
      <formula1>$A$350905:$A$350917</formula1>
    </dataValidation>
    <dataValidation allowBlank="1" showInputMessage="1" showErrorMessage="1" errorTitle="Entrada no válida" error="Escriba un texto  Maximo 20 Caracteres" promptTitle="Cualquier contenido Maximo 20 Caracteres" sqref="F113:F116" xr:uid="{00000000-0002-0000-0300-00000F000000}"/>
  </dataValidations>
  <pageMargins left="0.70866141732283472" right="0.70866141732283472" top="0.74803149606299213" bottom="0.74803149606299213" header="0.31496062992125984" footer="0.31496062992125984"/>
  <pageSetup scale="4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PMI</vt:lpstr>
      <vt:lpstr>PM CB Sgmnto 31122018</vt:lpstr>
      <vt:lpstr>CB-0402S  PM SEGUIMIENTO</vt:lpstr>
      <vt:lpstr>'PM CB Sgmnto 31122018'!Títulos_a_imprimir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Castillo</dc:creator>
  <cp:keywords/>
  <dc:description/>
  <cp:lastModifiedBy>Viviana Rocio Bejarano Camargo</cp:lastModifiedBy>
  <cp:revision/>
  <cp:lastPrinted>2019-04-03T19:49:48Z</cp:lastPrinted>
  <dcterms:created xsi:type="dcterms:W3CDTF">2016-09-04T17:23:54Z</dcterms:created>
  <dcterms:modified xsi:type="dcterms:W3CDTF">2019-06-17T14:10:07Z</dcterms:modified>
  <cp:category/>
  <cp:contentStatus/>
</cp:coreProperties>
</file>