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defaultThemeVersion="166925"/>
  <mc:AlternateContent xmlns:mc="http://schemas.openxmlformats.org/markup-compatibility/2006">
    <mc:Choice Requires="x15">
      <x15ac:absPath xmlns:x15ac="http://schemas.microsoft.com/office/spreadsheetml/2010/11/ac" url="C:\Users\guill\Downloads\"/>
    </mc:Choice>
  </mc:AlternateContent>
  <xr:revisionPtr revIDLastSave="0" documentId="8_{952564D6-12E4-4EF6-84C1-BB324DCC3826}" xr6:coauthVersionLast="43" xr6:coauthVersionMax="43" xr10:uidLastSave="{00000000-0000-0000-0000-000000000000}"/>
  <bookViews>
    <workbookView xWindow="-120" yWindow="-120" windowWidth="20730" windowHeight="11160" xr2:uid="{60C7B982-916E-43DB-9DD8-73052F9FB950}"/>
  </bookViews>
  <sheets>
    <sheet name="PM CB Sgmnto 31122018"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S168" i="1" l="1"/>
  <c r="AI164" i="1"/>
  <c r="W163" i="1"/>
  <c r="AI162" i="1"/>
</calcChain>
</file>

<file path=xl/sharedStrings.xml><?xml version="1.0" encoding="utf-8"?>
<sst xmlns="http://schemas.openxmlformats.org/spreadsheetml/2006/main" count="2299" uniqueCount="1175">
  <si>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</si>
  <si>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</si>
  <si>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</si>
  <si>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</si>
  <si>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</si>
  <si>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</si>
  <si>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</si>
  <si>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</si>
  <si>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</si>
  <si>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</si>
  <si>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</si>
  <si>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ESTADO DE LAS ACCIONES CORRECTIVAS</t>
  </si>
  <si>
    <t>No.</t>
  </si>
  <si>
    <t>SIVICOF 31/12/2018</t>
  </si>
  <si>
    <t>GUIA DE  SDHT</t>
  </si>
  <si>
    <t>CÓDIGO DE LA ENTIDAD</t>
  </si>
  <si>
    <t>VIGENCIA PAD AUDITORIA o VISITA</t>
  </si>
  <si>
    <t>CODIGO AUDITORIA SEGÚN PAD DE LA VIGENCIA</t>
  </si>
  <si>
    <t>VIGENCIA AUDITADA</t>
  </si>
  <si>
    <t>No. HALLAZGO o Numeral del Informe de la Auditoría o Visita</t>
  </si>
  <si>
    <t>PI ADMINISTRATIVA</t>
  </si>
  <si>
    <t>PI DISCIPLINARIA</t>
  </si>
  <si>
    <t>PI FISCAL</t>
  </si>
  <si>
    <t>PI PENAL</t>
  </si>
  <si>
    <t xml:space="preserve">MONTO DEL RECURSO INCID FISCAL </t>
  </si>
  <si>
    <t>AREA RESPONSABLE</t>
  </si>
  <si>
    <t>CODIGO ACCION</t>
  </si>
  <si>
    <t>DESCRIPCIÓN DEL HALLAZGO</t>
  </si>
  <si>
    <t>DESCRIPCIÓN ACCION</t>
  </si>
  <si>
    <t>NOMBRE DEL INDICADOR</t>
  </si>
  <si>
    <t xml:space="preserve">VARIABLES DEL INDICADOR </t>
  </si>
  <si>
    <t>META</t>
  </si>
  <si>
    <t>FECHA DE INICIO</t>
  </si>
  <si>
    <t>FECHA DE TERMINACIÓN</t>
  </si>
  <si>
    <t>RESULTADO INDICADOR</t>
  </si>
  <si>
    <t>MES DE VENCIMIENTO</t>
  </si>
  <si>
    <t>ANÁLISIS SEGUIMIENTO ENTIDAD</t>
  </si>
  <si>
    <t>ANÁLISIS SEGUIMIENTO ENTIDAD- SIVICOF 31/12/2017</t>
  </si>
  <si>
    <t>ANÁLISIS SEGUIMIENTO ENTIDAD- SIVICOF 31/12/2018</t>
  </si>
  <si>
    <t>EFICACIA ENTIDAD</t>
  </si>
  <si>
    <t>ESTADO Y EVALUACIÓN ENTIDAD</t>
  </si>
  <si>
    <t>FECHA SEGUIMIENTO</t>
  </si>
  <si>
    <t xml:space="preserve">No DIAS PRORROGADOS AUTORIZADOS </t>
  </si>
  <si>
    <t>FECHA PRORROGA SEGUIMIENTO</t>
  </si>
  <si>
    <t>ABIERTA O CERRADA</t>
  </si>
  <si>
    <t>ESTADO DE LAS ABIERTAS</t>
  </si>
  <si>
    <t>FILA_1</t>
  </si>
  <si>
    <t>2016 2016</t>
  </si>
  <si>
    <t>2.1.3.1</t>
  </si>
  <si>
    <t>Subdirección Administrativa</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</si>
  <si>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</si>
  <si>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</si>
  <si>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Documentos</t>
  </si>
  <si>
    <t>No. de contratos con registros que validan la publicaciòn en tèrmino en el SECOP de los documentos contractuales/ Contratos suscritos por la entidad.</t>
  </si>
  <si>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r>
  </si>
  <si>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</si>
  <si>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r>
      <t xml:space="preserve">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lA CB EN AUDIT VIG 2017 PAD 2018 LO CERRÒ POR LO QUESE RETIRA DEL PLAN- SIVICOF- 
</t>
    </r>
    <r>
      <rPr>
        <b/>
        <sz val="14"/>
        <rFont val="Times New Roman"/>
        <family val="1"/>
      </rPr>
      <t>Al realizar transmisiòn en SIVICOF con corte a 31 de diciembre de 2018- Este informo que la CB lo cerro en Auditoria Regular vigencia 2017- PAD 2018- por lo que se retiro del SIVICOF</t>
    </r>
  </si>
  <si>
    <t/>
  </si>
  <si>
    <t>CERRADA</t>
  </si>
  <si>
    <t>PARA CIERRE DE LA CONTRALORÍA</t>
  </si>
  <si>
    <t>FILA_2</t>
  </si>
  <si>
    <t>Subdirección Administrativa y Supervisores</t>
  </si>
  <si>
    <t>Tramitar los procesos contractuales a través del SECOP II</t>
  </si>
  <si>
    <t>Procesos adelantados en Secop II</t>
  </si>
  <si>
    <t>Procesos adelantados en Secop II/Total de Procesos adelantados</t>
  </si>
  <si>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r>
  </si>
  <si>
    <t>FILA_3</t>
  </si>
  <si>
    <t>2.1.3.2</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</si>
  <si>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</si>
  <si>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</si>
  <si>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</si>
  <si>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</si>
  <si>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r>
      <rPr>
        <b/>
        <sz val="14"/>
        <rFont val="Times New Roman"/>
        <family val="1"/>
      </rPr>
      <t xml:space="preserve">Noviembre 2017: </t>
    </r>
    <r>
      <rPr>
        <sz val="14"/>
        <rFont val="Times New Roman"/>
        <family val="1"/>
      </rPr>
      <t>No se encontraron soportes que permitan determinar el avance o estado de cumplimiento de la acción.</t>
    </r>
    <r>
      <rPr>
        <b/>
        <sz val="14"/>
        <rFont val="Times New Roman"/>
        <family val="1"/>
      </rPr>
      <t xml:space="preserve">
Recomendaciones:
</t>
    </r>
    <r>
      <rPr>
        <sz val="14"/>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rFont val="Times New Roman"/>
        <family val="1"/>
      </rPr>
      <t xml:space="preserve">Alerta. </t>
    </r>
    <r>
      <rPr>
        <sz val="14"/>
        <rFont val="Times New Roman"/>
        <family val="1"/>
      </rPr>
      <t xml:space="preserve">La acción no registra avance
</t>
    </r>
    <r>
      <rPr>
        <b/>
        <sz val="14"/>
        <rFont val="Times New Roman"/>
        <family val="1"/>
      </rPr>
      <t xml:space="preserve">Diciembre 2017: </t>
    </r>
    <r>
      <rPr>
        <sz val="14"/>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r>
  </si>
  <si>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</si>
  <si>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Se hace entrega del informe de verificación corte 30 de noviembre de2018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</si>
  <si>
    <t>FILA_4</t>
  </si>
  <si>
    <t>2.1.3.3</t>
  </si>
  <si>
    <t>2.1.3.3. Hallazgo Administrativo por el incumplimiento de la Ley de Archivo en los contratos 002, 302, 515 de 2016 y contrato 450 de 2013.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</si>
  <si>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</si>
  <si>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</si>
  <si>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</si>
  <si>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r>
      <rPr>
        <b/>
        <sz val="14"/>
        <rFont val="Times New Roman"/>
        <family val="1"/>
      </rPr>
      <t xml:space="preserve">Noviembre 2017: </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 xml:space="preserve">Diciembre 2017: </t>
    </r>
    <r>
      <rPr>
        <sz val="14"/>
        <rFont val="Times New Roman"/>
        <family val="1"/>
      </rPr>
      <t xml:space="preserve">No reporaron soportes ni avances.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t>
    </r>
  </si>
  <si>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</si>
  <si>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Con Rad. 3-2018-04232 del 04/08/2019 se realizó convocatoria a capacitación en gestión documental a 30 funcionarios, de los cuales se observan listas de asistencia de fechas 27/08/2018, 30/10/2018, 20-22/11/2018 y 14/12/2018.</t>
  </si>
  <si>
    <t>30/04/2018
31/08/2018
31/12/2018</t>
  </si>
  <si>
    <t>FILA_5</t>
  </si>
  <si>
    <t>2.1.3.4</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</si>
  <si>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</si>
  <si>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</si>
  <si>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</si>
  <si>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</si>
  <si>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r>
      <rPr>
        <b/>
        <sz val="14"/>
        <rFont val="Times New Roman"/>
        <family val="1"/>
      </rPr>
      <t>Noviembre 2017:</t>
    </r>
    <r>
      <rPr>
        <sz val="14"/>
        <rFont val="Times New Roman"/>
        <family val="1"/>
      </rPr>
      <t xml:space="preserve">  Al momento del seguimiento no se cuenta con el análisis del sector toda vez que no se han celebrado nuevos contratos de arrendamiento.
</t>
    </r>
    <r>
      <rPr>
        <b/>
        <sz val="14"/>
        <rFont val="Times New Roman"/>
        <family val="1"/>
      </rPr>
      <t>Recomendación:</t>
    </r>
    <r>
      <rPr>
        <sz val="14"/>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rFont val="Times New Roman"/>
        <family val="1"/>
      </rPr>
      <t xml:space="preserve">Diciembre 2017: </t>
    </r>
    <r>
      <rPr>
        <sz val="14"/>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 xml:space="preserve">Agosto 2018: </t>
    </r>
    <r>
      <rPr>
        <sz val="14"/>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rFont val="Times New Roman"/>
        <family val="1"/>
      </rPr>
      <t>Recomendación:</t>
    </r>
    <r>
      <rPr>
        <sz val="14"/>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rFont val="Times New Roman"/>
        <family val="1"/>
      </rPr>
      <t xml:space="preserve">Diciembre de 2018: </t>
    </r>
    <r>
      <rPr>
        <sz val="14"/>
        <rFont val="Times New Roman"/>
        <family val="1"/>
      </rPr>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r>
  </si>
  <si>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</si>
  <si>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</si>
  <si>
    <t>FILA_7</t>
  </si>
  <si>
    <t>2.1.3.6</t>
  </si>
  <si>
    <t>2.1.3.6. Hallazgo administrativo con presunta incidencia disciplinaria por violación al principio de anualidad del gasto, en el contrato 530 de 2016.</t>
  </si>
  <si>
    <t>Establecer en el Plan Anual de Adquisiciones plazos que no superen la Vigencia Fiscal</t>
  </si>
  <si>
    <t>Plan Anual de Adquisiciones</t>
  </si>
  <si>
    <r>
      <rPr>
        <b/>
        <sz val="14"/>
        <rFont val="Times New Roman"/>
        <family val="1"/>
      </rPr>
      <t xml:space="preserve">Noviembre 2017: </t>
    </r>
    <r>
      <rPr>
        <sz val="14"/>
        <rFont val="Times New Roman"/>
        <family val="1"/>
      </rPr>
      <t xml:space="preserve">Cumplido el primer trimestre no se encontró el primer reporte de seguimiento trimestral realizado por cada una de las áreas ni por la Subdirección Administrativa.
</t>
    </r>
    <r>
      <rPr>
        <b/>
        <sz val="14"/>
        <rFont val="Times New Roman"/>
        <family val="1"/>
      </rPr>
      <t>Diciembre</t>
    </r>
    <r>
      <rPr>
        <sz val="14"/>
        <rFont val="Times New Roman"/>
        <family val="1"/>
      </rPr>
      <t xml:space="preserve">: En reuniones semanales de monitoreo se realizó seguimiento a la ejecución prespuestal que incluye el seguimiento al Plan de Adquisiciones. 
Soportes: Presentaciones semanales.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rFont val="Times New Roman"/>
        <family val="1"/>
      </rPr>
      <t xml:space="preserve">Alerta:: </t>
    </r>
    <r>
      <rPr>
        <sz val="14"/>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rFont val="Times New Roman"/>
        <family val="1"/>
      </rPr>
      <t>Diciembre 2018:</t>
    </r>
    <r>
      <rPr>
        <sz val="14"/>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rFont val="Times New Roman"/>
        <family val="1"/>
      </rPr>
      <t xml:space="preserve">. </t>
    </r>
  </si>
  <si>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</si>
  <si>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 xml:space="preserve">:El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 </t>
  </si>
  <si>
    <t>ABIERTA</t>
  </si>
  <si>
    <t>INCUMPLIDA</t>
  </si>
  <si>
    <t>FILA_8</t>
  </si>
  <si>
    <t>2.1.3.8</t>
  </si>
  <si>
    <t>2.1.3.8. Hallazgo Administrativo, por el incumplimiento de las obligaciones del supervisor de los contratos 001 y 316 de 2016 (Se retira incidencia disciplinaria).</t>
  </si>
  <si>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 .</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t>
    </r>
  </si>
  <si>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</si>
  <si>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t>FILA_10</t>
  </si>
  <si>
    <t>2.1.3.10</t>
  </si>
  <si>
    <t>2.1.3.10. Hallazgo Administrativo con presunta incidencia disciplinaria por falta de suscripción del acta de inicio del contrato 108 de 2016 por parte de la supervisora del contrato.</t>
  </si>
  <si>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t>
    </r>
  </si>
  <si>
    <t>FILA_11</t>
  </si>
  <si>
    <t>2.1.3.12</t>
  </si>
  <si>
    <t>2.1.3.12.  Hallazgo  Administrativo con presunta incidencia disciplinaria por falta de justificación razonable que soporte la adición y prorroga No. 02 del contrato 108 de 2016.</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</si>
  <si>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</si>
  <si>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</si>
  <si>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 xml:space="preserve">Alerta: </t>
    </r>
    <r>
      <rPr>
        <sz val="14"/>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reporaron soportes ni avances .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r>
  </si>
  <si>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</si>
  <si>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</si>
  <si>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30/04/2018
31/08/2018</t>
  </si>
  <si>
    <t>FILA_12</t>
  </si>
  <si>
    <t>2.1.3.13</t>
  </si>
  <si>
    <t>2.1.3.13.  Hallazgo Administrativo por la indebida asignación de los honorarios al contratista en el contrato 202-2016. - Se retira la incidencia disciplinaria y fiscal.</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</si>
  <si>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</si>
  <si>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</si>
  <si>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r>
      <rPr>
        <b/>
        <sz val="14"/>
        <rFont val="Times New Roman"/>
        <family val="1"/>
      </rPr>
      <t>Noviembre 2017:</t>
    </r>
    <r>
      <rPr>
        <sz val="14"/>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rFont val="Times New Roman"/>
        <family val="1"/>
      </rPr>
      <t xml:space="preserve">Recomendación: </t>
    </r>
    <r>
      <rPr>
        <sz val="14"/>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rFont val="Times New Roman"/>
        <family val="1"/>
      </rPr>
      <t>Diciembre 2017:</t>
    </r>
    <r>
      <rPr>
        <sz val="14"/>
        <rFont val="Times New Roman"/>
        <family val="1"/>
      </rPr>
      <t xml:space="preserve"> No reporaron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rFont val="Times New Roman"/>
        <family val="1"/>
      </rPr>
      <t xml:space="preserve">Diciembre 2018: </t>
    </r>
    <r>
      <rPr>
        <sz val="14"/>
        <rFont val="Times New Roman"/>
        <family val="1"/>
      </rPr>
      <t>El área remite 6 evidencias del cumplimiento del certificado de idoneidad. Control Interno ampliò la muestra a 20 contratos publicado en el SECOP2, de los cuales todos cumplen con el documento formato PS07-FO552 V1 Cert idoneidad.</t>
    </r>
  </si>
  <si>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</si>
  <si>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De una muestra elatoria tomada (44 contratos de prestaciòn de servicios), la totalidad conto con la aplicaciòn del documento formato PS07-FO552 V1 Certificaco de  idoneidad.</t>
  </si>
  <si>
    <t>FILA_13</t>
  </si>
  <si>
    <t>2.1.3.14</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</si>
  <si>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</si>
  <si>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Alerta:</t>
    </r>
    <r>
      <rPr>
        <sz val="14"/>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Recomendaciones:</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reportaron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r>
  </si>
  <si>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</si>
  <si>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</si>
  <si>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t>FILA_14</t>
  </si>
  <si>
    <t>2.1.3.16</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</si>
  <si>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</si>
  <si>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</si>
  <si>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r>
      <rPr>
        <b/>
        <sz val="12"/>
        <rFont val="Times New Roman"/>
        <family val="1"/>
      </rPr>
      <t>Noviembre 2017</t>
    </r>
    <r>
      <rPr>
        <sz val="12"/>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rFont val="Times New Roman"/>
        <family val="1"/>
      </rPr>
      <t>Febrero  2018.</t>
    </r>
    <r>
      <rPr>
        <sz val="12"/>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rFont val="Times New Roman"/>
        <family val="1"/>
      </rPr>
      <t xml:space="preserve">Abril 2018: </t>
    </r>
    <r>
      <rPr>
        <sz val="12"/>
        <rFont val="Times New Roman"/>
        <family val="1"/>
      </rPr>
      <t xml:space="preserve">El àrea no reporto avance ni soportes para evaluaciòn por parte de Control Interno . Se mantiene el mismo avance con corte a 31 de diciembre de 2017.
</t>
    </r>
    <r>
      <rPr>
        <b/>
        <sz val="12"/>
        <rFont val="Times New Roman"/>
        <family val="1"/>
      </rPr>
      <t>Alerta:</t>
    </r>
    <r>
      <rPr>
        <sz val="12"/>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2"/>
        <rFont val="Times New Roman"/>
        <family val="1"/>
      </rPr>
      <t>Agosto 2018:</t>
    </r>
    <r>
      <rPr>
        <sz val="12"/>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rFont val="Times New Roman"/>
        <family val="1"/>
      </rPr>
      <t xml:space="preserve">Alerta: </t>
    </r>
    <r>
      <rPr>
        <sz val="12"/>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rFont val="Times New Roman"/>
        <family val="1"/>
      </rPr>
      <t xml:space="preserve">Diciembre de 2018: Se </t>
    </r>
    <r>
      <rPr>
        <sz val="12"/>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t>
    </r>
  </si>
  <si>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</si>
  <si>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observó manual de contratación PS02-MM01-V11 establecido mediante la resolución 852 del 13 de diciembre de 2018, específicamente, en el capituloVI Buenas prácticas de la gestión contractual, numeral 6.2 Recomendaciones particulares, subíndice 4.</t>
  </si>
  <si>
    <t>FILA_15</t>
  </si>
  <si>
    <t>2.1.3.17</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</si>
  <si>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</si>
  <si>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r>
      <rPr>
        <b/>
        <sz val="12"/>
        <rFont val="Times New Roman"/>
        <family val="1"/>
      </rPr>
      <t>Noviembre 2017:</t>
    </r>
    <r>
      <rPr>
        <sz val="12"/>
        <rFont val="Times New Roman"/>
        <family val="1"/>
      </rPr>
      <t xml:space="preserve"> No se contó con los soportes que permitan establecer el avance de la acción y del indicador para el momento del seguimiento.
</t>
    </r>
    <r>
      <rPr>
        <b/>
        <sz val="12"/>
        <rFont val="Times New Roman"/>
        <family val="1"/>
      </rPr>
      <t xml:space="preserve">Recomendaciones: 
</t>
    </r>
    <r>
      <rPr>
        <sz val="12"/>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rFont val="Times New Roman"/>
        <family val="1"/>
      </rPr>
      <t xml:space="preserve">7 FEBRERO DE 2018. </t>
    </r>
    <r>
      <rPr>
        <sz val="12"/>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rFont val="Times New Roman"/>
        <family val="1"/>
      </rPr>
      <t>Abril 2018:</t>
    </r>
    <r>
      <rPr>
        <sz val="12"/>
        <rFont val="Times New Roman"/>
        <family val="1"/>
      </rPr>
      <t xml:space="preserve"> El àrea no reporto avance ni soportes para evaluaciòn por parte de Control Interno . Se mantiene el mismo avance con corte febrero de 2018.
</t>
    </r>
    <r>
      <rPr>
        <b/>
        <sz val="12"/>
        <rFont val="Times New Roman"/>
        <family val="1"/>
      </rPr>
      <t xml:space="preserve">Alerta: </t>
    </r>
    <r>
      <rPr>
        <sz val="12"/>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2"/>
        <rFont val="Times New Roman"/>
        <family val="1"/>
      </rPr>
      <t xml:space="preserve">Agosto 2018: </t>
    </r>
    <r>
      <rPr>
        <sz val="12"/>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rFont val="Times New Roman"/>
        <family val="1"/>
      </rPr>
      <t xml:space="preserve">Alerta: </t>
    </r>
    <r>
      <rPr>
        <sz val="12"/>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2"/>
        <rFont val="Times New Roman"/>
        <family val="1"/>
      </rPr>
      <t xml:space="preserve">Diciembre 2018:  </t>
    </r>
    <r>
      <rPr>
        <sz val="12"/>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t>
    </r>
  </si>
  <si>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</si>
  <si>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FILA_16</t>
  </si>
  <si>
    <t>2.1.3.18</t>
  </si>
  <si>
    <t>2.1.3.18. Hallazgo administrativo por la omisión de los plazos establecidos en el Decreto 1082 de 2015, para efectos de limitar la convocatoria a Mipymes en el proceso SDHT-SA-BSCTU-002-2016, del cual se derivó el contrato 221 de 2016. (Se retira incidencia disciplinaria).</t>
  </si>
  <si>
    <t>Adelantar los procesos contractuales a través del SECOP II</t>
  </si>
  <si>
    <r>
      <t xml:space="preserve">Noviembre 2017: </t>
    </r>
    <r>
      <rPr>
        <sz val="14"/>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r>
  </si>
  <si>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</si>
  <si>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</si>
  <si>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FILA_17</t>
  </si>
  <si>
    <t>2.1.3.19</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</si>
  <si>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</si>
  <si>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</si>
  <si>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Aplicaciòn de la guia en los contratos y/o convenios suscritos/ Total de Contratos y/o convenios suscritos</t>
  </si>
  <si>
    <r>
      <rPr>
        <b/>
        <sz val="14"/>
        <rFont val="Times New Roman"/>
        <family val="1"/>
      </rPr>
      <t xml:space="preserve">Noviembre 2017: </t>
    </r>
    <r>
      <rPr>
        <sz val="14"/>
        <rFont val="Times New Roman"/>
        <family val="1"/>
      </rPr>
      <t xml:space="preserve">Al momento del seguimiento no se encontraron evidencias  que permitan determinar avance de la acción.
</t>
    </r>
    <r>
      <rPr>
        <b/>
        <sz val="14"/>
        <rFont val="Times New Roman"/>
        <family val="1"/>
      </rPr>
      <t xml:space="preserve">Alertas:
1. </t>
    </r>
    <r>
      <rPr>
        <sz val="14"/>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t>
    </r>
    <r>
      <rPr>
        <b/>
        <sz val="14"/>
        <rFont val="Times New Roman"/>
        <family val="1"/>
      </rPr>
      <t xml:space="preserve">
1. </t>
    </r>
    <r>
      <rPr>
        <sz val="14"/>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rFont val="Times New Roman"/>
        <family val="1"/>
      </rPr>
      <t>7 Febrero de 2018.</t>
    </r>
    <r>
      <rPr>
        <sz val="14"/>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t>
    </r>
  </si>
  <si>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</si>
  <si>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Se observa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t>
  </si>
  <si>
    <t>FILA_18</t>
  </si>
  <si>
    <t>2.1.3.20</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</si>
  <si>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</si>
  <si>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</si>
  <si>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</si>
  <si>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r>
      <rPr>
        <b/>
        <sz val="14"/>
        <rFont val="Times New Roman"/>
        <family val="1"/>
      </rPr>
      <t xml:space="preserve">Noviembre 2017: </t>
    </r>
    <r>
      <rPr>
        <sz val="14"/>
        <rFont val="Times New Roman"/>
        <family val="1"/>
      </rPr>
      <t xml:space="preserve"> Al momento de la verificación no se registran avances.
</t>
    </r>
    <r>
      <rPr>
        <b/>
        <sz val="14"/>
        <rFont val="Times New Roman"/>
        <family val="1"/>
      </rPr>
      <t xml:space="preserve">Recomendación: </t>
    </r>
    <r>
      <rPr>
        <sz val="14"/>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rFont val="Times New Roman"/>
        <family val="1"/>
      </rPr>
      <t>7 febrero de 2018.</t>
    </r>
    <r>
      <rPr>
        <sz val="14"/>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t>
    </r>
    <r>
      <rPr>
        <sz val="14"/>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rFont val="Times New Roman"/>
        <family val="1"/>
      </rPr>
      <t xml:space="preserve">Recomendación: </t>
    </r>
    <r>
      <rPr>
        <sz val="14"/>
        <rFont val="Times New Roman"/>
        <family val="1"/>
      </rPr>
      <t xml:space="preserve">La acción establecida ademàs de estar encaminada a justificar la necesidad del convenio indica incluyendo  las ventajas en terminos de  costo- beneficio para la  entidad.
</t>
    </r>
    <r>
      <rPr>
        <b/>
        <sz val="14"/>
        <rFont val="Times New Roman"/>
        <family val="1"/>
      </rPr>
      <t>Alerta :</t>
    </r>
    <r>
      <rPr>
        <sz val="14"/>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r>
  </si>
  <si>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</si>
  <si>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</si>
  <si>
    <t>FILA_19</t>
  </si>
  <si>
    <t>Subsecretaría de Planeación y políticas</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</si>
  <si>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</si>
  <si>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Comunicación radicada</t>
  </si>
  <si>
    <r>
      <rPr>
        <b/>
        <sz val="14"/>
        <rFont val="Times New Roman"/>
        <family val="1"/>
      </rPr>
      <t>Noviembre 2017</t>
    </r>
    <r>
      <rPr>
        <sz val="14"/>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r>
  </si>
  <si>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</si>
  <si>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Con radicado No. 2-2017-75758 del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La acción se someterá a evaluación de la Contraloría de Bogotá en la próxima auditoria de regularidad para la vigencia 2017 para que determine su cierre.</t>
  </si>
  <si>
    <t>FILA_20</t>
  </si>
  <si>
    <t>2.1.3.21</t>
  </si>
  <si>
    <t>2.1.3.21. Hallazgo administrativo con presunta incidencia disciplinaria por la vulneración al artículo 50 de la ley 789 de 2002 y 23 de la ley 1150 de 2007, en el contrato 390 de 2016.</t>
  </si>
  <si>
    <r>
      <t xml:space="preserve">Noviembre 2017:  </t>
    </r>
    <r>
      <rPr>
        <sz val="14"/>
        <rFont val="Times New Roman"/>
        <family val="1"/>
      </rPr>
      <t xml:space="preserve">No se pudo evidenciar  la creación e implementación de un instructivo para fortalecer la organización de expedientes contractuales.
</t>
    </r>
    <r>
      <rPr>
        <b/>
        <sz val="14"/>
        <rFont val="Times New Roman"/>
        <family val="1"/>
      </rPr>
      <t xml:space="preserve">Recomendación: </t>
    </r>
    <r>
      <rPr>
        <sz val="14"/>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 E</t>
    </r>
    <r>
      <rPr>
        <sz val="14"/>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t>
    </r>
  </si>
  <si>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</si>
  <si>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FILA_21</t>
  </si>
  <si>
    <t>2.1.3.22</t>
  </si>
  <si>
    <t>2.1.3.22. Hallazgo administrativo con presunta incidencia disciplinaria por la suscripción del convenio de asociación 435 de 2016, vulnerando los lineamientos del Decreto 777 de 1992.</t>
  </si>
  <si>
    <t>Cumplir con los procesos contractuales de acuerdo con lo establecido en el Decreto 092 de 2017.</t>
  </si>
  <si>
    <t>Procesos contractuales</t>
  </si>
  <si>
    <t>Procesos adelantados bajo el Decreto 092 de 2017</t>
  </si>
  <si>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7 febrero de 2018.</t>
    </r>
    <r>
      <rPr>
        <sz val="14"/>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t>
    </r>
    <r>
      <rPr>
        <b/>
        <sz val="14"/>
        <rFont val="Times New Roman"/>
        <family val="1"/>
      </rPr>
      <t xml:space="preserve">Agosto 2018: </t>
    </r>
    <r>
      <rPr>
        <sz val="14"/>
        <rFont val="Times New Roman"/>
        <family val="1"/>
      </rPr>
      <t xml:space="preserve">Se evidencia que al corte de seguimiento no se han suscrito convenio de asociación que permita evidenciar el cumplimiento de la acción de mejora. 
</t>
    </r>
    <r>
      <rPr>
        <b/>
        <sz val="14"/>
        <rFont val="Times New Roman"/>
        <family val="1"/>
      </rPr>
      <t xml:space="preserve">Alerta: </t>
    </r>
    <r>
      <rPr>
        <sz val="14"/>
        <rFont val="Times New Roman"/>
        <family val="1"/>
      </rPr>
      <t xml:space="preserve">Aunque se estableciaron alerta al área responsable, no remite mas soportes que permitan validar el estado de la meta,.
</t>
    </r>
    <r>
      <rPr>
        <b/>
        <sz val="14"/>
        <rFont val="Times New Roman"/>
        <family val="1"/>
      </rPr>
      <t xml:space="preserve">Noviembre 2018: </t>
    </r>
    <r>
      <rPr>
        <sz val="14"/>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rFont val="Times New Roman"/>
        <family val="1"/>
      </rPr>
      <t xml:space="preserve">Diciembre 2018: </t>
    </r>
    <r>
      <rPr>
        <sz val="14"/>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r>
  </si>
  <si>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</si>
  <si>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 xml:space="preserve"> 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</si>
  <si>
    <t>FILA_22</t>
  </si>
  <si>
    <t>2.1.3.23</t>
  </si>
  <si>
    <t>Subdirección Administrativa 
/Todas las dependencias</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</si>
  <si>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</si>
  <si>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Realizar seguimiento  periódicamente al Plan Anual de Adquisiciones establecido para la vigencia</t>
  </si>
  <si>
    <t>Documento de seguimiento</t>
  </si>
  <si>
    <t>Seguimientos  programados/
Seguimiento reaaizados</t>
  </si>
  <si>
    <r>
      <rPr>
        <b/>
        <sz val="14"/>
        <rFont val="Times New Roman"/>
        <family val="1"/>
      </rPr>
      <t xml:space="preserve">Noviembre 2017:  </t>
    </r>
    <r>
      <rPr>
        <sz val="14"/>
        <rFont val="Times New Roman"/>
        <family val="1"/>
      </rPr>
      <t xml:space="preserve">Al momento de la verificación no se registran avances ni existen actas sobre el particular.
</t>
    </r>
    <r>
      <rPr>
        <b/>
        <sz val="14"/>
        <rFont val="Times New Roman"/>
        <family val="1"/>
      </rPr>
      <t xml:space="preserve">Recomendación: </t>
    </r>
    <r>
      <rPr>
        <sz val="14"/>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rFont val="Times New Roman"/>
        <family val="1"/>
      </rPr>
      <t xml:space="preserve">Febrero 2017: </t>
    </r>
    <r>
      <rPr>
        <sz val="14"/>
        <rFont val="Times New Roman"/>
        <family val="1"/>
      </rPr>
      <t xml:space="preserve">El area no reporto soportes ni avance.
</t>
    </r>
    <r>
      <rPr>
        <b/>
        <sz val="14"/>
        <rFont val="Times New Roman"/>
        <family val="1"/>
      </rPr>
      <t>Abril 2018:</t>
    </r>
    <r>
      <rPr>
        <sz val="14"/>
        <rFont val="Times New Roman"/>
        <family val="1"/>
      </rPr>
      <t xml:space="preserve"> El àrea no reporto avance ni soportes para evaluaciòn por parte de Control Interno . Se mantiene el mismo avance con corte noviembre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r>
  </si>
  <si>
    <r>
      <t xml:space="preserve">Al momento de la verificación no se registran avances ni existen actas sobre el particular. </t>
    </r>
    <r>
      <rPr>
        <b/>
        <sz val="14"/>
        <rFont val="Times New Roman"/>
        <family val="1"/>
      </rPr>
      <t xml:space="preserve">Recomendación: </t>
    </r>
    <r>
      <rPr>
        <sz val="14"/>
        <rFont val="Times New Roman"/>
        <family val="1"/>
      </rPr>
      <t>Incorporar en la agenda del próximo Comité de Contratación en el cual se aprueba el Plan Anual de Adquisiciones la acción en referencia a las tipologías contractuales y documentarlo en la respectiva acta</t>
    </r>
  </si>
  <si>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</si>
  <si>
    <t>FILA_24</t>
  </si>
  <si>
    <t>2.1.3.25</t>
  </si>
  <si>
    <t>Subdirección Administrativa y supervisores</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</si>
  <si>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</si>
  <si>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 xml:space="preserve">Capacitar al personal de la entidad que ha sido designado como supervisor en las funciones que debe desempeñar. </t>
  </si>
  <si>
    <t>Capacitaciones</t>
  </si>
  <si>
    <t>Capacitaciones realizadas</t>
  </si>
  <si>
    <r>
      <rPr>
        <b/>
        <sz val="12"/>
        <rFont val="Times New Roman"/>
        <family val="1"/>
      </rPr>
      <t xml:space="preserve">Noviembre 2017: </t>
    </r>
    <r>
      <rPr>
        <sz val="12"/>
        <rFont val="Times New Roman"/>
        <family val="1"/>
      </rPr>
      <t xml:space="preserve"> No se evidenció que durante el período entre Agosto y Noviembre se hayan ejecutado las capacitaciones. 
</t>
    </r>
    <r>
      <rPr>
        <b/>
        <sz val="12"/>
        <rFont val="Times New Roman"/>
        <family val="1"/>
      </rPr>
      <t xml:space="preserve">Alerta: </t>
    </r>
    <r>
      <rPr>
        <sz val="12"/>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rFont val="Times New Roman"/>
        <family val="1"/>
      </rPr>
      <t xml:space="preserve">Recomendación:
1. </t>
    </r>
    <r>
      <rPr>
        <sz val="12"/>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rFont val="Times New Roman"/>
        <family val="1"/>
      </rPr>
      <t>Abril 2018:</t>
    </r>
    <r>
      <rPr>
        <sz val="12"/>
        <rFont val="Times New Roman"/>
        <family val="1"/>
      </rPr>
      <t xml:space="preserve"> El àrea no remitiò avance ni soportes . Avance 0%
</t>
    </r>
    <r>
      <rPr>
        <b/>
        <sz val="12"/>
        <rFont val="Times New Roman"/>
        <family val="1"/>
      </rPr>
      <t xml:space="preserve">Alerta: </t>
    </r>
    <r>
      <rPr>
        <sz val="12"/>
        <rFont val="Times New Roman"/>
        <family val="1"/>
      </rPr>
      <t xml:space="preserve">Establecer un plan de choqe a fin de cumplir a la mayor brevedad posible la accion establecida, toda vez que se encuentra incumplida.
</t>
    </r>
    <r>
      <rPr>
        <b/>
        <sz val="12"/>
        <rFont val="Times New Roman"/>
        <family val="1"/>
      </rPr>
      <t>Agosto 2018</t>
    </r>
    <r>
      <rPr>
        <sz val="12"/>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2"/>
        <rFont val="Times New Roman"/>
        <family val="1"/>
      </rPr>
      <t>Alerta:</t>
    </r>
    <r>
      <rPr>
        <sz val="12"/>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2"/>
        <rFont val="Times New Roman"/>
        <family val="1"/>
      </rPr>
      <t xml:space="preserve">Diciembre 2018:  </t>
    </r>
    <r>
      <rPr>
        <sz val="12"/>
        <rFont val="Times New Roman"/>
        <family val="1"/>
      </rPr>
      <t xml:space="preserve">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t>
    </r>
  </si>
  <si>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</si>
  <si>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 xml:space="preserve"> Se realizaron 3 capacitaciones asi: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</si>
  <si>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FILA_25</t>
  </si>
  <si>
    <t>2.1.3.26</t>
  </si>
  <si>
    <t>2.1.3.26 Hallazgo Administrativo por la falta de gestión para adelantar el proceso de liquidación del contrato 450 de 2013</t>
  </si>
  <si>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t>
    </r>
    <r>
      <rPr>
        <b/>
        <sz val="14"/>
        <rFont val="Times New Roman"/>
        <family val="1"/>
      </rPr>
      <t xml:space="preserve">
Alerta: </t>
    </r>
    <r>
      <rPr>
        <sz val="14"/>
        <rFont val="Times New Roman"/>
        <family val="1"/>
      </rPr>
      <t xml:space="preserve">Establecer un plan de choqe a fin de cumplir a la mayor brevedad posible la accion establecida, toda vez que se encuentra incumplida.
</t>
    </r>
    <r>
      <rPr>
        <b/>
        <sz val="14"/>
        <rFont val="Times New Roman"/>
        <family val="1"/>
      </rPr>
      <t>Agosto 2018:</t>
    </r>
    <r>
      <rPr>
        <sz val="14"/>
        <rFont val="Times New Roman"/>
        <family val="1"/>
      </rPr>
      <t xml:space="preserve"> El àrea aunque informa que con el Memorando No. 3-2018-04921 del 10 de seprtiembre de 2018, este no procede teniendo en cuenta que el cortte de este seguimiento es a 31 de agosto de 2018. Avance 0%
</t>
    </r>
    <r>
      <rPr>
        <b/>
        <sz val="14"/>
        <rFont val="Times New Roman"/>
        <family val="1"/>
      </rPr>
      <t>Alerta:</t>
    </r>
    <r>
      <rPr>
        <sz val="14"/>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rFont val="Times New Roman"/>
        <family val="1"/>
      </rPr>
      <t>Diciembre 2018:</t>
    </r>
    <r>
      <rPr>
        <sz val="14"/>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t>
    </r>
  </si>
  <si>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</si>
  <si>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FILA_27</t>
  </si>
  <si>
    <t>2.1.3.27.1</t>
  </si>
  <si>
    <t xml:space="preserve">2.1.3.27.1. Hallazgo Administrativo con incidencia Disciplinaria: Por suscribir el acta de terminación anticipada y liquidación de mutuo acuerdo del convenio 200 de 2012, con inexactitudes, sin concordancia con las decisiones del Comité Operativo, </t>
  </si>
  <si>
    <t>Ajustar el formato de acta de liquidación PS-02-FO249-V6  con formulas  que  minimicen el  margen de error en cifras, avalado  por el  supervisor .</t>
  </si>
  <si>
    <t xml:space="preserve">Documento ajustado e implementado </t>
  </si>
  <si>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resonsable no reporto soportes de avance o cumplimiento de la acciòn, No obstante al verificar en el Mapa Interactivo no se evidencia que el formato de acta de liquidación PS-02-FO249-V6 no se encuentra actualizado.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r>
  </si>
  <si>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</si>
  <si>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</si>
  <si>
    <t>FILA_28</t>
  </si>
  <si>
    <t>2.1.3.27.2</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</si>
  <si>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</si>
  <si>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 S</t>
    </r>
    <r>
      <rPr>
        <sz val="14"/>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r>
  </si>
  <si>
    <t>Se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</si>
  <si>
    <t>FILA_29</t>
  </si>
  <si>
    <t>2.1.3.28.1</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</si>
  <si>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</si>
  <si>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</si>
  <si>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No de Estudios previos en  que incluya los antecedentes de los Proyectos de Inversiòn / Total de Estudios Previos</t>
  </si>
  <si>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rFont val="Times New Roman"/>
        <family val="1"/>
      </rPr>
      <t xml:space="preserve">Febrero de 2018.:  </t>
    </r>
    <r>
      <rPr>
        <sz val="14"/>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rFont val="Times New Roman"/>
        <family val="1"/>
      </rPr>
      <t xml:space="preserve">Abril 2018: </t>
    </r>
    <r>
      <rPr>
        <sz val="14"/>
        <rFont val="Times New Roman"/>
        <family val="1"/>
      </rPr>
      <t xml:space="preserve">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 50%.
</t>
    </r>
    <r>
      <rPr>
        <b/>
        <sz val="14"/>
        <rFont val="Times New Roman"/>
        <family val="1"/>
      </rPr>
      <t xml:space="preserve">Agosto 2018: </t>
    </r>
    <r>
      <rPr>
        <sz val="14"/>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r>
  </si>
  <si>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</si>
  <si>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</si>
  <si>
    <t>FILA_30</t>
  </si>
  <si>
    <t>2.1.4.8.2.1</t>
  </si>
  <si>
    <t>Subdirección Financiera</t>
  </si>
  <si>
    <t>2.1.4.8.2.1. Hallazgo Administrativo por presentar inconsistencias en las cifras reportadas e inoportuna ejecución de las reservas presupuestales de la vigencia 2015 no ejecutadas en el 2016.</t>
  </si>
  <si>
    <t>Presentar de manera mensual un  informe de  ejecución de la Reserva Constituida.</t>
  </si>
  <si>
    <t>Informe de Ejecución de Reservas</t>
  </si>
  <si>
    <t xml:space="preserve">Un informe mensual reportado </t>
  </si>
  <si>
    <r>
      <rPr>
        <b/>
        <sz val="14"/>
        <rFont val="Times New Roman"/>
        <family val="1"/>
      </rPr>
      <t>Noviembre 2017:</t>
    </r>
    <r>
      <rPr>
        <sz val="14"/>
        <rFont val="Times New Roman"/>
        <family val="1"/>
      </rPr>
      <t xml:space="preserve"> Se cuenta con los registros de ejecución de reservas constituidas de los meses de</t>
    </r>
    <r>
      <rPr>
        <b/>
        <sz val="14"/>
        <rFont val="Times New Roman"/>
        <family val="1"/>
      </rPr>
      <t xml:space="preserve"> agosto, septiembre y octubre de 2017</t>
    </r>
    <r>
      <rPr>
        <sz val="14"/>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rFont val="Times New Roman"/>
        <family val="1"/>
      </rPr>
      <t xml:space="preserve">Diciembre: </t>
    </r>
    <r>
      <rPr>
        <sz val="14"/>
        <rFont val="Times New Roman"/>
        <family val="1"/>
      </rPr>
      <t xml:space="preserve">De manera semanal se presenta en reunión de seguimiento el estado de ejecución de  las Reservas constituidas.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observaron los informes de seguimiento a reservas por proyectos, gastos de funcionamiento y consolidado de reservas para  los meses d</t>
    </r>
    <r>
      <rPr>
        <b/>
        <sz val="14"/>
        <rFont val="Times New Roman"/>
        <family val="1"/>
      </rPr>
      <t xml:space="preserve">e febrero, marzo, mayo, junio, julio  agosto de 2018. </t>
    </r>
    <r>
      <rPr>
        <sz val="14"/>
        <rFont val="Times New Roman"/>
        <family val="1"/>
      </rPr>
      <t xml:space="preserve">No se aportan informes de seguimiento a reservas  de los meses de enero y abril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t>
    </r>
  </si>
  <si>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rFont val="Times New Roman"/>
        <family val="1"/>
      </rPr>
      <t xml:space="preserve">Recomendación: </t>
    </r>
    <r>
      <rPr>
        <sz val="14"/>
        <rFont val="Times New Roman"/>
        <family val="1"/>
      </rPr>
      <t>Asegurar que en el Comité Directivo quede incluido un reporte de las reservas constituidas a fin de contar con suficiente evidencia que permita cerrar la acción dentro del período establecido. EJECUCIÓN.</t>
    </r>
  </si>
  <si>
    <t>Se observaron los informes de seguimiento a reservas por proyectos, gastos de funcionamiento y consolidado de reservas para los meses de enero a diciembre de 2018</t>
  </si>
  <si>
    <t>FILA_31</t>
  </si>
  <si>
    <t>2.1.4.8.3.1</t>
  </si>
  <si>
    <t>2.1.4.8.3.1. Hallazgo Administrativo por deficiencias en la gestión oportuna para la aplicación de los recursos conforme a los principios de planeación y de anualidad que obliga a la constitución de reservas al cierre de la vigencia 2016.</t>
  </si>
  <si>
    <t>Presentación de manera mensual la ejecución de la Vigencia.</t>
  </si>
  <si>
    <t>Informe de Ejecución de Vigencia.</t>
  </si>
  <si>
    <t>Un informe mensual reportado al Comité Directivo</t>
  </si>
  <si>
    <r>
      <rPr>
        <b/>
        <sz val="14"/>
        <rFont val="Times New Roman"/>
        <family val="1"/>
      </rPr>
      <t>Noviembre 2017</t>
    </r>
    <r>
      <rPr>
        <sz val="14"/>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rFont val="Times New Roman"/>
        <family val="1"/>
      </rPr>
      <t>Diciembre:</t>
    </r>
    <r>
      <rPr>
        <sz val="14"/>
        <rFont val="Times New Roman"/>
        <family val="1"/>
      </rPr>
      <t xml:space="preserve"> De manera semanal se presenta en reunión de seguimiento el estado de ejecución del presupuesto.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rFont val="Times New Roman"/>
        <family val="1"/>
      </rPr>
      <t>Alerta:</t>
    </r>
    <r>
      <rPr>
        <sz val="14"/>
        <rFont val="Times New Roman"/>
        <family val="1"/>
      </rPr>
      <t xml:space="preserve"> Establecer plan de choque que permita dar cumplimiento a la acción, teniendo en cuenta que la acción vencio en julio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</si>
  <si>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</si>
  <si>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De acuerdo a los soportes remitidos y de acuredo con el  periodo de seguimiento, se puede observar la presentación mensual a los comités directivos mediante actas  y/o presentaciones correspondientes entre los meses de septiembre de 2017 a diciembre de 2018</t>
  </si>
  <si>
    <t>FILA_32</t>
  </si>
  <si>
    <t>2.1.4.8.4.1</t>
  </si>
  <si>
    <t>2.1.4.8.4.1. Hallazgo Administrativo: Por la inoportuna gestión para depurar los pasivos exigibles de $54.927.616.450.</t>
  </si>
  <si>
    <t>Elaborar documento guia para la conciliación de los pasivos exigibles de la entidad</t>
  </si>
  <si>
    <t>Guía elaborada</t>
  </si>
  <si>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rFont val="Times New Roman"/>
        <family val="1"/>
      </rPr>
      <t xml:space="preserve">Diciembre: </t>
    </r>
    <r>
      <rPr>
        <sz val="14"/>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Se evidencia el proyectode GUIA PARA LA CONCILIACIÓN DE LOS PASIVOS EXIGIBLES DE LA SECRETARÍA DISTRITAL DEL HABITAT" esta pendiente su adopcion dentro del SIG. 
</t>
    </r>
    <r>
      <rPr>
        <b/>
        <sz val="14"/>
        <rFont val="Times New Roman"/>
        <family val="1"/>
      </rPr>
      <t>Alerta:</t>
    </r>
    <r>
      <rPr>
        <sz val="14"/>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rFont val="Times New Roman"/>
        <family val="1"/>
      </rPr>
      <t xml:space="preserve">
Recomendación: </t>
    </r>
    <r>
      <rPr>
        <sz val="14"/>
        <rFont val="Times New Roman"/>
        <family val="1"/>
      </rPr>
      <t xml:space="preserve">realizar socializacion del mismo con los involucrados. 
</t>
    </r>
  </si>
  <si>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</si>
  <si>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observa el documjento denominado  "GUIA PARA LA CONCILIACIÓN DE LOS PASIVOS EXIGIBLES DE LA SECRETARÍA DISTRITAL DEL HABITAT" la cual se adopto dentro del SIG  identificandose  con el codigo PS04-IN54 V1. </t>
  </si>
  <si>
    <t>FILA_33</t>
  </si>
  <si>
    <t>2.2.1.1</t>
  </si>
  <si>
    <t>Subsecretaria de Coordinación Operativa</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</si>
  <si>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</si>
  <si>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</si>
  <si>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</si>
  <si>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</si>
  <si>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r>
      <rPr>
        <b/>
        <sz val="14"/>
        <rFont val="Times New Roman"/>
        <family val="1"/>
      </rPr>
      <t xml:space="preserve">Noviembre 2017: </t>
    </r>
    <r>
      <rPr>
        <sz val="14"/>
        <rFont val="Times New Roman"/>
        <family val="1"/>
      </rPr>
      <t xml:space="preserve">Correo solicitud revisión hojas de vida de indicadores y correo de seguimiento compromiso hojas de vida. 
</t>
    </r>
    <r>
      <rPr>
        <b/>
        <sz val="14"/>
        <rFont val="Times New Roman"/>
        <family val="1"/>
      </rPr>
      <t xml:space="preserve">Observación: </t>
    </r>
    <r>
      <rPr>
        <sz val="14"/>
        <rFont val="Times New Roman"/>
        <family val="1"/>
      </rPr>
      <t xml:space="preserve">Para el siguiente seguimiento se deben disponer de mayores evidencias y soportes que permitan determinar el grado de avance de la acción, toda vez que las aportadas son insuficientes.
</t>
    </r>
    <r>
      <rPr>
        <b/>
        <sz val="14"/>
        <rFont val="Times New Roman"/>
        <family val="1"/>
      </rPr>
      <t>Recomendación</t>
    </r>
    <r>
      <rPr>
        <sz val="14"/>
        <rFont val="Times New Roman"/>
        <family val="1"/>
      </rPr>
      <t xml:space="preserve">: Para el siguiente seguimiento se debe determinar la cantidad de indicadores objeto de revisión contra los efectivamente revisados.
</t>
    </r>
    <r>
      <rPr>
        <b/>
        <sz val="14"/>
        <rFont val="Times New Roman"/>
        <family val="1"/>
      </rPr>
      <t xml:space="preserve">Diciembre 2017: </t>
    </r>
    <r>
      <rPr>
        <sz val="14"/>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rFont val="Times New Roman"/>
        <family val="1"/>
      </rPr>
      <t xml:space="preserve">Abril 2018: </t>
    </r>
    <r>
      <rPr>
        <sz val="14"/>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t>
    </r>
  </si>
  <si>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</si>
  <si>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observa la hoja de vida firmada por  el responsable da cada proyecto de los siguientes indicadores que se encuentran bajo la responsabilidad de la Subsecretarìa de Coordinaciòn Operativa  No. 2082-2083-2085 ( Proyecto de Inversiòn 800) 2119-120 ( Proyecto de Inversiòn 1151 y 2086-2087-2088-2089-2091-2126 ( Proyecto de inversiòn 1153) , adicional se observa registros de seguimiento para ajuste de hoja de vida de los indicadoeres enunciados.</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</si>
  <si>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</si>
  <si>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</si>
  <si>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</si>
  <si>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</si>
  <si>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r>
      <rPr>
        <b/>
        <sz val="14"/>
        <rFont val="Times New Roman"/>
        <family val="1"/>
      </rPr>
      <t>Noviembre 2017</t>
    </r>
    <r>
      <rPr>
        <sz val="14"/>
        <rFont val="Times New Roman"/>
        <family val="1"/>
      </rPr>
      <t xml:space="preserve">: Se cuenta con soportes de 12 reportes de seguimiento correspondientes a  Agosto, Septiembre y Octubre originados desde la Subsecretaría de Coordinación Operativa.
</t>
    </r>
    <r>
      <rPr>
        <b/>
        <sz val="14"/>
        <rFont val="Times New Roman"/>
        <family val="1"/>
      </rPr>
      <t xml:space="preserve">Recomendación: </t>
    </r>
    <r>
      <rPr>
        <sz val="14"/>
        <rFont val="Times New Roman"/>
        <family val="1"/>
      </rPr>
      <t xml:space="preserve">
2. Continuar con los reportes de cumplimiento para los meses de Diciembre, Enero y Febrero
1 Allegar los reportes de cumplimiento del mes de Noviembre de 2017
</t>
    </r>
    <r>
      <rPr>
        <b/>
        <sz val="14"/>
        <rFont val="Times New Roman"/>
        <family val="1"/>
      </rPr>
      <t xml:space="preserve">Diciembre 2017: </t>
    </r>
    <r>
      <rPr>
        <sz val="14"/>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rFont val="Times New Roman"/>
        <family val="1"/>
      </rPr>
      <t>Abril 2018:</t>
    </r>
    <r>
      <rPr>
        <sz val="14"/>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rFont val="Times New Roman"/>
        <family val="1"/>
      </rPr>
      <t>Recomendación:</t>
    </r>
    <r>
      <rPr>
        <sz val="14"/>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t>
    </r>
    <r>
      <rPr>
        <b/>
        <sz val="14"/>
        <rFont val="Times New Roman"/>
        <family val="1"/>
      </rPr>
      <t xml:space="preserve">
</t>
    </r>
  </si>
  <si>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</si>
  <si>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realizaron reportes de cumplimiento correspondiente entre los meses de Agosto de 2017 a Febrero de 2018 de los proyectos de inversión : PI1153 (Indic No. 2086-2087-2088-2089-2091-2147-2148-2126 (SB y SBRC), PI 800 (Indic No. 2082-2083-2085-SAC y SPRC) y PI 1151 ( Indic No. 2119 y 2120 - SO).</t>
  </si>
  <si>
    <t>FILA_39</t>
  </si>
  <si>
    <t>2.2.1.3</t>
  </si>
  <si>
    <t>a</t>
  </si>
  <si>
    <t>Subsecretaría de Gestión Financiera</t>
  </si>
  <si>
    <t>2.2.1.3. Hallazgo Administrativo con presunta Incidencia Disciplinaria: Por Incumplimiento de la Meta No.11: “Generar 2.302 subsidios en especie para hogares en proyectos de vivienda de interés prioritario”, para la vigencia 2016.</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</si>
  <si>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</si>
  <si>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</si>
  <si>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</si>
  <si>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r>
      <rPr>
        <b/>
        <sz val="14"/>
        <rFont val="Times New Roman"/>
        <family val="1"/>
      </rPr>
      <t>Noviembre 2017</t>
    </r>
    <r>
      <rPr>
        <sz val="14"/>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rFont val="Times New Roman"/>
        <family val="1"/>
      </rPr>
      <t xml:space="preserve"> 
Recomendación</t>
    </r>
    <r>
      <rPr>
        <sz val="14"/>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rFont val="Times New Roman"/>
        <family val="1"/>
      </rPr>
      <t>Diciembre 2017:</t>
    </r>
    <r>
      <rPr>
        <sz val="14"/>
        <rFont val="Times New Roman"/>
        <family val="1"/>
      </rPr>
      <t xml:space="preserve"> El area no reporto avance
</t>
    </r>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Diciembre 2018: </t>
    </r>
    <r>
      <rPr>
        <sz val="14"/>
        <rFont val="Times New Roman"/>
        <family val="1"/>
      </rPr>
      <t>La Subsecretaría de Gestiòn Financiera, elaborò dos informes de seguimiento al cumplimiento de las metas definidas en el plan de acción para el proyecto de inversión 1075</t>
    </r>
  </si>
  <si>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</si>
  <si>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La Subsecretaría de Gestiòn Financiera, elaborò dos informes de seguimiento al cumplimiento de las metas definidas en el plan de acción para el proyecto de inversión 1075</t>
  </si>
  <si>
    <t>FILA_40</t>
  </si>
  <si>
    <t>2.2.1.4</t>
  </si>
  <si>
    <t>2.2.1.4. Hallazgo Administrativo con presunta Incidencia Disciplinaria: Por inconsistencias en el registro del valor de los subsidios realmente generados, en cumplimiento de la Meta 11</t>
  </si>
  <si>
    <t>Coordinar la conciliación de la información de las áreas involucradas.</t>
  </si>
  <si>
    <t>Reunión</t>
  </si>
  <si>
    <t>Reuniones Realizadas / Reuniones Programadas</t>
  </si>
  <si>
    <r>
      <rPr>
        <b/>
        <sz val="12"/>
        <rFont val="Times New Roman"/>
        <family val="1"/>
      </rPr>
      <t xml:space="preserve">Noviembre 2017: </t>
    </r>
    <r>
      <rPr>
        <sz val="12"/>
        <rFont val="Times New Roman"/>
        <family val="1"/>
      </rPr>
      <t xml:space="preserve">Se cuenta con acta No. 003 de 2017 en la cual se registra seguimiento a la legalización de subsidios. 
</t>
    </r>
    <r>
      <rPr>
        <b/>
        <sz val="12"/>
        <rFont val="Times New Roman"/>
        <family val="1"/>
      </rPr>
      <t xml:space="preserve">Alerta.
</t>
    </r>
    <r>
      <rPr>
        <sz val="12"/>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2"/>
        <rFont val="Times New Roman"/>
        <family val="1"/>
      </rPr>
      <t>Recomendación:</t>
    </r>
    <r>
      <rPr>
        <sz val="12"/>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2"/>
        <rFont val="Times New Roman"/>
        <family val="1"/>
      </rPr>
      <t>Diciembre 2017:</t>
    </r>
    <r>
      <rPr>
        <sz val="12"/>
        <rFont val="Times New Roman"/>
        <family val="1"/>
      </rPr>
      <t xml:space="preserve"> El area no reporto avance
</t>
    </r>
    <r>
      <rPr>
        <b/>
        <sz val="12"/>
        <rFont val="Times New Roman"/>
        <family val="1"/>
      </rPr>
      <t>Abril 2018:</t>
    </r>
    <r>
      <rPr>
        <sz val="12"/>
        <rFont val="Times New Roman"/>
        <family val="1"/>
      </rPr>
      <t xml:space="preserve"> El area no reporto avance, por lo que se recomienda realizar actividades pertinentes a fin de cumplir con la accion reportada.
</t>
    </r>
    <r>
      <rPr>
        <b/>
        <sz val="12"/>
        <rFont val="Times New Roman"/>
        <family val="1"/>
      </rPr>
      <t>Junio 2018</t>
    </r>
    <r>
      <rPr>
        <sz val="12"/>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2"/>
        <rFont val="Times New Roman"/>
        <family val="1"/>
      </rPr>
      <t>Soportes:</t>
    </r>
    <r>
      <rPr>
        <sz val="12"/>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2"/>
        <rFont val="Times New Roman"/>
        <family val="1"/>
      </rPr>
      <t>Agosto 2018:</t>
    </r>
    <r>
      <rPr>
        <sz val="12"/>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t>
    </r>
  </si>
  <si>
    <r>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 </t>
    </r>
    <r>
      <rPr>
        <b/>
        <sz val="14"/>
        <rFont val="Times New Roman"/>
        <family val="1"/>
      </rPr>
      <t xml:space="preserve">Al realizar transmisiòn en SIVICOF con corte a 31 de diciembre de 2018- Este informo que la CB lo cerro en auditoria de DESEMPEÑO realizada a subsidios del periodo enrero 2009 a 30 de junio de 2018, por lo que se retiro del SIVICOF
</t>
    </r>
  </si>
  <si>
    <t>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t>
  </si>
  <si>
    <t>FILA_41</t>
  </si>
  <si>
    <t>2.2.1.5</t>
  </si>
  <si>
    <t>2.2.1.5. Hallazgo Administrativo con Presunta Incidencia Disciplinaria por falta de planeación en la estructuración y en el comportamiento de los recursos programados para la meta 11 del proyecto 488</t>
  </si>
  <si>
    <r>
      <rPr>
        <b/>
        <sz val="14"/>
        <rFont val="Times New Roman"/>
        <family val="1"/>
      </rPr>
      <t>Noviembre 2017</t>
    </r>
    <r>
      <rPr>
        <sz val="14"/>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rFont val="Times New Roman"/>
        <family val="1"/>
      </rPr>
      <t>” y convenio específico con el Fondo Nacional del Ahorro No. FNA 01-17 y SDHT No. 415 del 16 de mayo de 2017 el cual tiene como objeto "</t>
    </r>
    <r>
      <rPr>
        <i/>
        <sz val="14"/>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rFont val="Times New Roman"/>
        <family val="1"/>
      </rPr>
      <t xml:space="preserve">", que garantiza 500 cupos a través de esta modalidad.
</t>
    </r>
    <r>
      <rPr>
        <b/>
        <sz val="14"/>
        <rFont val="Times New Roman"/>
        <family val="1"/>
      </rPr>
      <t>Observación</t>
    </r>
    <r>
      <rPr>
        <sz val="14"/>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rFont val="Times New Roman"/>
        <family val="1"/>
      </rPr>
      <t>Alerta</t>
    </r>
    <r>
      <rPr>
        <sz val="14"/>
        <rFont val="Times New Roman"/>
        <family val="1"/>
      </rPr>
      <t xml:space="preserve">: Si la Entidad no suscribe nuevos convenios y/o contratos durante el período de ejecución de la acción, no se logrará su cumplimiento.
</t>
    </r>
    <r>
      <rPr>
        <b/>
        <sz val="14"/>
        <rFont val="Times New Roman"/>
        <family val="1"/>
      </rPr>
      <t xml:space="preserve">Recomendación: 
</t>
    </r>
    <r>
      <rPr>
        <sz val="14"/>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Diciembre 2017:</t>
    </r>
    <r>
      <rPr>
        <sz val="14"/>
        <rFont val="Times New Roman"/>
        <family val="1"/>
      </rPr>
      <t xml:space="preserve"> El àrea responsable no reporto avance.
</t>
    </r>
    <r>
      <rPr>
        <b/>
        <sz val="14"/>
        <rFont val="Times New Roman"/>
        <family val="1"/>
      </rPr>
      <t>Abril 2018</t>
    </r>
    <r>
      <rPr>
        <sz val="14"/>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Diciembre 2018:</t>
    </r>
    <r>
      <rPr>
        <sz val="14"/>
        <rFont val="Times New Roman"/>
        <family val="1"/>
      </rPr>
      <t xml:space="preserve"> La Subsecretaría de Gestiòn Financiera, elaborò dos informes de seguimiento al cumplimiento de las metas definidas en el plan de acción para el proyecto de inversión 1075
</t>
    </r>
  </si>
  <si>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</si>
  <si>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FILA_42</t>
  </si>
  <si>
    <t>2.3.1.1.1.1</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</si>
  <si>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</si>
  <si>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Discriminar contablemente  el saldo  de la cuenta deudores,  teniendo en cuenta los actos administrativos en  etapa  de cobro persuasivo y etapa de cobro coactivo.</t>
  </si>
  <si>
    <t xml:space="preserve">Cuenta Contable a nivel Auxiliar  discriminada. </t>
  </si>
  <si>
    <t>Cuentas Auxiliares establecidas  para la cuenta contable 140102/ No. de Etapas de cobro establecidas.</t>
  </si>
  <si>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rFont val="Times New Roman"/>
        <family val="1"/>
      </rPr>
      <t xml:space="preserve">Diciembre: </t>
    </r>
    <r>
      <rPr>
        <sz val="14"/>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t>
    </r>
  </si>
  <si>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</si>
  <si>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 xml:space="preserve">Se observa en  Balnce con corte a 31 de diciembre de 2017   la creación cuenta de las subcuetas "14010201 - MULTAS EN COBRO PERSUASIVO y 14010202 - MULTAS COBRO COACTIVO" en donde se registran de manera independiente las dos etapas del cobro.  </t>
  </si>
  <si>
    <t>FILA_43</t>
  </si>
  <si>
    <t>Generar lineamientos al interior de la entidad, en el que se indique a las áreas los plazos para realizar el envío de información a la Subdirección Financiera a fin de generar mayor fluidez en la información</t>
  </si>
  <si>
    <t>Lineamientos generados</t>
  </si>
  <si>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rFont val="Times New Roman"/>
        <family val="1"/>
      </rPr>
      <t xml:space="preserve">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t>
    </r>
  </si>
  <si>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</si>
  <si>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Así como soportes de la aplicación del protocolo.
</t>
  </si>
  <si>
    <t>FILA_44</t>
  </si>
  <si>
    <t>2.3.1.1.1.2</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</si>
  <si>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</si>
  <si>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Actualizar el procedimiento de ejecuciòn contable PS04-PR02 Ejecución Contable, en referencia al nuevo marco normativo contable de acuerdo con la Resoluciòn de la Contadurìa General de la Naciòn No. 533 de 2015.</t>
    </r>
    <r>
      <rPr>
        <b/>
        <sz val="14"/>
        <rFont val="Times New Roman"/>
        <family val="1"/>
      </rPr>
      <t xml:space="preserve">  
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t>
    </r>
    <r>
      <rPr>
        <b/>
        <sz val="14"/>
        <color rgb="FF000000"/>
        <rFont val="Times New Roman"/>
        <family val="1"/>
      </rPr>
      <t/>
    </r>
  </si>
  <si>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t>
  </si>
  <si>
    <t>FILA_45</t>
  </si>
  <si>
    <t>2.3.1.1.1.3</t>
  </si>
  <si>
    <t>2.3.1.1.1.3. Hallazgo Administrativo: Por Sobreestimación de $252.337.863 en el saldo de la Cuenta 140102 Deudores, Ingresos no Tributarios - Multas, por presentar resoluciones de Multa Incobrables según el Comité de Sostenibilidad Contable de la SDHT</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</si>
  <si>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</si>
  <si>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</si>
  <si>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</si>
  <si>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rFont val="Times New Roman"/>
        <family val="1"/>
      </rPr>
      <t xml:space="preserve">Diciembre: </t>
    </r>
    <r>
      <rPr>
        <sz val="14"/>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Agosto 2018:</t>
    </r>
    <r>
      <rPr>
        <sz val="14"/>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t>
    </r>
  </si>
  <si>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</si>
  <si>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r>
      <rPr>
        <b/>
        <sz val="14"/>
        <rFont val="Times New Roman"/>
        <family val="1"/>
      </rPr>
      <t>Vig 2017:</t>
    </r>
    <r>
      <rPr>
        <sz val="14"/>
        <rFont val="Times New Roman"/>
        <family val="1"/>
      </rPr>
      <t xml:space="preserve"> En actas de Comites No. 001-2017 y 003-2017 de los meses de junio y diciembre de 2017 del“Comités Técnicos de Sostenibilidad Contable" se realizó la depuración de 209 Resoluciones por $2.165.133.263,52 (Resolución 450 del 31/07/2017 y Resolución 876 del 29/12/2017) .
</t>
    </r>
    <r>
      <rPr>
        <b/>
        <sz val="14"/>
        <rFont val="Times New Roman"/>
        <family val="1"/>
      </rPr>
      <t xml:space="preserve">Vigencia 2018: </t>
    </r>
    <r>
      <rPr>
        <sz val="14"/>
        <rFont val="Times New Roman"/>
        <family val="1"/>
      </rPr>
      <t xml:space="preserve">En acta No 001-2018  de junio de 2018 el "Comité de Sostenibilidad Contable" dio viabilidad a la depuración de 47 Resoluciones por $748.613.434; (Resolución 345 del 18 de julio de 2018 ).
</t>
    </r>
  </si>
  <si>
    <t>FILA_46</t>
  </si>
  <si>
    <t>2.3.1.2.1</t>
  </si>
  <si>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</si>
  <si>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Diciembre</t>
    </r>
    <r>
      <rPr>
        <sz val="14"/>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rFont val="Times New Roman"/>
        <family val="1"/>
      </rPr>
      <t xml:space="preserve">Recomendación: </t>
    </r>
    <r>
      <rPr>
        <sz val="14"/>
        <rFont val="Times New Roman"/>
        <family val="1"/>
      </rPr>
      <t xml:space="preserve">actualizar el  Procedimiento de contabilidad Ejecución Contable Código: PS04-PR002 - versión 4 del 22 de Diciembre de 2014.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rFont val="Times New Roman"/>
        <family val="1"/>
      </rPr>
      <t xml:space="preserve">Diciembre 2018: </t>
    </r>
    <r>
      <rPr>
        <sz val="14"/>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t>
    </r>
  </si>
  <si>
    <t>FILA_47</t>
  </si>
  <si>
    <t>2.3.1.2.2</t>
  </si>
  <si>
    <t>SICV-Subdirección Financiera.</t>
  </si>
  <si>
    <t>2.3.1.2.2. Hallazgo Administrativo: Por presentar incertidumbre en $1.652.059.967 en el saldo por cobrar de los Deudores de los procesos sancionatorios de multa ejecutoriados reportados en la Base de Datos de la SDHT.</t>
  </si>
  <si>
    <t>Identificar el estado de los actos administrativos  por tercero  que conforman el saldo $1.652.059.967, determinando  la situación  real de cada resolución no ejecutoriada.</t>
  </si>
  <si>
    <t>Actos administrativos identificados</t>
  </si>
  <si>
    <r>
      <rPr>
        <b/>
        <sz val="14"/>
        <rFont val="Times New Roman"/>
        <family val="1"/>
      </rPr>
      <t xml:space="preserve">Noviembre 2017: </t>
    </r>
    <r>
      <rPr>
        <sz val="14"/>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t>
    </r>
  </si>
  <si>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</si>
  <si>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El área de cobro persuasivo remitió archivos en Excel "BASE CONTRALORÍA 2017 FINAL", en donde se observa la información detallada de las 197 Resoluciones por multas por $1.652.059.967. En la base de datos remitida por el área de cobro persuasivo se observa que las 197 resoluciones objeto del hallazgo, fueron identificadas por terceros.</t>
  </si>
  <si>
    <t>FILA_48</t>
  </si>
  <si>
    <t>2.3.1.3.1</t>
  </si>
  <si>
    <t>2.3.1.3.1. Hallazgo Administrativo: Por no revelar en las Notas a los Estados Contables la conformación del saldo de la cuenta "142013 - Anticipos para proyectos de inversión" según los tipos de proyectos de inversión a los cuales se efectuaron los desembolsos</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</si>
  <si>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</si>
  <si>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</si>
  <si>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</si>
  <si>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Se observa que en las "Notas a los Estados Contables a 31 de diciembre de 2017: Notas de Caracter General y Específicas", las revelaciones correspondientes a la cuenta 1424 - Recursos Entregados en Administración.</t>
    </r>
  </si>
  <si>
    <t>Se observa que en las "Notas a los Estados Contables a 31 de diciembre de 2017: Notas de Caracter General y Específicas", las revelaciones correspondientes a la cuenta 1424 - Recursos Entregados en Administración. CUMPLIDA</t>
  </si>
  <si>
    <t>Se observa que en las "Notas a los Estados Contables a 31 de diciembre de 2017: Notas de Caracter General y Específicas", las revelaciones correspondientes a la cuenta 1424 - Recursos Entregados en Administración.</t>
  </si>
  <si>
    <t>FILA_49</t>
  </si>
  <si>
    <t>2.3.1.3.2</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</si>
  <si>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</si>
  <si>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</si>
  <si>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</si>
  <si>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</si>
  <si>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r>
      <rPr>
        <b/>
        <sz val="14"/>
        <rFont val="Times New Roman"/>
        <family val="1"/>
      </rPr>
      <t>Noviembre 2017:</t>
    </r>
    <r>
      <rPr>
        <sz val="14"/>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t>
    </r>
  </si>
  <si>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</si>
  <si>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cuentan con documento de Auxiliar por tercero de la cuenta 142013 ( Balance de Prueba por tercero y cuenta mayor 201701) en donde se reclasifica el tercero "Caja de Compensación Familiar" según el cual presenta un saldo de $4.858.392.600.00 generado el 24 de Noviembre de 2017.</t>
  </si>
  <si>
    <t>FILA_50</t>
  </si>
  <si>
    <t>2.3.1.3.3</t>
  </si>
  <si>
    <t>2.3.1.3.3. Hallazgo Administrativo: Por subestimación en el saldo de la cuenta "142013 - Anticipos para proyectos de inversión" por el no registro de giros efectuados por $59.037.420.</t>
  </si>
  <si>
    <t>Registrar los desembolsos   de convenios firmados con cargo a proyectos de inversión, en la cuenta 1908 Recursos entregados en administración, de acuerdo con los documentos soporte.</t>
  </si>
  <si>
    <t>Auxiliar de cuenta 1908</t>
  </si>
  <si>
    <t>Auxiliar de cuenta 1908 con saldo razonable.</t>
  </si>
  <si>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 xml:space="preserve">Agosto 2018: </t>
    </r>
    <r>
      <rPr>
        <sz val="14"/>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rFont val="Times New Roman"/>
        <family val="1"/>
      </rPr>
      <t xml:space="preserve">
Recomendaciòn: </t>
    </r>
    <r>
      <rPr>
        <sz val="14"/>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 xml:space="preserve">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</si>
  <si>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</si>
  <si>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Se observa registros contables en las cuentas 19080102 - Contratos para subsidio de vivienda - entre el período de julio y agosto de 2018 y de la cuenta 1908010103 - Convenios Interadministrativos Otros C - para el mismo período. Correos con indicaciones sobre los registros en las cuentas enunciadas. 
Se observa Archivo en Excel de Control de pagos de pasivos y convenios (abril, junio, julio y agosto).
Existe archivos en excel de control de pagos de pasivos y convenios meses de (agosto a diciembre  2018).
Archicos de conciliaciones de enero a diciembre de 2018 realizadas con el área responsable de suministrar la información.</t>
  </si>
  <si>
    <t>FILA_51</t>
  </si>
  <si>
    <t>2.3.1.3.4</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</si>
  <si>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</si>
  <si>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</si>
  <si>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</si>
  <si>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</si>
  <si>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r>
      <rPr>
        <b/>
        <sz val="14"/>
        <rFont val="Times New Roman"/>
        <family val="1"/>
      </rPr>
      <t>Noviembre 2017</t>
    </r>
    <r>
      <rPr>
        <sz val="14"/>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r>
  </si>
  <si>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</si>
  <si>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t>
  </si>
  <si>
    <t>FILA_52</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</si>
  <si>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</si>
  <si>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Realizar una mesa de trabajo para establecer acciones encaminadas a que las dependencias suministren oportunamente la información necesaria a la Subdirección financiera.</t>
  </si>
  <si>
    <t>Acta y lista de Asistencia</t>
  </si>
  <si>
    <t>Mesa de trabajo realizada</t>
  </si>
  <si>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 xml:space="preserve">Diciembre:: </t>
    </r>
    <r>
      <rPr>
        <sz val="14"/>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r>
  </si>
  <si>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</si>
  <si>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 xml:space="preserve">Se observal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</si>
  <si>
    <t>FILA_53</t>
  </si>
  <si>
    <t>2.3.1.3.5</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</si>
  <si>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</si>
  <si>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</si>
  <si>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</si>
  <si>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r>
      <rPr>
        <b/>
        <sz val="14"/>
        <rFont val="Times New Roman"/>
        <family val="1"/>
      </rPr>
      <t>Noviembre 2017:</t>
    </r>
    <r>
      <rPr>
        <sz val="14"/>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t>
    </r>
  </si>
  <si>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</si>
  <si>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t xml:space="preserve">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t>
  </si>
  <si>
    <t>FILA_54</t>
  </si>
  <si>
    <t>2.3.1.4.1</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</si>
  <si>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</si>
  <si>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</si>
  <si>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</si>
  <si>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</si>
  <si>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Se evidenciaron soportes de reuniones con las entidades ejecutoras, sin embargo no se allegaron evidencias que den cuenta que la cuenta 14240201 presenta saldo razonable.
</t>
    </r>
    <r>
      <rPr>
        <b/>
        <sz val="14"/>
        <rFont val="Times New Roman"/>
        <family val="1"/>
      </rPr>
      <t>Recomendaciòn:</t>
    </r>
    <r>
      <rPr>
        <sz val="14"/>
        <rFont val="Times New Roman"/>
        <family val="1"/>
      </rPr>
      <t xml:space="preserve"> Establecer plan de choque que permita dar cumplimiento a la acción, teniendo en cuenta que la acción venciò en julio de 2018.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Noviembre 2018:</t>
    </r>
    <r>
      <rPr>
        <sz val="14"/>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4"/>
        <rFont val="Times New Roman"/>
        <family val="1"/>
      </rPr>
      <t xml:space="preserve">Diciembre 2018:   </t>
    </r>
    <r>
      <rPr>
        <sz val="14"/>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t>
    </r>
  </si>
  <si>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rFont val="Times New Roman"/>
        <family val="1"/>
      </rPr>
      <t xml:space="preserve"> </t>
    </r>
  </si>
  <si>
    <t>Se observa auxiliares de las cuentas convenios, No 14240201 con corte a 31 de diciembre de 2017 y la cuenta No. 190801 con corte a diciembre de 2018 y  la cuenta 1926 con corte a 31 de diciembre de  2018, se evidenciaron soportes de reuniones con las entidades ejecutoras</t>
  </si>
  <si>
    <t>FILA_55</t>
  </si>
  <si>
    <t>2.3.1.4.2.1</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</si>
  <si>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</si>
  <si>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</si>
  <si>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</si>
  <si>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</si>
  <si>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r>
      <t xml:space="preserve">La acción no registra avance al momento del seguimiento.
</t>
    </r>
    <r>
      <rPr>
        <b/>
        <sz val="14"/>
        <rFont val="Times New Roman"/>
        <family val="1"/>
      </rPr>
      <t xml:space="preserve">
Recomendaciones:</t>
    </r>
    <r>
      <rPr>
        <sz val="14"/>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4"/>
        <rFont val="Times New Roman"/>
        <family val="1"/>
      </rPr>
      <t xml:space="preserve">Alerta: </t>
    </r>
    <r>
      <rPr>
        <sz val="14"/>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t>
    </r>
    <r>
      <rPr>
        <b/>
        <sz val="14"/>
        <rFont val="Times New Roman"/>
        <family val="1"/>
      </rPr>
      <t xml:space="preserve">
</t>
    </r>
  </si>
  <si>
    <r>
      <t xml:space="preserve">La acción no registra avance al momento del seguimiento. </t>
    </r>
    <r>
      <rPr>
        <b/>
        <sz val="14"/>
        <rFont val="Times New Roman"/>
        <family val="1"/>
      </rPr>
      <t xml:space="preserve">Recomendaciones: </t>
    </r>
    <r>
      <rPr>
        <sz val="14"/>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rFont val="Times New Roman"/>
        <family val="1"/>
      </rPr>
      <t>EJECUCIÓN</t>
    </r>
  </si>
  <si>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ERU</t>
  </si>
  <si>
    <t>FILA_56</t>
  </si>
  <si>
    <t>2.3.1.4.3</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</si>
  <si>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</si>
  <si>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Ajustar el formato de acta de liquidación PS-02-FO249-V6 con fórmulas que minimicen el margen de error en cifras, avalado por el supervisor.</t>
  </si>
  <si>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de 2018.: </t>
    </r>
    <r>
      <rPr>
        <sz val="14"/>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rFont val="Times New Roman"/>
        <family val="1"/>
      </rPr>
      <t>Abril 2018:</t>
    </r>
    <r>
      <rPr>
        <sz val="14"/>
        <rFont val="Times New Roman"/>
        <family val="1"/>
      </rPr>
      <t xml:space="preserve"> 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r>
  </si>
  <si>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</si>
  <si>
    <t>FILA_57</t>
  </si>
  <si>
    <t>2.3.1.4.4</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</si>
  <si>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</si>
  <si>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Registrar los desembolsos   de convenios firmados con cargo a proyectos de inversión, en la cuenta que corresponda considerando si se debe llevar a cuentas de balance o de resultado</t>
  </si>
  <si>
    <t>Registros contables</t>
  </si>
  <si>
    <t>Realizar registros contables de acuerdo con el tipo de operación</t>
  </si>
  <si>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4"/>
        <rFont val="Times New Roman"/>
        <family val="1"/>
      </rPr>
      <t>Diciembre:</t>
    </r>
    <r>
      <rPr>
        <sz val="14"/>
        <rFont val="Times New Roman"/>
        <family val="1"/>
      </rPr>
      <t xml:space="preserve"> La acción planteada no es coherente con el hallazgo por lo tanto el proceso solicitara modificación de la acción.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</si>
  <si>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rgb="FF000000"/>
        <rFont val="Times New Roman"/>
        <family val="1"/>
      </rPr>
      <t/>
    </r>
  </si>
  <si>
    <t>Se observa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</si>
  <si>
    <t>FILA_58</t>
  </si>
  <si>
    <t>2.3.1.4.5</t>
  </si>
  <si>
    <t>2.3.1.4.5. Hallazgo Administrativo: Por mora en la ejecución del proyecto de vivienda Asociación de Vivienda Caminos de Esperanza y la no revelación de su estado en las notas a los Estados Contables.</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</si>
  <si>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</si>
  <si>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</si>
  <si>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</si>
  <si>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Diciembre:</t>
    </r>
    <r>
      <rPr>
        <sz val="14"/>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proceso no aporto soportes que evidencien avance de la acción planteada.
</t>
    </r>
    <r>
      <rPr>
        <b/>
        <sz val="14"/>
        <rFont val="Times New Roman"/>
        <family val="1"/>
      </rPr>
      <t>Alerta:</t>
    </r>
    <r>
      <rPr>
        <sz val="14"/>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t>
    </r>
  </si>
  <si>
    <t>Se observo que con memorandos vig 2018: 3-2018-00707 febrero  3-2018-04051 y 3-2018-04539  agosto, 3-2018-04780 , 3-2018-05142 sept de  2018,3-2018-06580 y 3-2018-06581 de nov, en los cuales se indican los lineamientos de la información a remitir por por parte de las areas involucradas. Existen reuniones mensuales entre la Subdirección de Rec Públicos en donde se tratan temas relacionados con la legalización de subsidios, como resultado de estas reuniones en el 2018 se suscribieron  13 actas de reuniòn</t>
  </si>
  <si>
    <t>FILA_59</t>
  </si>
  <si>
    <t>2.3.1.4.6</t>
  </si>
  <si>
    <t>2.3.1.4.6 Hallazgo Administrativo: Por sobrestimación del saldo de la cuenta 142402 Recursos Entregados en Administración - Subsidios de Vivienda por $87.357.904.431 al presentar saldos de convenios interadministrativos sobre los cuales se constituyó fiducia mercantil</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</si>
  <si>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</si>
  <si>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</si>
  <si>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</si>
  <si>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r>
      <t xml:space="preserve">Noviembre 2017: La acción no registra avance al momento del seguimiento
Recomendaciones:
1. Dar inicio a las acciones que permitan reclasificar los saldos de los convenios en cuentas contables correspondientes
</t>
    </r>
    <r>
      <rPr>
        <b/>
        <sz val="14"/>
        <rFont val="Times New Roman"/>
        <family val="1"/>
      </rPr>
      <t xml:space="preserve">Diciembre: </t>
    </r>
    <r>
      <rPr>
        <sz val="14"/>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rFont val="Times New Roman"/>
        <family val="1"/>
      </rPr>
      <t>Alerta:</t>
    </r>
    <r>
      <rPr>
        <sz val="14"/>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</si>
  <si>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</si>
  <si>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VIg 2018: con  mem 3-2018-04550 de agosto remitido a los subdirectores, Supervisores de Convenios y Contratos Interadministrativos del asunto de “Reintegros efectuados en convenios nteradministrativos. Con mem 3-2018-05417 de octubre la Subd de Recursos Privados relaciona los patrimonios autónomos constituidos. Con memorando 3-2018-05005 de sept la Subd de Gestión de Suelo relaciona los patrimonios autónomos y encargos fiduciarios aclara que los mismos fueron constituidos y administrados por Metrovivienda (ERU). Igualmente se observó el comprobante de reclasificaciones realizadas a dic de 2018.</t>
  </si>
  <si>
    <t>FILA_60</t>
  </si>
  <si>
    <t>2.3.1.5.1</t>
  </si>
  <si>
    <t>Subsecretaria de Gestión Financiera y  la Subdirección Financiera</t>
  </si>
  <si>
    <t>2.3.1.5.1. Hallazgo Administrativo: Por Sobrestimación por $2.757.857.350 en el saldo 2.3.1.51. de la cuenta 151002 inventario - Mercancías en Existencias - Terrenos al presentar un saldo inexistente.</t>
  </si>
  <si>
    <t>Realizar la reclasificación a una cuenta por cobrar entre tanto se identifican los soportes que dieron origen al registro de los hechos economicos y realizar los ajustes a los que haya lugar.</t>
  </si>
  <si>
    <t>Registro contable
Mesas de trabajos a la ERU</t>
  </si>
  <si>
    <r>
      <rPr>
        <b/>
        <sz val="14"/>
        <rFont val="Times New Roman"/>
        <family val="1"/>
      </rPr>
      <t>Noviembre 2017:</t>
    </r>
    <r>
      <rPr>
        <sz val="14"/>
        <rFont val="Times New Roman"/>
        <family val="1"/>
      </rPr>
      <t xml:space="preserve"> Se aportó el documento "saldo cuenta contable" con el cual no es posible determinar que la acción se haya concretado.
</t>
    </r>
    <r>
      <rPr>
        <b/>
        <sz val="14"/>
        <rFont val="Times New Roman"/>
        <family val="1"/>
      </rPr>
      <t>Observación:</t>
    </r>
    <r>
      <rPr>
        <sz val="14"/>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rFont val="Times New Roman"/>
        <family val="1"/>
      </rPr>
      <t xml:space="preserve">Recomendación:
</t>
    </r>
    <r>
      <rPr>
        <sz val="14"/>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 S</t>
    </r>
    <r>
      <rPr>
        <sz val="14"/>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rFont val="Times New Roman"/>
        <family val="1"/>
      </rPr>
      <t>Recomendación:</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t>
    </r>
  </si>
  <si>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</si>
  <si>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Se cuenta con comprobante de ajuste de dic 2017 (Reclasificación terrenos cuenta contable 151002 - Terrenos a la cuenta 14240201 Subsidios de Vivienda por valor $2.757.857.350. Se observa Resol 885 de 20 de Dic de 2018 en la cual se aprueba la depuración contable de: de Obligación a favor de la SDHT por $130.104.954, Obligación a favor SDHT $500.000, Obligación a favor de la SDHT por $7.547.912, Derecho a favor de la SDHT por $2.757.857.350, Derecho a favor de la SDHT por $2.029.173.171, igualmente el comprobante ajuste contable del mes de diciembre de 2018 en el cual se realiza la depuración definida. Se evidencio el listado de asistencia de una mesa de trabajo con la ERU del 20 de junio de 2018.
</t>
  </si>
  <si>
    <t>FILA_61</t>
  </si>
  <si>
    <t>2.3.1.7.1</t>
  </si>
  <si>
    <t>Oficina Asesora de Control Interno</t>
  </si>
  <si>
    <t>2.3.1.7.1. Hallazgo Administrativo: Por debilidades en la evaluación del Control Interno  Contable ven el contenido de su Informe.</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</si>
  <si>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</si>
  <si>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</si>
  <si>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</si>
  <si>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r>
      <rPr>
        <b/>
        <sz val="14"/>
        <rFont val="Times New Roman"/>
        <family val="1"/>
      </rPr>
      <t xml:space="preserve">Noviembre 2017: </t>
    </r>
    <r>
      <rPr>
        <sz val="14"/>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rFont val="Times New Roman"/>
        <family val="1"/>
      </rPr>
      <t>Recomendación:</t>
    </r>
    <r>
      <rPr>
        <sz val="14"/>
        <rFont val="Times New Roman"/>
        <family val="1"/>
      </rPr>
      <t xml:space="preserve">
1. Incluir en los planes de auditoría de la vigencia 2018 la verificación de las cuentas contables de mayor representatividad.
2. Continuar con el desarrollo de la actividad en la vigencia 2018.
</t>
    </r>
    <r>
      <rPr>
        <b/>
        <sz val="14"/>
        <rFont val="Times New Roman"/>
        <family val="1"/>
      </rPr>
      <t xml:space="preserve">Abril 2018: </t>
    </r>
    <r>
      <rPr>
        <sz val="14"/>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 xml:space="preserve">Diciembre 2018: </t>
    </r>
    <r>
      <rPr>
        <sz val="14"/>
        <rFont val="Times New Roman"/>
        <family val="1"/>
      </rPr>
      <t>Se evidenció que se realizó una auditoria al sistema de control interno contable, el informe final fue notificado el 2 de noviembre de 2018 mediante memorando No.  3-2018-06775 del 21 de noviembre de 2018</t>
    </r>
  </si>
  <si>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</si>
  <si>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Se observo que se realizó una auditoria al sistema de control interno contable, el informe final fue notificado el 2 de noviembre de 2018 mediante memorando No.  3-2018-06775 del 21 de noviembre de 2018</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</si>
  <si>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</si>
  <si>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</si>
  <si>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</si>
  <si>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</si>
  <si>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r>
      <rPr>
        <b/>
        <sz val="14"/>
        <rFont val="Times New Roman"/>
        <family val="1"/>
      </rPr>
      <t xml:space="preserve">Noviembre 2017: </t>
    </r>
    <r>
      <rPr>
        <sz val="14"/>
        <rFont val="Times New Roman"/>
        <family val="1"/>
      </rPr>
      <t xml:space="preserve">En los planes de auditoría de la vigencia 2017 se vienen incorporando criterios contables para evaluar, cuyos resultados se registro en los informes de auditoría interna.
</t>
    </r>
    <r>
      <rPr>
        <b/>
        <sz val="14"/>
        <rFont val="Times New Roman"/>
        <family val="1"/>
      </rPr>
      <t>Recomendación:</t>
    </r>
    <r>
      <rPr>
        <sz val="14"/>
        <rFont val="Times New Roman"/>
        <family val="1"/>
      </rPr>
      <t xml:space="preserve">
1. Incluir en el universo de auditorias y plan de acción de la Oficina Asesora de Control Interno para la vigencia 2018 la evaluación del Sistema de Control Interno Contable.
</t>
    </r>
    <r>
      <rPr>
        <b/>
        <sz val="14"/>
        <rFont val="Times New Roman"/>
        <family val="1"/>
      </rPr>
      <t>Abril 2018:</t>
    </r>
    <r>
      <rPr>
        <sz val="14"/>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rFont val="Times New Roman"/>
        <family val="1"/>
      </rPr>
      <t>Diciembre 2018</t>
    </r>
    <r>
      <rPr>
        <sz val="14"/>
        <rFont val="Times New Roman"/>
        <family val="1"/>
      </rPr>
      <t>: Se evidenció que se realizó una auditoria al sistema de control interno contable, el informe final fue notificado el 2 de noviembre de 2018 mediante memorando No. 3-2018-06775 del 21 de noviembre de 2018</t>
    </r>
  </si>
  <si>
    <r>
      <t xml:space="preserve">En los planes de auditoría de la vigencia 2017 se incorporo los criterios contables para evaluar, cuyos resultados se registro en los informes de auditoría interna. </t>
    </r>
    <r>
      <rPr>
        <b/>
        <sz val="14"/>
        <rFont val="Times New Roman"/>
        <family val="1"/>
      </rPr>
      <t>Recomendación:</t>
    </r>
    <r>
      <rPr>
        <sz val="14"/>
        <rFont val="Times New Roman"/>
        <family val="1"/>
      </rPr>
      <t xml:space="preserve"> Incluir en el universo de auditorias y plan de acción de la Oficina Asesora de Control Interno para la vigencia 2018 la evaluación del Sistema de Control Interno Contable. EJECUCIÓN.</t>
    </r>
  </si>
  <si>
    <t>Se evidenció que se realizó una auditoria al sistema de control interno contable, el informe final fue notificado el 2 de noviembre de 2018 mediante memorando No. 3-2018-06775 del 21 de noviembre de 2018</t>
  </si>
  <si>
    <t>FILA_67 ( Fila NN</t>
  </si>
  <si>
    <t>NN</t>
  </si>
  <si>
    <t>2.1.1.24</t>
  </si>
  <si>
    <t>2.1.1.24. Hallazgo Administrativo con Presunta Incidencia Disciplinaria Por pago de seis viviendas y solamente hay soportes de entrega de cinco viviendas en el Contrato de Compra Venta No. 420 suscrito el 18 noviembre de 2013</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</si>
  <si>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</si>
  <si>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</si>
  <si>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rFont val="Times New Roman"/>
        <family val="1"/>
      </rPr>
      <t>MARZO 2017</t>
    </r>
    <r>
      <rPr>
        <sz val="14"/>
        <rFont val="Times New Roman"/>
        <family val="1"/>
      </rPr>
      <t xml:space="preserve">: Se anexa contrato de Compraventa 420 de 2013  y la sentencia T 908 de 2012 . Se recopiló información de la asignación de las viviendas.
</t>
    </r>
    <r>
      <rPr>
        <b/>
        <sz val="14"/>
        <rFont val="Times New Roman"/>
        <family val="1"/>
      </rPr>
      <t>Noviembre 2017:</t>
    </r>
    <r>
      <rPr>
        <sz val="14"/>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</si>
  <si>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 CUMPLIDA.</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</si>
  <si>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t>
  </si>
  <si>
    <t>FILA_69
 ( Fila 9)</t>
  </si>
  <si>
    <t xml:space="preserve">2.1.1.6  </t>
  </si>
  <si>
    <t>Subsecretaría de Inspección Vigilancia y Control de Vivienda</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</si>
  <si>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</si>
  <si>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</si>
  <si>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Seguimiento de actos administrativos ejecutoriados</t>
  </si>
  <si>
    <t>N° de Actos Admon Sancionatorios ejecutoriados remitidos a cobro persuasivo/N° Actos Admon Sancionatorios enviados a  Notificaciones dentro de los 60 dias anteriores</t>
  </si>
  <si>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2"/>
        <rFont val="Times New Roman"/>
        <family val="1"/>
      </rPr>
      <t xml:space="preserve">Abril 2018: </t>
    </r>
    <r>
      <rPr>
        <sz val="12"/>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2"/>
        <rFont val="Times New Roman"/>
        <family val="1"/>
      </rPr>
      <t>Agosto 2018</t>
    </r>
    <r>
      <rPr>
        <sz val="12"/>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t>
    </r>
  </si>
  <si>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</si>
  <si>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t>
  </si>
  <si>
    <t>FILA_70 ( Fila NN- NO esta REGISTRADO EN SIVICOF )</t>
  </si>
  <si>
    <t>2.1.1.7</t>
  </si>
  <si>
    <t>Subsecretaría de Coordinación Operativa</t>
  </si>
  <si>
    <t>2.1.1.7. Hallazgo Administrativo, por diferencias en los giros efectuados en el tercer pago y el anexo Técnico No. 1 Modificado del Convenio 303/2013</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</si>
  <si>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</si>
  <si>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</si>
  <si>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 xml:space="preserve">100%
</t>
  </si>
  <si>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rFont val="Times New Roman"/>
        <family val="1"/>
      </rPr>
      <t>Resultado del Indicador = 175%</t>
    </r>
    <r>
      <rPr>
        <sz val="14"/>
        <rFont val="Times New Roman"/>
        <family val="1"/>
      </rPr>
      <t xml:space="preserve">
</t>
    </r>
    <r>
      <rPr>
        <b/>
        <sz val="14"/>
        <rFont val="Times New Roman"/>
        <family val="1"/>
      </rPr>
      <t xml:space="preserve">Nota: Este hallazgo no fue objeto de seguimiento por la Contraloría de Bogotá en auditorías de 2015 y 2016.
Recomendación: </t>
    </r>
    <r>
      <rPr>
        <sz val="14"/>
        <rFont val="Times New Roman"/>
        <family val="1"/>
      </rPr>
      <t xml:space="preserve">Someter a evaluación por parte de la Contraloría de Bogotá las evidencias que soportan el cumplimiento de la acción correctiva propuesta para determinar su estado.
</t>
    </r>
    <r>
      <rPr>
        <b/>
        <sz val="14"/>
        <rFont val="Times New Roman"/>
        <family val="1"/>
      </rPr>
      <t xml:space="preserve">Noviembre 2017: </t>
    </r>
    <r>
      <rPr>
        <sz val="14"/>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</si>
  <si>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t xml:space="preserve">El proceso continuo realizando los comités de Seguimiento al Convenio Interadministrativo 303 de 2013 suscrito entre la SDHT y la CVP como se evidencia en los soportes de los comités 16 y 17 realizados el  06-04-2016 y 23-04-2016 respectivamente. El Convenio 303 de 2013 se encuentra liquidado.
</t>
  </si>
  <si>
    <t>FILA 100 (FILA_1)</t>
  </si>
  <si>
    <t>2017 2017</t>
  </si>
  <si>
    <t>SDHT Junio 2012 a Oct 31 de 2017 Vig 2017</t>
  </si>
  <si>
    <t>3.3.1.1</t>
  </si>
  <si>
    <r>
      <t xml:space="preserve">3.3.1.1. Hallazgo Administrativo: Por la falta de gestión efectiva del reintegro total de la Fiduciaria a la SDHT por valor de </t>
    </r>
    <r>
      <rPr>
        <b/>
        <sz val="12"/>
        <rFont val="Calibri"/>
        <family val="2"/>
      </rPr>
      <t>$3.350.620</t>
    </r>
    <r>
      <rPr>
        <sz val="12"/>
        <rFont val="Calibri"/>
        <family val="2"/>
      </rPr>
      <t>, con ocasión a la reducción de 2 cupos del proyecto de vivienda OPV LA UNIÓN - CIUDADELA PORVENIR MZ 28 - Se aceptan parcialmente los argumentos planteados y se ajusta el valor.</t>
    </r>
  </si>
  <si>
    <t xml:space="preserve">Incluir en el Reglamento Operativo lineamientos para el reintegro de recursos por parte de los oferentes de proyectos. 
</t>
  </si>
  <si>
    <t>Reglamento operativo con lineamientos para el integro de recursos</t>
  </si>
  <si>
    <t xml:space="preserve">Reglamento operativo con lineamientos para el integro de recursos adoptado
</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</si>
  <si>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rFont val="Times New Roman"/>
        <family val="1"/>
      </rPr>
      <t>Recomendación:</t>
    </r>
    <r>
      <rPr>
        <sz val="14"/>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rFont val="Times New Roman"/>
        <family val="1"/>
      </rPr>
      <t xml:space="preserve">Diciembre 2018: </t>
    </r>
    <r>
      <rPr>
        <sz val="14"/>
        <rFont val="Times New Roman"/>
        <family val="1"/>
      </rPr>
      <t>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r>
  </si>
  <si>
    <t>Se Observa que en el  artículo 6 de la Resolución 182 de  mayo de 2018, de la SDHT, “por medio de la cual se aclaran y modifican las Resoluciones 844 de 2014 y 199 de 2017, en el marco del Régimen de Transición a que se refiere el artículo 37 del Decreto Distrital 623 de 2016”, establece como lineamiento  "Las condiciones para el desembolso de aportes distritales a los oferentes, así como para el reintegro de rendimientos financieros por parte de estos a la SDHT, podrá establecerse mediante procedimiento interno expedido por esta Entidad."</t>
  </si>
  <si>
    <t>FILA 101 (FILA_2)</t>
  </si>
  <si>
    <t>Actualizar el procedimiento del SIG PM06-PR06 Reintegro de recursos de subsidios</t>
  </si>
  <si>
    <t>Procedimiento de reintegro de recursos de subsidios actualizado</t>
  </si>
  <si>
    <t xml:space="preserve">Procedimiento actualizado </t>
  </si>
  <si>
    <t>FEBRERO</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</si>
  <si>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Noviembre 2018</t>
    </r>
    <r>
      <rPr>
        <sz val="14"/>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rFont val="Times New Roman"/>
        <family val="1"/>
      </rPr>
      <t xml:space="preserve">Diciembre 2018: </t>
    </r>
    <r>
      <rPr>
        <sz val="14"/>
        <rFont val="Times New Roman"/>
        <family val="1"/>
      </rPr>
      <t>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t>
    </r>
  </si>
  <si>
    <t>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</si>
  <si>
    <t>EN EJECUCIÓN</t>
  </si>
  <si>
    <t>FILA 102 (FILA_3)</t>
  </si>
  <si>
    <t>3.3.1.2</t>
  </si>
  <si>
    <t>3.3.1.2. Hallazgo Administrativo con presunta Incidencia Disciplinaria: Por falta de control y seguimiento oportuno a los Rendimientos Financieros generados con los recursos de los SDVE.</t>
  </si>
  <si>
    <t>Definir el procedimiento mediante el cual la SDHT realizará seguimiento y control a los rendimientos financieros.</t>
  </si>
  <si>
    <t>Procedimiento para el  seguimiento y control de rendimientos financieros adoptado</t>
  </si>
  <si>
    <t>Procedimiento adoptado</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</si>
  <si>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rFont val="Times New Roman"/>
        <family val="1"/>
      </rPr>
      <t>Diciembre 2018:</t>
    </r>
    <r>
      <rPr>
        <sz val="14"/>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t>
    </r>
  </si>
  <si>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El procedimiento de la acciòn no se actualizò se creo uno nuevo por el hallazgo.</t>
  </si>
  <si>
    <t>FILA 103 (FILA_4)</t>
  </si>
  <si>
    <t>3.3.2.1.1</t>
  </si>
  <si>
    <t>3.3.2.1.1. Hallazgo Administrativo: Por mayor reconocimiento a noviembre 30 de 2017 en e/ valor de las indexaciones y en el saldo por pagar a los oferentes de los Proyectos VIP por la suma de $4.051.362.783.</t>
  </si>
  <si>
    <t>Incluir en el Reglamento Operativo la metodología para realizar la indexación.</t>
  </si>
  <si>
    <t>Reglamento operativo modificado</t>
  </si>
  <si>
    <t xml:space="preserve">Reglamento operativo modificado </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</si>
  <si>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r>
  </si>
  <si>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</si>
  <si>
    <t>FILA 104 (FILA_5)</t>
  </si>
  <si>
    <t>3.3.2.1.2</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</si>
  <si>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</si>
  <si>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Incluir en el Reglamento Operativo la metodología para realizar la indexación del valor del subsidio.</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</si>
  <si>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r>
  </si>
  <si>
    <t>FILA 105 (FILA_6)</t>
  </si>
  <si>
    <t>3.3.2.2.1</t>
  </si>
  <si>
    <t>3.3.2.2.1. Hallazgo Administrativo: Porque en los Proyectos Asociativos Bolonia Unidad 4 (Puerta del Rey), Mirador Del Virrey I y Torres de San Rafael II,no hay proporcionalidad entre el avance de la obra y los giros efectuados al oferente.</t>
  </si>
  <si>
    <t>Aclarar las condiciones de giro a los oferentes de los proyectos seleccionados por la Secretaria</t>
  </si>
  <si>
    <t>Reglamento operativo aplicable a los proyectos seleccionados por la Secretaria modificado</t>
  </si>
  <si>
    <t xml:space="preserve">Reglamento operativo modificado. </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</si>
  <si>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r>
  </si>
  <si>
    <t xml:space="preserve"> 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</si>
  <si>
    <t>FILA 106 (FILA_7)</t>
  </si>
  <si>
    <t>3.3.3.1</t>
  </si>
  <si>
    <t>3.3.3.1. Hallazgo Administrativo: Por presentarse atraso en el proceso de vinculación de hogares a 7 proyectos asociativos terminados con certificado de habitabilidad.</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</si>
  <si>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</si>
  <si>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</si>
  <si>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</si>
  <si>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rFont val="Times New Roman"/>
        <family val="1"/>
      </rPr>
      <t xml:space="preserve">Diciembre 2018:  </t>
    </r>
    <r>
      <rPr>
        <sz val="14"/>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t>
    </r>
  </si>
  <si>
    <t>Se observa que se han 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 7 de septembre de 2018- Proyecto Icaro 
* 8 de noviembre de 2018- Colores de Bolonia 1
Radicados Nos: Memorando con radicado No. 3-2018-06981 del 28 de noviembre de 2018  y respuesta al radicado No. 3-2019-00208 del 14 de enero de 2019.</t>
  </si>
  <si>
    <t>FILA 107 (FILA_8)</t>
  </si>
  <si>
    <t>CVP 2012-2016 ENERO 2018</t>
  </si>
  <si>
    <t>3.3.2.1</t>
  </si>
  <si>
    <t>Secretaria Distrital del Habitat-Subsecretaría Jurídica</t>
  </si>
  <si>
    <t>3.3.2.1. Hallazgo administrativo con presunta incidencia disciplinaria por la indebida adjudicación y aprobación de los proyectos de mejoramiento habitacional de vivienda Alfonso López HAB. I Y San Isidro - Ciudad Bolívar, al oferente Asoencuentros.</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</si>
  <si>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</si>
  <si>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</si>
  <si>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</si>
  <si>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 xml:space="preserve">Recomendaciòn: </t>
    </r>
    <r>
      <rPr>
        <sz val="14"/>
        <rFont val="Times New Roman"/>
        <family val="1"/>
      </rPr>
      <t xml:space="preserve">Dar inicio a la ejecuciòn de la acciòn , toda vez que no se evidencia avance.
</t>
    </r>
    <r>
      <rPr>
        <b/>
        <sz val="14"/>
        <rFont val="Times New Roman"/>
        <family val="1"/>
      </rPr>
      <t>Agosto 2018:</t>
    </r>
    <r>
      <rPr>
        <sz val="14"/>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rFont val="Times New Roman"/>
        <family val="1"/>
      </rPr>
      <t>Alerta: R</t>
    </r>
    <r>
      <rPr>
        <sz val="14"/>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rFont val="Times New Roman"/>
        <family val="1"/>
      </rPr>
      <t xml:space="preserve">Diciembre 2018: </t>
    </r>
    <r>
      <rPr>
        <sz val="14"/>
        <rFont val="Times New Roman"/>
        <family val="1"/>
      </rPr>
      <t xml:space="preserve"> Se adopto el nuevo reglamento operativo mediante  la Resoluciòn 100 de 2018 del 30 de marzo de 2018 la SDHT</t>
    </r>
  </si>
  <si>
    <t xml:space="preserve"> Se adopto el nuevo reglamento operativo mediante  la Resoluciòn 100 de 2018 del 30 de marzo de 2018 la SDHT</t>
  </si>
  <si>
    <t>FILA 108 (FILA_9)</t>
  </si>
  <si>
    <t>3.3.2.3</t>
  </si>
  <si>
    <t>Subsecretarìa de Coordinaciòn Operativa</t>
  </si>
  <si>
    <t>3.3.2.3. Observación administrativa con presunta incidencia disciplinaria, por inadecuado seguimiento a los subsidios por la Secretaria Distrital del Hábitat - SDHT, recursos con los que se adelantan los proyectos de mejoramiento de vivienda.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</si>
  <si>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</si>
  <si>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</si>
  <si>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</si>
  <si>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MARZO</t>
  </si>
  <si>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Recomendaciòn:</t>
    </r>
    <r>
      <rPr>
        <sz val="14"/>
        <rFont val="Times New Roman"/>
        <family val="1"/>
      </rPr>
      <t xml:space="preserve"> Dar inicio a la ejecuciòn de la acciòn , toda vez que no se evidencia avance.
</t>
    </r>
    <r>
      <rPr>
        <b/>
        <sz val="14"/>
        <rFont val="Times New Roman"/>
        <family val="1"/>
      </rPr>
      <t>Agosto 2018:</t>
    </r>
    <r>
      <rPr>
        <sz val="14"/>
        <rFont val="Times New Roman"/>
        <family val="1"/>
      </rPr>
      <t xml:space="preserve"> Se solicito modificación del responsable mediante memorando No. 3-2018-04975  del 12 de septiembre de 2018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4"/>
        <rFont val="Times New Roman"/>
        <family val="1"/>
      </rPr>
      <t xml:space="preserve">Diciembre 2018: </t>
    </r>
    <r>
      <rPr>
        <sz val="14"/>
        <rFont val="Times New Roman"/>
        <family val="1"/>
      </rPr>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r>
  </si>
  <si>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</si>
  <si>
    <t>FILA 109 (FILA_10)</t>
  </si>
  <si>
    <t>3.4.1</t>
  </si>
  <si>
    <t>Secretaria Distrital del Habitat-Subsecretaría Jurídica.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</si>
  <si>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</si>
  <si>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</si>
  <si>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</si>
  <si>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rFont val="Times New Roman"/>
        <family val="1"/>
      </rPr>
      <t xml:space="preserve">Octubre 2018: </t>
    </r>
    <r>
      <rPr>
        <sz val="14"/>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rFont val="Times New Roman"/>
        <family val="1"/>
      </rPr>
      <t>- Al realizar transmisiòn en SIVICOF con corte a 31 de diciembre de 2018- Este informo que la CB lo cerro auditoria de DESEMPEÑO realizada a subsidios del periodo enrero 2009 a 30 de junio de 2018, por lo que se retiro del SIVICOF</t>
    </r>
  </si>
  <si>
    <t>En informe FINAL de auditoria de DESEMPEÑO realizada a subsidios del periodo enero 2009 a 30 de junio de 2018, la Contraloria de Bogotà emitio concepto de Cerrada - Cumplida. Por lo que se da por cumplida y debe retirarse en el proximo seguimiento de la Contraloria de Bogota con Corte a 31 de diciembre de 2018 esta accion</t>
  </si>
  <si>
    <t>FILA 110 (FILA_11)</t>
  </si>
  <si>
    <t>3.4.2</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</si>
  <si>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</si>
  <si>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</si>
  <si>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r>
      <rPr>
        <b/>
        <sz val="14"/>
        <rFont val="Times New Roman"/>
        <family val="1"/>
      </rPr>
      <t>Abril 2018:</t>
    </r>
    <r>
      <rPr>
        <sz val="14"/>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t>
    </r>
  </si>
  <si>
    <t>Se expidió Resolución 152 del 24 de abril de 2018 mediante la cual se resuelven los recursos de reposición presentados por el Consorcio Geoconstrucciones y la Aseguradora Solidaria contra las Resoluciones 711 de 2017 y 739 de 2017.</t>
  </si>
  <si>
    <t>FILA 111 ( Audit Vig 2017)</t>
  </si>
  <si>
    <t>2018 2018</t>
  </si>
  <si>
    <t>Regularidad Vigencia 2017</t>
  </si>
  <si>
    <t>3.1.1.1</t>
  </si>
  <si>
    <t>Subdirección de Programas y Proyectos y Subdirección Administrativa</t>
  </si>
  <si>
    <r>
      <t xml:space="preserve">3.1.1.1. Hallazgo Administrativo con presunta incidencia Disciplinaria: Por la debilidad del sistema de información relacionada con los proyectos 1153, 1144 y 1075 vigencia 2017  </t>
    </r>
    <r>
      <rPr>
        <b/>
        <sz val="12"/>
        <rFont val="Times New Roman"/>
        <family val="1"/>
      </rPr>
      <t>(Pagina 21 - Informe final auditoria regularidad 2017)</t>
    </r>
  </si>
  <si>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</si>
  <si>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</si>
  <si>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</si>
  <si>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rFont val="Times New Roman"/>
        <family val="1"/>
      </rPr>
      <t xml:space="preserve">Diciembre 2018: </t>
    </r>
    <r>
      <rPr>
        <sz val="14"/>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rFont val="Times New Roman"/>
        <family val="1"/>
      </rPr>
      <t xml:space="preserve">
Recomendación: </t>
    </r>
    <r>
      <rPr>
        <sz val="14"/>
        <rFont val="Times New Roman"/>
        <family val="1"/>
      </rPr>
      <t>Cuando se realice mesas de trabajo, reuniones, entre otras dejar constancia de los compromisos o temas tratados durante el desarrollo de los mismos, que permitan validar la veracidad y efectividad de las actividades</t>
    </r>
  </si>
  <si>
    <t>Agosto 1 de 2018: Se suscribio Plan en el SIVICOF</t>
  </si>
  <si>
    <t>Se realizaron 5 mesas de trabajo con la subsecretaria de Gestión Corporativa y CID a fin de identificar los requerimientos de información, definir la metodología de trabajo y la propuesta de herramienta de información a desarrollar</t>
  </si>
  <si>
    <t>31/08/2018
31/12/2018</t>
  </si>
  <si>
    <t>FILA 112 ( Audit Vig 2017)</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</si>
  <si>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</si>
  <si>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</si>
  <si>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</si>
  <si>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rFont val="Times New Roman"/>
        <family val="1"/>
      </rPr>
      <t>Diciembre 2018: S</t>
    </r>
    <r>
      <rPr>
        <sz val="14"/>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rFont val="Times New Roman"/>
        <family val="1"/>
      </rPr>
      <t xml:space="preserve">
Recomendación:</t>
    </r>
    <r>
      <rPr>
        <sz val="14"/>
        <rFont val="Times New Roman"/>
        <family val="1"/>
      </rPr>
      <t xml:space="preserve"> Realizar la actualización frecuente de la base de datos, con el fin de contar con la información actualizada de los contratos de la entidad y de las metas de los planes de inversión</t>
    </r>
  </si>
  <si>
    <t>Se observa matriz con una macro que sincroniza la base de metas del SIPI y que cada vez que se registre el npumero de proceso de los contratos, aparecerá automaticamente la meta de inversión asociada al proceso.</t>
  </si>
  <si>
    <t>FILA 113 ( Audit Vig 2017)</t>
  </si>
  <si>
    <t>Generar una directriz a los gerentes de proyecto frente a la presentación de información contractual periódica</t>
  </si>
  <si>
    <t xml:space="preserve">Numero de directrices emitidas </t>
  </si>
  <si>
    <t>Sumatoria de las duirectrices emitidas</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</si>
  <si>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Diciembre 2018:</t>
    </r>
    <r>
      <rPr>
        <sz val="14"/>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t>
    </r>
  </si>
  <si>
    <t>Se observó que traves del radicado No. 3-2018-06636 del 16 de noviembre de 2018 emitió las directrices para la función de supervisión a Subsecretarios, Subdirectores y Asesores de Despacho, los cuales tienen a cargo la supervisión de contratos de los PI.</t>
  </si>
  <si>
    <t>FILA 114 ( Audit Vig 2017)</t>
  </si>
  <si>
    <t>Desarrollar y validar la herramienta de información integral de la SDHT</t>
  </si>
  <si>
    <t>Porcentaje de avance del Desarrollo de la herramienta</t>
  </si>
  <si>
    <t>Avance del cronograma del proyecto "sistema de información integral"</t>
  </si>
  <si>
    <t>JULIO</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</si>
  <si>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 xml:space="preserve">Diciembre de 2018: </t>
    </r>
    <r>
      <rPr>
        <sz val="14"/>
        <rFont val="Times New Roman"/>
        <family val="1"/>
      </rPr>
      <t xml:space="preserve"> No se reporta avance, dado que la acción tiene como fecha de inicio el 01 de marzo de 2019</t>
    </r>
  </si>
  <si>
    <t>No se reporta avance, dado que la acción tiene como fecha de inicio el 01 de marzo de 2019</t>
  </si>
  <si>
    <t>FILA 115 ( Audit Vig 2017)</t>
  </si>
  <si>
    <t xml:space="preserve">Subdirección de Servicios Públicos </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</si>
  <si>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</si>
  <si>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</si>
  <si>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</si>
  <si>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rFont val="Times New Roman"/>
        <family val="1"/>
      </rPr>
      <t xml:space="preserve">
Recomendación</t>
    </r>
    <r>
      <rPr>
        <sz val="14"/>
        <rFont val="Times New Roman"/>
        <family val="1"/>
      </rPr>
      <t>: Se recomienda que la matriz cuente con la información pertinente que permita llevar una trazabilidad adecuada de las visitias/asistencias realizadas a los prestadores de servicios</t>
    </r>
  </si>
  <si>
    <t>Se observa que se realizó la inclusión de la matriz denominada "Plan de fortalecimiento a sistemas de prestación SSP" como fuente de verificación a los reportes del SIPI. Este documento se encuentra en la carpeta compartida del OneDrive de la dependencia de servicios públicos.</t>
  </si>
  <si>
    <t>FILA 116 ( Audit Vig 2017)</t>
  </si>
  <si>
    <t>3.1.1.2</t>
  </si>
  <si>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2"/>
        <rFont val="Times New Roman"/>
        <family val="1"/>
      </rPr>
      <t>(Pagina 27 - Informe final auditoria regularidad 2017).</t>
    </r>
  </si>
  <si>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</si>
  <si>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</si>
  <si>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</si>
  <si>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r>
  </si>
  <si>
    <t xml:space="preserve">Se observa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</si>
  <si>
    <t>FILA 117 ( Audit Vig 2017)</t>
  </si>
  <si>
    <t>Realizar el seguimiernto anual de la informaciòn de lineamientos</t>
  </si>
  <si>
    <t>Reuniònm de Seguimiento</t>
  </si>
  <si>
    <t>Nùmero de reuniones de seguimiento realizadas/ numero de reuniones deseguimiento programadas</t>
  </si>
  <si>
    <r>
      <rPr>
        <b/>
        <sz val="14"/>
        <rFont val="Times New Roman"/>
        <family val="1"/>
      </rPr>
      <t>Agosto 1 de 2018:</t>
    </r>
    <r>
      <rPr>
        <sz val="14"/>
        <rFont val="Times New Roman"/>
        <family val="1"/>
      </rPr>
      <t xml:space="preserve"> Se suscribio Plan en el SIVICOF
</t>
    </r>
    <r>
      <rPr>
        <b/>
        <sz val="14"/>
        <rFont val="Times New Roman"/>
        <family val="1"/>
      </rPr>
      <t>Diciembre 2018:</t>
    </r>
    <r>
      <rPr>
        <sz val="14"/>
        <rFont val="Times New Roman"/>
        <family val="1"/>
      </rPr>
      <t xml:space="preserve"> No se registra avance,dado que la dependencia informa que no se ha cumplido un año desde el inicio de la acción para realizar su seguimiento</t>
    </r>
    <r>
      <rPr>
        <b/>
        <sz val="14"/>
        <rFont val="Times New Roman"/>
        <family val="1"/>
      </rPr>
      <t xml:space="preserve">
Recomendación:</t>
    </r>
    <r>
      <rPr>
        <sz val="14"/>
        <rFont val="Times New Roman"/>
        <family val="1"/>
      </rPr>
      <t xml:space="preserve"> La dependencia debe realizar un seguimiento antes del término de finalización de la acción o solicitar la la ampliación de la misma, de tal forma que permita evidenciar el cumplimiento de la acción</t>
    </r>
  </si>
  <si>
    <t>La dependencia debe realizar un seguimiento antes del término de finalización de la acción o solicitar la la ampliación de la misma, de tal forma que permita evidenciar el cumplimiento de la acción</t>
  </si>
  <si>
    <t>FILA 118 ( Audit Vig 2017)</t>
  </si>
  <si>
    <t>3.1.3.1</t>
  </si>
  <si>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2"/>
        <rFont val="Times New Roman"/>
        <family val="1"/>
      </rPr>
      <t>(Pagina 42 - Informe final auditoria regularidad 2017)</t>
    </r>
    <r>
      <rPr>
        <sz val="12"/>
        <rFont val="Times New Roman"/>
        <family val="1"/>
      </rPr>
      <t>.</t>
    </r>
  </si>
  <si>
    <t>Verificar que la  contratacion que se adelantó por la plataforma SECOP I.  cuya ejecución no ha culminado, publique los documentos que de ella se deriven en los términos de ley.</t>
  </si>
  <si>
    <t>Procesos contractuales de SECOP verificados</t>
  </si>
  <si>
    <t>procesos contractuales SECOP I que no han culminado verificados/ Total de procesos contracutales SECOP I que no han culminado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</si>
  <si>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SECOP1</t>
    </r>
  </si>
  <si>
    <t>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SECOP1</t>
  </si>
  <si>
    <t>FILA 119 ( Audit Vig 2017)</t>
  </si>
  <si>
    <t>3.1.3.2</t>
  </si>
  <si>
    <t>Subdirección de Barrios</t>
  </si>
  <si>
    <r>
      <t xml:space="preserve">3.1.3.2 Hallazgo administrativo con presunta incidencia disciplinaria por la inexistencia de mecanismos para la verificación de beneficiarios y actividades en el Convenio de Asociación No. 425 de 2017 </t>
    </r>
    <r>
      <rPr>
        <b/>
        <sz val="12"/>
        <rFont val="Times New Roman"/>
        <family val="1"/>
      </rPr>
      <t>.(Pagina 44 - Informe final auditoria regularidad 2017).</t>
    </r>
  </si>
  <si>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</si>
  <si>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</si>
  <si>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</si>
  <si>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area no reporto avance.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rFont val="Times New Roman"/>
        <family val="1"/>
      </rPr>
      <t xml:space="preserve">Diciembre 2018:  </t>
    </r>
    <r>
      <rPr>
        <sz val="14"/>
        <rFont val="Times New Roman"/>
        <family val="1"/>
      </rPr>
      <t>Se observa  la elaboración de una matriz  de control en excel formato modificable, con información detallada como los tickets y los nombres de los beneficiarios de cada àrea intervenida, denominada "Matriz General Control Habitarte".</t>
    </r>
  </si>
  <si>
    <t>Se observa  la elaboración de una matriz  de control en excel formato modificable, con información detallada como los tickets y los nombres de los beneficiarios de cada àrea intervenida, denominada "Matriz General Control Habitarte".</t>
  </si>
  <si>
    <t>FILA 120 ( Audit Vig 2017)</t>
  </si>
  <si>
    <r>
      <t>Consolidar la matriz de control, en formato modificable, para la verificación de los beneficiarios y actividades derivados de la ejecución del Convenio de Asociación No. 425 de 2017</t>
    </r>
    <r>
      <rPr>
        <b/>
        <sz val="12"/>
        <rFont val="Times New Roman"/>
        <family val="1"/>
      </rPr>
      <t>.</t>
    </r>
    <r>
      <rPr>
        <sz val="12"/>
        <color rgb="FFFF0000"/>
        <rFont val="Times New Roman"/>
        <family val="1"/>
      </rPr>
      <t/>
    </r>
  </si>
  <si>
    <t>Porcentaje de matrices cosolidadas por territorio.</t>
  </si>
  <si>
    <t>Número de matrices consolidadas por territorio/número de territorios priorizados.</t>
  </si>
  <si>
    <t>ABRIL</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</si>
  <si>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Se evidencia la consolidaciòn de 12 matrices de control de los 26 territorios identificados en formato modificable, para la verificaciòn de los beneficiarios y actividades derivados de la ejecución del Convenio de Asociación No. 425 de 2017 correspondientes a:
1. MATRIZ JALISCO
2. MATRIZ MACROMURAL BUENAVSTA
3. MACROMURAL EL CONSUELO
4. MATRIZ T1 LLANO GRANDE
5. MATRIZ T2 ALTAMAR
6. MATRIZ T3 PARAISO
7. MATRIZ T4 MIRADOR
8. MATRIZ T5 SANTA VIVIANA
9. MATRIZ T6 SANTO DOMINGO
10. MATRIZ T7 BUENAVISTA
11. MATRIZ T8 CENTRO ALTO
12.MATRIZ T9 ROCÍO PARTE BAJA</t>
    </r>
  </si>
  <si>
    <t>Se observa la consolidaciòn de 12 matrices de control de los 26 territorios identificados en formato modificable, para la verificaciòn de los beneficiarios y actividades derivados de la ejecución del Convenio de Asociación No. 425 de 2017</t>
  </si>
  <si>
    <t>FILA 121 ( Audit Vig 2017)</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</si>
  <si>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</si>
  <si>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</si>
  <si>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</si>
  <si>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r>
  </si>
  <si>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</si>
  <si>
    <t>FILA 122 ( Audit Vig 2017)</t>
  </si>
  <si>
    <t>3.1.3.3</t>
  </si>
  <si>
    <r>
      <t>3.1.3.3. Hallazgo administrativo por el indebido diligenciamiento de las planillas de control de servicio de transporte en el Contrato No. 298 de 2016.</t>
    </r>
    <r>
      <rPr>
        <b/>
        <sz val="12"/>
        <rFont val="Times New Roman"/>
        <family val="1"/>
      </rPr>
      <t>(Pagina 46 - Informe final auditoria regularidad 2017).</t>
    </r>
  </si>
  <si>
    <t>Ajustar e implementar el formato “PS02-FO29 Control de  registro serv transp V7” en el que la  fecha del  servicio, este predeterminada  por cada día de servicio.</t>
  </si>
  <si>
    <t>Formato</t>
  </si>
  <si>
    <t>Formato ajustado e implementado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</si>
  <si>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area responsable no remitio avance de la acciòn, no obstante al revisar el formato PD02-FO29 se observa que la versiòn actual es la No. 7 de fecha del actualizaciòn del 29 de abril de 2016, por lo que no se ha actualizado dicho formato.
</t>
    </r>
    <r>
      <rPr>
        <b/>
        <sz val="14"/>
        <rFont val="Times New Roman"/>
        <family val="1"/>
      </rPr>
      <t>Diciembre 2018:</t>
    </r>
    <r>
      <rPr>
        <sz val="14"/>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t>
    </r>
  </si>
  <si>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t>
  </si>
  <si>
    <t>FILA 123 ( Audit Vig 2017)</t>
  </si>
  <si>
    <r>
      <t xml:space="preserve">Socializar con el proveedor de servicio de transporte el formato </t>
    </r>
    <r>
      <rPr>
        <i/>
        <sz val="12"/>
        <rFont val="Times New Roman"/>
        <family val="1"/>
      </rPr>
      <t>“PS02-FO29 Contr registro serv transp V7”</t>
    </r>
    <r>
      <rPr>
        <sz val="12"/>
        <rFont val="Times New Roman"/>
        <family val="1"/>
      </rPr>
      <t xml:space="preserve"> ajustado con el fin de que capacite al personal encargado de brindar el servicio. </t>
    </r>
  </si>
  <si>
    <t>Formato socializado</t>
  </si>
  <si>
    <t>Formato socializado a proveedor</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</si>
  <si>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area responsable no remitio avance de la acciòn, no obstante al revisar el formato PD02-FO29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t>
    </r>
  </si>
  <si>
    <t>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t>
  </si>
  <si>
    <t>FILA 124 ( Audit Vig 2017)</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</si>
  <si>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</si>
  <si>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</si>
  <si>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</si>
  <si>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El area responsable no remitio avance de la acciòn, no obstante al revisar el formato PD02-FO29 se observa que la versiòn actual es la No. 7 de fecha del actualizaciòn del 29 de abril de 2016, por lo que no se ha actualizado dicho formato.</t>
    </r>
    <r>
      <rPr>
        <b/>
        <sz val="14"/>
        <rFont val="Times New Roman"/>
        <family val="1"/>
      </rPr>
      <t xml:space="preserve">
Recomendaciòn: </t>
    </r>
    <r>
      <rPr>
        <sz val="14"/>
        <rFont val="Times New Roman"/>
        <family val="1"/>
      </rPr>
      <t xml:space="preserve">Contar en el pròximo seguimiento con avance significativo tenmiendo en cuenta los tiempos establecidos
</t>
    </r>
    <r>
      <rPr>
        <b/>
        <sz val="14"/>
        <rFont val="Times New Roman"/>
        <family val="1"/>
      </rPr>
      <t>Diciembre 2018:</t>
    </r>
    <r>
      <rPr>
        <sz val="14"/>
        <rFont val="Times New Roman"/>
        <family val="1"/>
      </rPr>
      <t xml:space="preserve"> Se observa borrador del formato ajustado. Se espera evidenciar su aprobaciòn por planeaciòn en el pròximo seguimiento.
</t>
    </r>
  </si>
  <si>
    <t>Se observa borrador del formato PD02-FO29 ajustado. Se espera evidenciar su aprobaciòn por planeaciòn en el pròximo seguimiento.</t>
  </si>
  <si>
    <t>FILA 125 ( Audit Vig 2017)</t>
  </si>
  <si>
    <t>3.1.3.4</t>
  </si>
  <si>
    <r>
      <t xml:space="preserve">3.1.3.4 Hallazgo administrativo con presunta incidencia disciplinaria por la carencia en los requisitos reglamentarios de los estudios previos, en el Contrato No. 451 de 2017. </t>
    </r>
    <r>
      <rPr>
        <b/>
        <sz val="12"/>
        <rFont val="Times New Roman"/>
        <family val="1"/>
      </rPr>
      <t>(Pagina 47 - Informe final auditoria regularidad 2017)</t>
    </r>
    <r>
      <rPr>
        <sz val="12"/>
        <rFont val="Times New Roman"/>
        <family val="1"/>
      </rPr>
      <t>.</t>
    </r>
  </si>
  <si>
    <t>Modificar e implementar el formato de Estudios Previos, en el que se incluya  un instructivo independiente detallado para su diligenciamiento que incluya la  normativa aplicable</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</si>
  <si>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observa borrador del formato ajustado. Se espera evidenciar su aprobaciòn por la subdirección de programas y proyectos en el pròximo seguimiento.</t>
    </r>
  </si>
  <si>
    <t>Se observa borrador del formato ajustado. Se espera evidenciar su aprobaciòn por la subdirección de programas y proyectos en el pròximo seguimiento.</t>
  </si>
  <si>
    <t>FILA 126 ( Audit Vig 2017)</t>
  </si>
  <si>
    <t xml:space="preserve">Socializar el formato de Estudios Previos en el que se incluya  un instructivo independiente detallado para su diigenciamiento que incluya la  normativa aplicable </t>
  </si>
  <si>
    <t xml:space="preserve">Circular </t>
  </si>
  <si>
    <t>Circular emitida</t>
  </si>
  <si>
    <t>FILA 127 ( Audit Vig 2017)</t>
  </si>
  <si>
    <t xml:space="preserve">Verificar la implementación del formato de Estudios Previos en el que se incluya  un instructivo independiente detallado para su diigenciamiento que incluya la  normativa aplicable </t>
  </si>
  <si>
    <t>Formato de estudios previos implementado</t>
  </si>
  <si>
    <t>(numero de estudios previos que cumplen el instructivo/ Total del procesos adelantado)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</si>
  <si>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observa borrador del formato ajustado. Se espera evidenciar su aprobaciòn por planeaciòn en el pròximo seguimiento; de esta forma poder verificar los Estudios previos implementados con el formato</t>
    </r>
  </si>
  <si>
    <t>Se observa borrador del formato ajustado. Se espera evidenciar su aprobaciòn por planeaciòn en el pròximo seguimiento; de esta forma poder verificar los Estudios previos implementados con el formato</t>
  </si>
  <si>
    <t>FILA 128 ( Audit Vig 2017)</t>
  </si>
  <si>
    <t>3.1.3.5</t>
  </si>
  <si>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2"/>
        <rFont val="Times New Roman"/>
        <family val="1"/>
      </rPr>
      <t>(Pagina 49 - Informe final auditoria regularidad 2017).</t>
    </r>
  </si>
  <si>
    <t>Emitir circular dirigida a los servidores de la entidad en donde se establezcan lineamientos y directrices requeridos para la presentación de informes de ejecución contractual.</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</si>
  <si>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observò circular dirigida a los servidores de la entidad en donde se establezcan lineamientos y directrices requeridos para la presentación de informes de ejecución contractual, MEMO. 3-2018-06636 del 16/11/2018</t>
    </r>
  </si>
  <si>
    <t xml:space="preserve"> Se observò circular dirigida a los servidores de la entidad en donde se establezcan lineamientos y directrices requeridos para la presentación de informes de ejecución contractual, MEMO. 3-2018-06636 del 16/11/2018</t>
  </si>
  <si>
    <t>FILA 129 ( Audit Vig 2017)</t>
  </si>
  <si>
    <t>Socializar circular  en donde se establezcan lineamientos y directrices requeridos para la presentación de informes de ejecución contractual.</t>
  </si>
  <si>
    <t>Socialización</t>
  </si>
  <si>
    <t>Socialización realizada</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</si>
  <si>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r>
  </si>
  <si>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</si>
  <si>
    <t>FILA 130 ( Audit Vig 2017)</t>
  </si>
  <si>
    <t>3.1.3.6</t>
  </si>
  <si>
    <t>Subdirección de Gestión del Suelo</t>
  </si>
  <si>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2"/>
        <rFont val="Times New Roman"/>
        <family val="1"/>
      </rPr>
      <t>(Pagina 52- Informe final auditoria regularidad 2017).</t>
    </r>
  </si>
  <si>
    <r>
      <t xml:space="preserve">Incluir en los futuros convenios a cargo de la Subdirección de Gestión del Suelo una obligación  en donde el </t>
    </r>
    <r>
      <rPr>
        <i/>
        <sz val="12"/>
        <rFont val="Times New Roman"/>
        <family val="1"/>
      </rPr>
      <t xml:space="preserve">"El Comité Fiduciario deberá realizar el seguimiento y reportar periódicamente el manejo de los recursos al Comité Operativo del Convenio", </t>
    </r>
    <r>
      <rPr>
        <sz val="12"/>
        <rFont val="Times New Roman"/>
        <family val="1"/>
      </rPr>
      <t>solamente en caso de que los recursos aportados por la SDHT sean manejados a través de encargos  Fiduciarios.</t>
    </r>
  </si>
  <si>
    <t>Obligaciòn incluida en los convenios  donde los recursos impliquen encargos Fiduciarios.</t>
  </si>
  <si>
    <t xml:space="preserve">Número de convenios con obligación incluida / Número de Convenios que manejan recursos a través de Fiducia. </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</si>
  <si>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àrea responsable informa que "Durante el mes de agosto no se suscribieron convenios interadministrativos para dar inclusión de la Cláusula propuesta"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La dependencia informa que no se han suscrito nuevos convenios a 31 de diciembre de 2018</t>
    </r>
  </si>
  <si>
    <t xml:space="preserve"> La dependencia informa que no se han suscrito nuevos convenios a 31 de diciembre de 2018</t>
  </si>
  <si>
    <t>FILA 131 ( Audit Vig 2017)</t>
  </si>
  <si>
    <t>3.1.4.7.2.1</t>
  </si>
  <si>
    <t xml:space="preserve">Subdirección Financiera y todas las áreas </t>
  </si>
  <si>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2"/>
        <rFont val="Times New Roman"/>
        <family val="1"/>
      </rPr>
      <t>(Pagina 83- Informe final auditoria regularidad 2017).</t>
    </r>
  </si>
  <si>
    <t xml:space="preserve">Realizar la remisión de informes de seguimiento relativas a la ejecución de las reservas presupuestales  de la Secretaría  a los gerentes de los proyectos  </t>
  </si>
  <si>
    <t>Informes de seguimiento</t>
  </si>
  <si>
    <t>Número de informes generados y remitidos a los gerentes de proyectos</t>
  </si>
  <si>
    <t>ENERO</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</si>
  <si>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 13 de diciembre de 2018, se solicitò modificaciòn de descripción de la acción, indicador, variables del indicador, meta.
</t>
    </r>
    <r>
      <rPr>
        <b/>
        <sz val="14"/>
        <rFont val="Times New Roman"/>
        <family val="1"/>
      </rPr>
      <t xml:space="preserve">Diciembre 2018: </t>
    </r>
    <r>
      <rPr>
        <sz val="14"/>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r>
  </si>
  <si>
    <t>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</si>
  <si>
    <t>FILA 132 ( Audit Vig 2017)</t>
  </si>
  <si>
    <t>3.1.4.7.3.1</t>
  </si>
  <si>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2"/>
        <rFont val="Times New Roman"/>
        <family val="1"/>
      </rPr>
      <t>(Pagina87- Informe final auditoria regularidad 2017).</t>
    </r>
  </si>
  <si>
    <t xml:space="preserve">Realizar la remisión de informes de seguimiento  relativas a la ejecución del presupuesto de la vigencia de la Secretaría a los gerentes de los proyectos  </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</si>
  <si>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 xml:space="preserve">
</t>
    </r>
  </si>
  <si>
    <t>FILA 133 ( Audit Vig 2017)</t>
  </si>
  <si>
    <t>3.2.1.1.1</t>
  </si>
  <si>
    <t>Subdirección Administrativa
Subdirección de Programas y Proyectos</t>
  </si>
  <si>
    <r>
      <t xml:space="preserve">3.2.1.1.1 Hallazgo Administrativo con Presunta Incidencia Disciplinaria por la falta de planeación en la contratación de la vigencia 2017, para la ejecución de las metas de los proyectos del Plan de Desarrollo.  </t>
    </r>
    <r>
      <rPr>
        <b/>
        <sz val="12"/>
        <rFont val="Times New Roman"/>
        <family val="1"/>
      </rPr>
      <t>(Pagina 96- Informe final auditoria regularidad 2017).</t>
    </r>
  </si>
  <si>
    <t>Crear el comité de adquisiciones de la entidad con el fin de fortalecer el seguimiento a la gestión y ejecución de los procesos contractuales de la entidad.</t>
  </si>
  <si>
    <t xml:space="preserve">Resolución de creación comité </t>
  </si>
  <si>
    <t>Comité adquisiciones creado</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</si>
  <si>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Se observa Res. 874 del 21 de diciembre de 2018, capitulo 10 Del Comitè de Adquisiciones. </t>
    </r>
  </si>
  <si>
    <t xml:space="preserve"> Se observa Res. 874 del 21 de diciembre de 2018, capitulo 10 Del Comitè de Adquisiciones. </t>
  </si>
  <si>
    <t>FILA 134 ( Audit Vig 2017)</t>
  </si>
  <si>
    <t>3.2.1.1.2</t>
  </si>
  <si>
    <r>
      <t xml:space="preserve">3.2.1.1.2 Hallazgo Administrativo con Presunta Incidencia Disciplinaria por falta de planeación en la estructuración y en el comportamiento de los recursos programados frente a las Metas Físicas programadas </t>
    </r>
    <r>
      <rPr>
        <b/>
        <sz val="12"/>
        <rFont val="Times New Roman"/>
        <family val="1"/>
      </rPr>
      <t xml:space="preserve"> (Pagina 98- Informe final auditoria regularidad 2017).</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</si>
  <si>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Res. 874 del 21 de diciembre de 2018, capitulo 10 Del Comitè de Adquisiciones. </t>
    </r>
  </si>
  <si>
    <t>FILA 135 ( Audit Vig 2017)</t>
  </si>
  <si>
    <t>Subdirección de Programas y Proyectos</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</si>
  <si>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</si>
  <si>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</si>
  <si>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</si>
  <si>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se realizó un seguimiento al avance de las metas asociadas a los proyectos de inversión  (ejecución presupuestal y física) de la SDHT con corte al 30 de junio de 2018.
</t>
    </r>
    <r>
      <rPr>
        <b/>
        <sz val="14"/>
        <rFont val="Times New Roman"/>
        <family val="1"/>
      </rPr>
      <t xml:space="preserve">Diciembre 2018:  </t>
    </r>
    <r>
      <rPr>
        <sz val="14"/>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rFont val="Times New Roman"/>
        <family val="1"/>
      </rPr>
      <t xml:space="preserve">
Recomendación: </t>
    </r>
    <r>
      <rPr>
        <sz val="14"/>
        <rFont val="Times New Roman"/>
        <family val="1"/>
      </rPr>
      <t xml:space="preserve">Realizar los seguimientos programados dentro de las fechas establecidas, con el fin de dar cumplimiento a la acción formulada
</t>
    </r>
  </si>
  <si>
    <t>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</si>
  <si>
    <t>FILA 136 ( Audit Vig 2017)</t>
  </si>
  <si>
    <t>3.2.1.2.1</t>
  </si>
  <si>
    <r>
      <t>3.2.1.2.1. Hallazgo Administrativo con presunta incidencia disciplinaria por la falta de claridad en las actividades de la programación global en magnitud de la meta 2 “Coordinar 100 Por Ciento de las Intervenciones Para el Mejoramiento Integral.”</t>
    </r>
    <r>
      <rPr>
        <b/>
        <sz val="12"/>
        <rFont val="Times New Roman"/>
        <family val="1"/>
      </rPr>
      <t>(Pagina 106- Informe final auditoria regularidad 2017).</t>
    </r>
  </si>
  <si>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</si>
  <si>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</si>
  <si>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</si>
  <si>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r>
  </si>
  <si>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</si>
  <si>
    <t>FILA 137 ( Audit Vig 2017)</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</si>
  <si>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</si>
  <si>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</si>
  <si>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</si>
  <si>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r>
  </si>
  <si>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</si>
  <si>
    <t>FILA 138 ( Audit Vig 2017)</t>
  </si>
  <si>
    <t>3.2.1.2.2</t>
  </si>
  <si>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2"/>
        <rFont val="Times New Roman"/>
        <family val="1"/>
      </rPr>
      <t>(Pagina 109- Informe final auditoria regularidad 2017).</t>
    </r>
  </si>
  <si>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</si>
  <si>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</si>
  <si>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</si>
  <si>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r>
  </si>
  <si>
    <t xml:space="preserve"> 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</si>
  <si>
    <t>FILA 139 ( Audit Vig 2017)</t>
  </si>
  <si>
    <t>3.2.1.2.3</t>
  </si>
  <si>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2"/>
        <rFont val="Times New Roman"/>
        <family val="1"/>
      </rPr>
      <t>(Pagina 111- Informe final auditoria regularidad 2017)</t>
    </r>
  </si>
  <si>
    <t xml:space="preserve">
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
</t>
  </si>
  <si>
    <t>Número de actas de reunión realizadas</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</si>
  <si>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El àrea no reporto avance.</t>
    </r>
    <r>
      <rPr>
        <b/>
        <sz val="14"/>
        <rFont val="Times New Roman"/>
        <family val="1"/>
      </rPr>
      <t xml:space="preserve">
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r>
  </si>
  <si>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</si>
  <si>
    <t>FILA 140 ( Audit Vig 2017)</t>
  </si>
  <si>
    <t>3.2.1.2.4</t>
  </si>
  <si>
    <t>Subsecretaría de Gestión Financiera - Subdirección de Recursos Públicos</t>
  </si>
  <si>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2"/>
        <rFont val="Times New Roman"/>
        <family val="1"/>
      </rPr>
      <t>(Pagina 120- Informe final auditoria regularidad 2017)</t>
    </r>
    <r>
      <rPr>
        <sz val="12"/>
        <rFont val="Times New Roman"/>
        <family val="1"/>
      </rPr>
      <t>.</t>
    </r>
  </si>
  <si>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</si>
  <si>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</si>
  <si>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</si>
  <si>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</si>
  <si>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</si>
  <si>
    <t>FILA 141 ( Audit Vig 2017)</t>
  </si>
  <si>
    <t>3.2.1.2.5</t>
  </si>
  <si>
    <t>Subsecretaría de Gestión Financiera - Subdirección de Recursos Privados</t>
  </si>
  <si>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2"/>
        <rFont val="Times New Roman"/>
        <family val="1"/>
      </rPr>
      <t>(Pagina 122- Informe final auditoria regularidad 2017)</t>
    </r>
    <r>
      <rPr>
        <sz val="12"/>
        <rFont val="Times New Roman"/>
        <family val="1"/>
      </rPr>
      <t xml:space="preserve">. </t>
    </r>
  </si>
  <si>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</si>
  <si>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</si>
  <si>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</si>
  <si>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r>
  </si>
  <si>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</si>
  <si>
    <t>FILA 142 ( Audit Vig 2017)</t>
  </si>
  <si>
    <t>3.2.5.1</t>
  </si>
  <si>
    <t xml:space="preserve">Subdirección de Programas y Proyectos </t>
  </si>
  <si>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2"/>
        <rFont val="Times New Roman"/>
        <family val="1"/>
      </rPr>
      <t xml:space="preserve">(Pagina 140- Informe final auditoria regularidad 2017). </t>
    </r>
  </si>
  <si>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</si>
  <si>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</si>
  <si>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</si>
  <si>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proceso manifiesta que dará inicio a la acción en el primer trimestre de 2019. 
</t>
    </r>
    <r>
      <rPr>
        <b/>
        <sz val="14"/>
        <rFont val="Times New Roman"/>
        <family val="1"/>
      </rPr>
      <t>Diciembre 2018</t>
    </r>
    <r>
      <rPr>
        <sz val="14"/>
        <rFont val="Times New Roman"/>
        <family val="1"/>
      </rPr>
      <t>: Se evidenció que no se ha empezado con la actualización de las fichas EBID de la vigencia 2018, dado que no se ha habilitado el Sistema SEGPLAN para programación y reprogramación.</t>
    </r>
  </si>
  <si>
    <t xml:space="preserve"> Se evidenció que no se ha empezado con la actualización de las fichas EBID de la vigencia 2018, dado que no se ha habilitado el Sistema SEGPLAN para programación y reprogramación.</t>
  </si>
  <si>
    <t>FILA 143 ( Audit Vig 2017)</t>
  </si>
  <si>
    <t>3.3.1.1.1</t>
  </si>
  <si>
    <t xml:space="preserve">Subdirecciòn Financiera </t>
  </si>
  <si>
    <t xml:space="preserve">3.3.1.1.1. Hallazgo Administrativo: Por crear dos cuentas auxiliares bajo el mismo nombre y establecer en los libros de contabilidad un sistema de acumulación de saldos irregular: </t>
  </si>
  <si>
    <t>Realizar la revisión semestral del plan de cuentas de la Secretaría</t>
  </si>
  <si>
    <t>Informe de verificación del plan de cuentas</t>
  </si>
  <si>
    <t>Número de informes de verificación del plan de cuentas generados</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</si>
  <si>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delo 13 de diciembre de 2018, se solicitò modificaciòn de descripción de la acción, indicador, variables del indicador, meta.
</t>
    </r>
    <r>
      <rPr>
        <b/>
        <sz val="14"/>
        <rFont val="Times New Roman"/>
        <family val="1"/>
      </rPr>
      <t>Diciembre 2018:</t>
    </r>
    <r>
      <rPr>
        <sz val="14"/>
        <rFont val="Times New Roman"/>
        <family val="1"/>
      </rPr>
      <t xml:space="preserve"> De acuerdo con el soporte  remitido, teniendo en cuenta el periodo de seguimiento se da a conocer informe de verificación del plan de cuentas, de fecha 28 diciembre de 2018.
</t>
    </r>
    <r>
      <rPr>
        <b/>
        <sz val="14"/>
        <rFont val="Times New Roman"/>
        <family val="1"/>
      </rPr>
      <t>Recomendación</t>
    </r>
    <r>
      <rPr>
        <sz val="14"/>
        <rFont val="Times New Roman"/>
        <family val="1"/>
      </rPr>
      <t>: Tener en cuenta la perioricidad de verificación mes de enero 2019 y las medidas a realizar en caso de que ocurra este hecho.</t>
    </r>
  </si>
  <si>
    <t xml:space="preserve"> De acuerdo con el soporte  remitido, teniendo en cuenta el periodo de seguimiento se da a conocer informe de verificación del plan de cuentas, de fecha 28 diciembre de 2018.</t>
  </si>
  <si>
    <t>FILA 144 ( Audit Vig 2017)</t>
  </si>
  <si>
    <t>3.3.1.1.2</t>
  </si>
  <si>
    <t xml:space="preserve">Subdireccion Financiera </t>
  </si>
  <si>
    <t>3.3.1.1.2. Hallazgo Administrativo: Por efectuar el registro y presentar saldos de operaciones de la misma naturaleza en dos cuentas auxiliares diferentes</t>
  </si>
  <si>
    <t>Realizar trimestralmente conciliación de terceros con la Subdirección de Recursos Públicos, revisando que para la misma operación no se realicen registros en cuentas diferentes</t>
  </si>
  <si>
    <t>Conciliaciones trimestrales</t>
  </si>
  <si>
    <t>Número de conciliaciones realizadas</t>
  </si>
  <si>
    <r>
      <t xml:space="preserve">Agosto 1 de 2018: Se suscribio Plan en el SIVICOF
</t>
    </r>
    <r>
      <rPr>
        <b/>
        <sz val="14"/>
        <rFont val="Times New Roman"/>
        <family val="1"/>
      </rPr>
      <t xml:space="preserve">Agosto 2018:  </t>
    </r>
    <r>
      <rPr>
        <sz val="14"/>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</si>
  <si>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</si>
  <si>
    <t>FILA 145 ( Audit Vig 2017)</t>
  </si>
  <si>
    <t>3.3.1.1.3</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</si>
  <si>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</si>
  <si>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</si>
  <si>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</si>
  <si>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</si>
  <si>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r>
      <rPr>
        <b/>
        <sz val="14"/>
        <rFont val="Times New Roman"/>
        <family val="1"/>
      </rPr>
      <t>Agosto 1 de 2018</t>
    </r>
    <r>
      <rPr>
        <sz val="14"/>
        <rFont val="Times New Roman"/>
        <family val="1"/>
      </rPr>
      <t xml:space="preserve">: Se suscribio Plan en el SIVICOF
</t>
    </r>
    <r>
      <rPr>
        <b/>
        <sz val="14"/>
        <rFont val="Times New Roman"/>
        <family val="1"/>
      </rPr>
      <t>Agosto 2018: l</t>
    </r>
    <r>
      <rPr>
        <sz val="14"/>
        <rFont val="Times New Roman"/>
        <family val="1"/>
      </rPr>
      <t xml:space="preserve">os soportes allegados no corresponden al periodo en el que se establecio la acción de mejora ( 01 de agosto de 2018 al 17 de julio de 2019)
</t>
    </r>
    <r>
      <rPr>
        <b/>
        <sz val="14"/>
        <rFont val="Times New Roman"/>
        <family val="1"/>
      </rPr>
      <t xml:space="preserve">Recomendación: </t>
    </r>
    <r>
      <rPr>
        <sz val="14"/>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rFont val="Times New Roman"/>
        <family val="1"/>
      </rPr>
      <t xml:space="preserve">
Alerta</t>
    </r>
    <r>
      <rPr>
        <sz val="14"/>
        <rFont val="Times New Roman"/>
        <family val="1"/>
      </rPr>
      <t>:Verificar el valor del hallazgo sobrestimación de $2.507.857.350 no es consistente con el indicado en la resolucion.</t>
    </r>
  </si>
  <si>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</si>
  <si>
    <t>FILA 146 ( Audit Vig 2017)</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</si>
  <si>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</si>
  <si>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</si>
  <si>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</si>
  <si>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Se evidencia que el procedimiento no ha sido actualizado, no obstante la actividad se dio inicio en elmes de agosto de 2018. </t>
    </r>
    <r>
      <rPr>
        <b/>
        <sz val="14"/>
        <rFont val="Times New Roman"/>
        <family val="1"/>
      </rPr>
      <t xml:space="preserve">
Recomendaciòn:</t>
    </r>
    <r>
      <rPr>
        <sz val="14"/>
        <rFont val="Times New Roman"/>
        <family val="1"/>
      </rPr>
      <t xml:space="preserve"> Contar en el proximo seguimiento con avance o cumplimiento de la acciòn.
</t>
    </r>
    <r>
      <rPr>
        <b/>
        <sz val="14"/>
        <rFont val="Times New Roman"/>
        <family val="1"/>
      </rPr>
      <t xml:space="preserve">Diciembre 2018:  </t>
    </r>
    <r>
      <rPr>
        <sz val="14"/>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rFont val="Times New Roman"/>
        <family val="1"/>
      </rPr>
      <t>Recomendación:</t>
    </r>
    <r>
      <rPr>
        <sz val="14"/>
        <rFont val="Times New Roman"/>
        <family val="1"/>
      </rPr>
      <t xml:space="preserve"> Realizar el control previsto en cuanto a la consistencia de la informacion</t>
    </r>
    <r>
      <rPr>
        <b/>
        <sz val="14"/>
        <rFont val="Times New Roman"/>
        <family val="1"/>
      </rPr>
      <t xml:space="preserve">
</t>
    </r>
  </si>
  <si>
    <t>A la fecha de este seguimiento se evidencia que el procedimiento  "Ejecución contable" ha sido actualizado con fecha 28 diciembre de 2018, en el mismo se establecen puntos de control de revisión de la información.</t>
  </si>
  <si>
    <t>FILA 147 ( Audit Vig 2017)</t>
  </si>
  <si>
    <t>3.3.1.1.4</t>
  </si>
  <si>
    <t>Subdirección Financiera y los supervisores de los proyectos</t>
  </si>
  <si>
    <t xml:space="preserve">3.3.1.1.4. Hallazgo Administrativo: Por la no revelación en las notas a los Estados Contables el estado de ejecución del proyecto de vivienda Asociación de Vivienda Caminos de Esperanza </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</si>
  <si>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</si>
  <si>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</si>
  <si>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</si>
  <si>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Se verificaran las Revelaciones a los Estados Financieros con corte al 31 de diciembre de 2018.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rFont val="Times New Roman"/>
        <family val="1"/>
      </rPr>
      <t xml:space="preserve">Recomendacion: </t>
    </r>
    <r>
      <rPr>
        <sz val="14"/>
        <rFont val="Times New Roman"/>
        <family val="1"/>
      </rPr>
      <t xml:space="preserve">Tener en cuenta las observaciones de este tema dadas en el informe de control interno contable.
</t>
    </r>
  </si>
  <si>
    <t>Se evidencia circular 013 del 21 de noviembre de 2018, en el cual se indica el cronograma de entrega de información contable por parte de las areas a la Subdiección Financiera.  Se realizaron las revelaciones a los estados financieros.</t>
  </si>
  <si>
    <t>FILA 148 ( Audit Vig 2017)</t>
  </si>
  <si>
    <t>3.3.1.1.5</t>
  </si>
  <si>
    <t>Supervisores de convenios y de contratos
Subdirección Financiera</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</si>
  <si>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</si>
  <si>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</si>
  <si>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</si>
  <si>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</si>
  <si>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Diciembre 2018:</t>
    </r>
    <r>
      <rPr>
        <sz val="14"/>
        <rFont val="Times New Roman"/>
        <family val="1"/>
      </rPr>
      <t xml:space="preserve">Se evidencia memorando  3-2018-06624 de fecha noviembre 16 de 2018 en el cual se socializa con las areas involucradas los lineamientos para la legalización de los recursos entregados en administración. </t>
    </r>
  </si>
  <si>
    <t xml:space="preserve">Se evidencia memorando  3-2018-06624 de fecha noviembre 16 de 2018 en el cual se socializa con las areas involucradas los lineamientos para la legalización de los recursos entregados en administración. </t>
  </si>
  <si>
    <t>FILA 149 ( Audit Vig 2017)</t>
  </si>
  <si>
    <t>Subdireccion Financiera  y supervisores de convenios y contratos</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</si>
  <si>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</si>
  <si>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</si>
  <si>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</si>
  <si>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 xml:space="preserve">Diciembre 2018: </t>
    </r>
    <r>
      <rPr>
        <sz val="14"/>
        <rFont val="Times New Roman"/>
        <family val="1"/>
      </rPr>
      <t>Se observaron los comprobantes realizados de causacion de los hechos economicos y los soportes de los mismos</t>
    </r>
  </si>
  <si>
    <t>Se observaron los comprobantes realizados de causacion de los hechos economicos y los soportes de los mismos</t>
  </si>
  <si>
    <t>FILA 150 ( Audit Vig 2017)</t>
  </si>
  <si>
    <t>Subdirecciòn Financiera</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</si>
  <si>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</si>
  <si>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</si>
  <si>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</si>
  <si>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proceso no aporto evidencias que den cuenta del avance de la acción planteada; no obstante la acción se encuentra en inicio de ejecución.
</t>
    </r>
    <r>
      <rPr>
        <b/>
        <sz val="14"/>
        <rFont val="Times New Roman"/>
        <family val="1"/>
      </rPr>
      <t xml:space="preserve">Aleta: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r>
  </si>
  <si>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</si>
  <si>
    <t>FILA 151 ( Audit Vig 2017)</t>
  </si>
  <si>
    <t>3.3.1.1.6.1</t>
  </si>
  <si>
    <t>Subdirección de Recursos Privados
Subdirección de Recursos Públicos</t>
  </si>
  <si>
    <t xml:space="preserve">3.3.1.1.6.1. Hallazgo Administrativo: Por Sobrestimación de $54.071.980.393 en el saldo de la cuenta 1424020103 SUBSIDIOS DE VIVIENDA por el no registro de los reintegros y legalizaciones de los PROYECTOS ASOCIATIVOS </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</si>
  <si>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</si>
  <si>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</si>
  <si>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</si>
  <si>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rFont val="Times New Roman"/>
        <family val="1"/>
      </rPr>
      <t>Recomendaciòn</t>
    </r>
    <r>
      <rPr>
        <sz val="14"/>
        <rFont val="Times New Roman"/>
        <family val="1"/>
      </rPr>
      <t>: Contar con legalizaciones remitidas a la Subdirecciòn Financiera correspondiente al mes de enero de 2019, y reporte de reintegros en el periodo de la acciòn.</t>
    </r>
  </si>
  <si>
    <t>Radicados de legalización asi: 
Sep  2018: Radicados Nos: 3-2018-05344 del 26 de septiembre de 2018 y 3-2018-05343 del 26 de septiembre de 2018. (2)
Oct 2018: Radicados Nos: 3-2018-05529 del 4 de octubre de 2018 y 3-2018-06168 del 30 de octubre de 2018. (2)
Nov 2018: Radicados Nos: 3-2018-06344 del 6 de noviembre de 2018 y 3-2018-05597 del 15 de noviembre de 2018. (2)
Dici  2018: Radicados Nos: 3-2018-07182 del 5 de diciembre de 2018, 3-2018-07939 del 29 de diciembre de 20018 y 2-2018-68579 del 29 de diciembre de 2018 y 3-2018-07792 del 26 de diciembre de 2018. (4)</t>
  </si>
  <si>
    <t>FILA 152 ( Audit Vig 2017)</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</si>
  <si>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</si>
  <si>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</si>
  <si>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Conciliaciones</t>
  </si>
  <si>
    <t>Número de Conciliaciones realizadas</t>
  </si>
  <si>
    <r>
      <t xml:space="preserve">Agosto 1 de 2018: 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 xml:space="preserve">Recomendación: </t>
    </r>
    <r>
      <rPr>
        <sz val="14"/>
        <rFont val="Times New Roman"/>
        <family val="1"/>
      </rPr>
      <t xml:space="preserve">Tener en cuenta la perioricidad para la realización de las conciliaciones año 2019
</t>
    </r>
  </si>
  <si>
    <t>Se observaron las conciliaciones de enero a diciembre de 2018 realizadas con la Subdireccion de Recursos Publicos.</t>
  </si>
  <si>
    <t>FILA 153 ( Audit Vig 2017)</t>
  </si>
  <si>
    <t>3.3.1.1.6.2</t>
  </si>
  <si>
    <t xml:space="preserve">3.3.1.1.6.2. Hallazgo Administrativo: Por Sobrestimación de $1.092.509.610 en el saldo de la cuenta 1424020103 SUBSIDIOS DE VIVIENDA por el no registro de legalizaciones de los subsidios de vivienda aprobados </t>
  </si>
  <si>
    <t xml:space="preserve">Realizar la remisión mensual de soportes para la legalización de los recursos entregados por la Secretaría, así como el detalle de los reintegros realizados.
</t>
  </si>
  <si>
    <r>
      <rPr>
        <b/>
        <sz val="14"/>
        <rFont val="Times New Roman"/>
        <family val="1"/>
      </rPr>
      <t>Agosto 2018:</t>
    </r>
    <r>
      <rPr>
        <sz val="14"/>
        <rFont val="Times New Roman"/>
        <family val="1"/>
      </rPr>
      <t xml:space="preserve"> El àrea no reporta avance
</t>
    </r>
    <r>
      <rPr>
        <b/>
        <sz val="14"/>
        <rFont val="Times New Roman"/>
        <family val="1"/>
      </rPr>
      <t xml:space="preserve">Recomendaciòn: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rFont val="Times New Roman"/>
        <family val="1"/>
      </rPr>
      <t>Recomendaciòn:</t>
    </r>
    <r>
      <rPr>
        <sz val="14"/>
        <rFont val="Times New Roman"/>
        <family val="1"/>
      </rPr>
      <t xml:space="preserve"> Contra con legalizaciones remitidas a la Subdirecciòn Financiera correspondiente al mes de enero de 2019, y reporte de reintegros en el periodo de la acciòn.</t>
    </r>
  </si>
  <si>
    <t xml:space="preserve">Radicados de legalización asi: 
Septe 2018: Radicados Nos: 3-2018-05344 y 3-2018-05343. (2)
Oct 2018: Radicados Nos: 3-2018-05529 y 3-2018-06168 . (2)
Noviembre 2018: Radicados Nos: 3-2018-06344  y 3-2018-05597  (2)
Dic 2018: Radicados Nos: 3-2018-07182, 3-2018-07939, 2-2018-68579 y 3-2018-07792. (4)
</t>
  </si>
  <si>
    <t>FILA 154 ( Audit Vig 2017)</t>
  </si>
  <si>
    <t xml:space="preserve">Realizar conciliaciones entre las Subdirecciones de Recursos Públicos y Privados y la Subdirección Financiera, con la finalidad de mantener uniformidad en los valores a legalizar por conceptos de subsidios de vivienda.
</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</si>
  <si>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Recomendación</t>
    </r>
    <r>
      <rPr>
        <sz val="14"/>
        <rFont val="Times New Roman"/>
        <family val="1"/>
      </rPr>
      <t xml:space="preserve">: Tener en cuenta la perioricidad para la realización de las conciliaciones año 2019
</t>
    </r>
  </si>
  <si>
    <t>Se observaron   las conciliaciones de enero a diciembre de 2018 realizadas con la Subdireccion de Recursos Publicos.</t>
  </si>
  <si>
    <t>FILA 155 ( Audit Vig 2017)</t>
  </si>
  <si>
    <t>3.3.1.1.6.3</t>
  </si>
  <si>
    <t xml:space="preserve">Subdirección Financiera </t>
  </si>
  <si>
    <t>3.3.1.1.6.3. Hallazgo Administrativo: Por presentar en el saldo de la cuenta 1424020103 SUBSIDIOS DE VIVIENDA a Ordoñez Mendieta &amp; Cia S.A con un saldo de ($61.560.051) con naturaleza contraria a la cuenta</t>
  </si>
  <si>
    <t>Realizar revisión y reclasificación de los terceros que presenten saldos contrarios</t>
  </si>
  <si>
    <t>Terceros reclasificados</t>
  </si>
  <si>
    <t>(Terceros reclasficados /Terceros con saldos contrarios)*100</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</si>
  <si>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rFont val="Times New Roman"/>
        <family val="1"/>
      </rPr>
      <t xml:space="preserve">
Recomendaciòn: </t>
    </r>
    <r>
      <rPr>
        <sz val="14"/>
        <rFont val="Times New Roman"/>
        <family val="1"/>
      </rPr>
      <t xml:space="preserve">Contar en el pròximo seguimiento con avance significativo tenmiendo en cuenta los tiempos establecidos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</si>
  <si>
    <t>:Se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(Comprobante de reclasificación realizado)</t>
  </si>
  <si>
    <t>FILA 156 ( Audit Vig 2017)</t>
  </si>
  <si>
    <t>Realizar revisiones mensuales de los terceros a fin de identificar si existen terceros con saldos contrarios</t>
  </si>
  <si>
    <t>Revisión de terceros</t>
  </si>
  <si>
    <t>Revisiones realizadas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</si>
  <si>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</si>
  <si>
    <t>FILA 157 ( Audit Vig 2017)</t>
  </si>
  <si>
    <t>Realizar conciliaciones entre la Subdirección de Recursos Públicos y la Subdirección Financiera, con la finalidad de mantener uniformidad en los valores a legalizar por conceptos de subsidios de vivienda.</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</si>
  <si>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rFont val="Times New Roman"/>
        <family val="1"/>
      </rPr>
      <t>Recomendación</t>
    </r>
    <r>
      <rPr>
        <sz val="14"/>
        <rFont val="Times New Roman"/>
        <family val="1"/>
      </rPr>
      <t xml:space="preserve">: Tener en cuenta la perioricidad para la realización de las conciliaciones año 2019
</t>
    </r>
  </si>
  <si>
    <t>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t>
  </si>
  <si>
    <t>FILA 158 ( Audit Vig 2017)</t>
  </si>
  <si>
    <t>3.3.1.2.1.1</t>
  </si>
  <si>
    <t>Asesor de Control Interno</t>
  </si>
  <si>
    <t xml:space="preserve">3.3.1.2.1.1. Hallazgo Administrativo: Por debilidades en la evaluación del Control Interno Contable y en el contenido de su Informe </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</si>
  <si>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</si>
  <si>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</si>
  <si>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</si>
  <si>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r>
      <t xml:space="preserve">Agosto 2018: </t>
    </r>
    <r>
      <rPr>
        <sz val="14"/>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Diciembre 201</t>
    </r>
    <r>
      <rPr>
        <sz val="14"/>
        <rFont val="Times New Roman"/>
        <family val="1"/>
      </rPr>
      <t>8: Se evidenció que se realizó una auditoria al sistema de control interno contable, el informe final fue notificado el 2 de noviembre de 2018 mediante memorando No.  3-2018-06775 del 21 de noviembre de 2018</t>
    </r>
  </si>
  <si>
    <t xml:space="preserve"> Se evidenció que se realizó una auditoria al sistema de control interno contable, el informe final fue notificado el 2 de noviembre de 2018 mediante memorando No.  3-2018-06775 del 21 de noviembre de 2018</t>
  </si>
  <si>
    <t>FILA 159 ( Audit Vig 2017)</t>
  </si>
  <si>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2"/>
        <rFont val="Times New Roman"/>
        <family val="1"/>
      </rPr>
      <t>(Pagina 195- Informe final auditoria regularidad 2017).</t>
    </r>
    <r>
      <rPr>
        <sz val="12"/>
        <rFont val="Times New Roman"/>
        <family val="1"/>
      </rPr>
      <t xml:space="preserve">
</t>
    </r>
  </si>
  <si>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</si>
  <si>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</si>
  <si>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t>
    </r>
  </si>
  <si>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Por el estado de la acciòn queda pendiente que el procedimiento se encuentre incluido en el SIG y  su aplicabilidad</t>
  </si>
  <si>
    <t>FILA 160 ( Audit Vig 2017)</t>
  </si>
  <si>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2"/>
        <rFont val="Times New Roman"/>
        <family val="1"/>
      </rPr>
      <t>(Pagina 199- Informe final auditoria regularidad 2017)</t>
    </r>
    <r>
      <rPr>
        <sz val="12"/>
        <rFont val="Times New Roman"/>
        <family val="1"/>
      </rPr>
      <t xml:space="preserve">.
</t>
    </r>
  </si>
  <si>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t>
    </r>
  </si>
  <si>
    <t>FILA 161 ( Audit Vig 2017)</t>
  </si>
  <si>
    <t>4.2.1.1</t>
  </si>
  <si>
    <t>Subdirección Administrativa/
 Todas las áreas</t>
  </si>
  <si>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2"/>
        <rFont val="Times New Roman"/>
        <family val="1"/>
      </rPr>
      <t xml:space="preserve"> (Pagina 207- Informe final auditoria regularidad 2017).</t>
    </r>
    <r>
      <rPr>
        <sz val="12"/>
        <rFont val="Times New Roman"/>
        <family val="1"/>
      </rPr>
      <t xml:space="preserve">
</t>
    </r>
  </si>
  <si>
    <t>Establecer  en el comité de adquisiciones las modalidades de contratacion a partir de la justificacion de necesidad de cada area.</t>
  </si>
  <si>
    <t xml:space="preserve">Plan de  Adquisiciones Concertado </t>
  </si>
  <si>
    <t>Procesos de contratación requeridos con modalidades establecidas</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</si>
  <si>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Si bien la Res. 874 del 21 de diciembre de 2018 crea el comitè de adquisiciones, a la fecha no se ha realizado el primer comitè, por lo tanto no se observa avance.</t>
    </r>
  </si>
  <si>
    <t xml:space="preserve"> Si bien la Res. 874 del 21 de diciembre de 2018 crea el comitè de adquisiciones, a la fecha no se ha realizado el primer comitè, por lo tanto no se observa avance.</t>
  </si>
  <si>
    <t>FILA 162 ( Audit Vig 2017)</t>
  </si>
  <si>
    <t>4.2.1.2</t>
  </si>
  <si>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2"/>
        <rFont val="Times New Roman"/>
        <family val="1"/>
      </rPr>
      <t>(Pagina 209- Informe final auditoria regularidad 2017).</t>
    </r>
    <r>
      <rPr>
        <sz val="12"/>
        <rFont val="Times New Roman"/>
        <family val="1"/>
      </rPr>
      <t xml:space="preserve"> 
</t>
    </r>
  </si>
  <si>
    <t>Realizar seguimiento en el comité de adquisiciones a los contratos que requieren establecer un mismo objeto contractual, de acuerdo con lo establecido en el artículo 2.8.4.4.5 del Decreto 1068 de 2015, dispone: “(…) Condiciones para contratar la prestación de servicios”.</t>
  </si>
  <si>
    <t>Dos (2) seguimientos al año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</si>
  <si>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Diciembre 2018: S</t>
    </r>
    <r>
      <rPr>
        <sz val="14"/>
        <rFont val="Times New Roman"/>
        <family val="1"/>
      </rPr>
      <t>i bien la Res. 874 del 21 de diciembre de 2018 crea el comitè de adquisiciones, a la fecha no se ha realizado el primer comitè, por lo tanto no se observa avance.</t>
    </r>
  </si>
  <si>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</si>
  <si>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</si>
  <si>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</si>
  <si>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</si>
  <si>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</si>
  <si>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</si>
  <si>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JUNIO</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</si>
  <si>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t>
    </r>
    <r>
      <rPr>
        <sz val="14"/>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rFont val="Times New Roman"/>
        <family val="1"/>
      </rPr>
      <t>Recomendaciones:</t>
    </r>
    <r>
      <rPr>
        <sz val="14"/>
        <rFont val="Times New Roman"/>
        <family val="1"/>
      </rPr>
      <t xml:space="preserve">  Se recomiendacontar con soportes de las reuniones realizadas, de tal forma que se se pueda tener trazabilidad de lo que se identificó y lo que se corrigió</t>
    </r>
  </si>
  <si>
    <t>NA</t>
  </si>
  <si>
    <t>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t>
  </si>
  <si>
    <t>FILA 164 ( Audit Desempeño Subsidios 2009_ 30/06/2018)</t>
  </si>
  <si>
    <t>Oficina Asesora de Comunicaciones</t>
  </si>
  <si>
    <t>Realizar las actualizaciones derivadas de las mesas de trabajo en la página Web de la entidad</t>
  </si>
  <si>
    <t>Actualizaciones de la página Web</t>
  </si>
  <si>
    <t>Sumatoria de las actualizaciones de la página web</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</si>
  <si>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de 2018</t>
    </r>
    <r>
      <rPr>
        <sz val="14"/>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</si>
  <si>
    <t xml:space="preserve">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</si>
  <si>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</si>
  <si>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</si>
  <si>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</si>
  <si>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</si>
  <si>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</si>
  <si>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 xml:space="preserve">Comunicación enviada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</si>
  <si>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t>
    </r>
  </si>
  <si>
    <t xml:space="preserve"> Se evidenció el envió comunicación la Subdirección de Programas y Proyectos, mediante memorando con radicado No. 3-2018-06753 del 21 de noviembre de 2018, con el reporte de los hogares victimas asignados durante la vigencia 2017 con respecto a la meta 6 del PI  vigencia 2017.</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</si>
  <si>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</si>
  <si>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</si>
  <si>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</si>
  <si>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</si>
  <si>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</si>
  <si>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S</t>
    </r>
    <r>
      <rPr>
        <sz val="14"/>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t>
    </r>
  </si>
  <si>
    <t>Se observo  que con radicado No. 2-2018-62245 de dic de 2018 solicitó a la Secretaría de Planeación les indicaran el procedimiento a seguir para ajustar los datos de la meta del PI 1075 "Beneficiar 500 hogares víctimas del conflicto armado interno con el Programa de Financiación de Vivivienda " vig 2017. Con radicado No. 1-2018-49579 de dic de 20185 recibió repsuesta donde se informa que no es posible modificar o ajustar la información que reposa en la Base de datos del SEGPLAN para la vigencia 2017.. Se comunico a la Subsecretaria de Gestión Financiera con rad No. 3-2019-00067 de 2019.</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</si>
  <si>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</si>
  <si>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</si>
  <si>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</si>
  <si>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</si>
  <si>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</si>
  <si>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</si>
  <si>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</si>
  <si>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OCTUBRE</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</si>
  <si>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</si>
  <si>
    <t xml:space="preserve"> 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</si>
  <si>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</si>
  <si>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</si>
  <si>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</si>
  <si>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</si>
  <si>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El area informa que con memorando No. 3-2019-00510 del 25 de enero de 2019 de la Subsecretaria Juridica se convoco mesa de trabajo, adicional se cuenta con listado de asistencia a dicha reuniòn realizada el pasado 31 de enero de 2019.</t>
    </r>
  </si>
  <si>
    <t xml:space="preserve"> El area informa que con memorando No. 3-2019-00510 del 25 de enero de 2019 de la Subsecretaria Juridica se convoco mesa de trabajo, adicional se cuenta con listado de asistencia a dicha reuniòn realizada el pasado 31 de enero de 2019.</t>
  </si>
  <si>
    <t>FILA 169 ( Audit Desempeño Subsidios 2009_ 30/06/2018)</t>
  </si>
  <si>
    <t>3.2.2.1.2</t>
  </si>
  <si>
    <t>3.2.2.1.2 Hallazgo Administrativo con presunta incidencia Disciplinaria por el otorgamiento de 13 subsidios de vivienda sin el lleno de los requisitos. ( Pagina 48)</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</si>
  <si>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</si>
  <si>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</si>
  <si>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FILA 170 ( Audit Desempeño Subsidios 2009_ 30/06/2018)</t>
  </si>
  <si>
    <t>El area informa que con memorando No. 3-2019-00510 del 25 de enero de 2019 de la Subsecretaria Juridica se convoco mesa de trabajo, adicional se cuenta con listado de asistencia a dicha reuniòn realizada el pasado 31 de enero de 2019.</t>
  </si>
  <si>
    <t>FILA 171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</si>
  <si>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</si>
  <si>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</si>
  <si>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</si>
  <si>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</si>
  <si>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</si>
  <si>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</si>
  <si>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xml:space="preserve">Recomendacion: </t>
    </r>
    <r>
      <rPr>
        <sz val="14"/>
        <rFont val="Times New Roman"/>
        <family val="1"/>
      </rPr>
      <t>Contar con actas que soporten la efectividad de la accion.</t>
    </r>
  </si>
  <si>
    <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r>
  </si>
  <si>
    <t>FILA 172 ( Audit Desempeño Subsidios 2009_ 30/06/2018)</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</si>
  <si>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</si>
  <si>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</si>
  <si>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</si>
  <si>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</si>
  <si>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</si>
  <si>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E</t>
    </r>
    <r>
      <rPr>
        <sz val="14"/>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</si>
  <si>
    <t>El hallazg establece 10 hogares de los cuales se registra las convocatorias a los mismos asi:
5 hogares se convocaron mediante aviso en la pagina web de la SDHT,3 hogares fueron convocados mediante oficio a la dirección de correspondencia registrada en el sistema de información SIPIVE de la SDHT y 2 hogares estan en proceso de ser contactados, ya que la información registrada en el sistema de información SIPIVE, esta desactualizada.</t>
  </si>
  <si>
    <t>FILA 173 ( Audit Desempeño Subsidios 2009_ 30/06/2018)</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</si>
  <si>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</si>
  <si>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</si>
  <si>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</si>
  <si>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No se reporto avance con corte al seguimiento ( 31 de diciembre de 2018)</t>
    </r>
  </si>
  <si>
    <t>No se reporto avance con corte al seguimiento ( 31 de diciembre de 2018)</t>
  </si>
  <si>
    <t>FILA 174 ( Audit Desempeño Subsidios 2009_ 30/06/2018)</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</si>
  <si>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</si>
  <si>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</si>
  <si>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</si>
  <si>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</si>
  <si>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</si>
  <si>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</si>
  <si>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El area reporta que no se han presentado solicitudes de la oficina jurídica, durante el periodo de vigencia de la acción. Por el tiempo trascurrido de la accion se calcula el porcentaje de avance.</t>
    </r>
  </si>
  <si>
    <t>El area reporta que no se han presentado solicitudes de la oficina jurídica, durante el periodo de vigencia de la acción. Por el tiempo trascurrido de la accion se calcula el porcentaje de avance.</t>
  </si>
  <si>
    <t>FILA 175 ( Audit Desempeño Subsidios 2009_ 30/06/2018)</t>
  </si>
  <si>
    <t>Subsecretaria Juridica</t>
  </si>
  <si>
    <t>Adelantar el proceso sancionatorio del oferente del proyecto</t>
  </si>
  <si>
    <t>Proceso sancionatorio</t>
  </si>
  <si>
    <t>No. de Proceso sancionatorio adelantados</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</si>
  <si>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r>
  </si>
  <si>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</si>
  <si>
    <t>FILA 176 ( Audit Desempeño Subsidios 2009_ 30/06/2018)</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</si>
  <si>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</si>
  <si>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</si>
  <si>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</si>
  <si>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</si>
  <si>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</si>
  <si>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4"/>
        <rFont val="Times New Roman"/>
        <family val="1"/>
      </rPr>
      <t xml:space="preserve">Recomendacion: </t>
    </r>
    <r>
      <rPr>
        <sz val="14"/>
        <rFont val="Times New Roman"/>
        <family val="1"/>
      </rPr>
      <t>Contar en el proximo seguimiento con soporte de mesa de trabajo del proyecto Villa Javier</t>
    </r>
  </si>
  <si>
    <t xml:space="preserve">Se cuenta con un acta de enero de 2019 con la Constructora MARVAL ( Proyecto Reservas y Senderos de Campo Verde) , donde se informa que los proyectos: Sendero de Campo Verde a la fecha se cuenta con 888 certificados de existencia y habitabilidad por parte de la SDHT expedidos por las viviendas, Reservas de Campo Verde a la fecha se cuenta con 504 certificados de existencia y habitabilidad por parte de la SDHT expedidos por las viviendas.  </t>
  </si>
  <si>
    <t>FILA 177 ( Audit Desempeño Subsidios 2009_ 30/06/2018)</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</si>
  <si>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</si>
  <si>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</si>
  <si>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</si>
  <si>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</si>
  <si>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t>
    </r>
  </si>
  <si>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t>
  </si>
  <si>
    <t>FILA 178 ( Audit Desempeño Subsidios 2009_ 30/06/2018)</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</si>
  <si>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</si>
  <si>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</si>
  <si>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</si>
  <si>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</si>
  <si>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</si>
  <si>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r>
  </si>
  <si>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</si>
  <si>
    <t>FILA 179 ( Audit Desempeño Subsidios 2009_ 30/06/2018)</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</si>
  <si>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</si>
  <si>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</si>
  <si>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</si>
  <si>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t>
    </r>
  </si>
  <si>
    <t>De los proyectos enunciados en el hallazgo el área remitió comunicaciones vigencia 2019: 1. Parque de Buenos Aires.  Radicado No. 2-2018-54914 de noviembre de 2018.- Acción Fiduciaria. Solicitud de Certificaciones sobre los rendimientos causados: 1. Fiduciaria Bogotá- Proyectos Rincon de Bolonia I.II y MZ 3ª y 3B - Radicado 2-2019-03683 de enero  3. Acción Fiduciaria- Proyecto Buenos Aires-Radicado No. 2-2019-03564 de enero - Copia MD S.A.S 4. Fiduciaria Bogotá- Proyecto XIE- Radicado No. 2-2019-03665 de enero- Copia INGENAL S.A INGENIERIA Y EQUIPOS  Registro: 7 documentos, registrados 4 = 57%</t>
  </si>
  <si>
    <t>FILA 180 ( Audit Desempeño Subsidios 2009_ 30/06/2018)</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</si>
  <si>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</si>
  <si>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</si>
  <si>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</si>
  <si>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</si>
  <si>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</si>
  <si>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t>
    </r>
  </si>
  <si>
    <t>Se observó la citacion de  2 reuniones de fechas de citaciòn  del 22 de noviembre de 2018 y 27 de diciembre de 2018, no obstante no se cuenta con actas o documentos oficiales ( listado de asistencia a las mesas) que permita validar la ejecuciòn de la misma.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SDHT</t>
  </si>
  <si>
    <t>FILA 181 ( Audit Desempeño Subsidios 2009_ 30/06/2018)</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</si>
  <si>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</si>
  <si>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</si>
  <si>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</si>
  <si>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</si>
  <si>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</si>
  <si>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</si>
  <si>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</si>
  <si>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</si>
  <si>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</si>
  <si>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</si>
  <si>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</si>
  <si>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</si>
  <si>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</si>
  <si>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</si>
  <si>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</si>
  <si>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</si>
  <si>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DICIEMBRE</t>
  </si>
  <si>
    <t>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</si>
  <si>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</si>
  <si>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</si>
  <si>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</si>
  <si>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</si>
  <si>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</si>
  <si>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</si>
  <si>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</si>
  <si>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</si>
  <si>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</si>
  <si>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</si>
  <si>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</si>
  <si>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</si>
  <si>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</si>
  <si>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</si>
  <si>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</si>
  <si>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</si>
  <si>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</si>
  <si>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</si>
  <si>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</si>
  <si>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</si>
  <si>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</si>
  <si>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</si>
  <si>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</si>
  <si>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</si>
  <si>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</si>
  <si>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Implementar de una lista de chequeo con las responsabilidades adecuada distribución de responsabilidades.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</si>
  <si>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</si>
  <si>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</si>
  <si>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</si>
  <si>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</si>
  <si>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</si>
  <si>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</si>
  <si>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</si>
  <si>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</si>
  <si>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</si>
  <si>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</si>
  <si>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</si>
  <si>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</si>
  <si>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</si>
  <si>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</si>
  <si>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</si>
  <si>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</si>
  <si>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</si>
  <si>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</si>
  <si>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</si>
  <si>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</si>
  <si>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</si>
  <si>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2006 2006</t>
  </si>
  <si>
    <t xml:space="preserve">0  </t>
  </si>
  <si>
    <t>2007 2007</t>
  </si>
  <si>
    <t>1 Cierre por vencimiento de términos</t>
  </si>
  <si>
    <t>2008 2008</t>
  </si>
  <si>
    <t>2009 2009</t>
  </si>
  <si>
    <t>2010 2010</t>
  </si>
  <si>
    <t>2011 2011</t>
  </si>
  <si>
    <t>2012 2012</t>
  </si>
  <si>
    <t>2013 2013</t>
  </si>
  <si>
    <t>2014 2014</t>
  </si>
  <si>
    <t>2015 2015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</si>
</sst>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164" formatCode="yyyy/mm/dd"/>
    <numFmt numFmtId="165" formatCode="_-* #,##0.00\ _€_-;\-* #,##0.00\ _€_-;_-* &quot;-&quot;??\ _€_-;_-@_-"/>
    <numFmt numFmtId="166" formatCode="_-* #,##0\ _€_-;\-* #,##0\ _€_-;_-* &quot;-&quot;??\ _€_-;_-@_-"/>
    <numFmt numFmtId="167" formatCode="#,##0_ ;\-#,##0\ "/>
    <numFmt numFmtId="168" formatCode="dd/mm/yyyy;@"/>
    <numFmt numFmtId="169" formatCode="&quot;$&quot;\ #,##0"/>
  </numFmts>
  <fonts count="20" x14ac:knownFonts="1">
    <font>
      <sz val="11"/>
      <color theme="1"/>
      <name val="Calibri"/>
      <family val="2"/>
      <scheme val="minor"/>
    </font>
    <font>
      <sz val="11"/>
      <color theme="1"/>
      <name val="Calibri"/>
      <family val="2"/>
      <scheme val="minor"/>
    </font>
    <font>
      <sz val="18"/>
      <name val="Times New Roman"/>
      <family val="1"/>
    </font>
    <font>
      <sz val="14"/>
      <name val="Times New Roman"/>
      <family val="1"/>
    </font>
    <font>
      <b/>
      <sz val="14"/>
      <name val="Times New Roman"/>
      <family val="1"/>
    </font>
    <font>
      <sz val="11"/>
      <color indexed="8"/>
      <name val="Calibri"/>
      <family val="2"/>
      <scheme val="minor"/>
    </font>
    <font>
      <b/>
      <sz val="18"/>
      <name val="Times New Roman"/>
      <family val="1"/>
    </font>
    <font>
      <sz val="11"/>
      <color rgb="FF000000"/>
      <name val="Calibri"/>
      <family val="2"/>
      <scheme val="minor"/>
    </font>
    <font>
      <sz val="12"/>
      <name val="Times New Roman"/>
      <family val="1"/>
    </font>
    <font>
      <b/>
      <sz val="12"/>
      <name val="Times New Roman"/>
      <family val="1"/>
    </font>
    <font>
      <i/>
      <sz val="14"/>
      <name val="Times New Roman"/>
      <family val="1"/>
    </font>
    <font>
      <b/>
      <sz val="14"/>
      <color rgb="FF000000"/>
      <name val="Times New Roman"/>
      <family val="1"/>
    </font>
    <font>
      <sz val="10"/>
      <name val="Arial"/>
      <family val="2"/>
    </font>
    <font>
      <sz val="12"/>
      <name val="Calibri"/>
      <family val="2"/>
    </font>
    <font>
      <b/>
      <sz val="12"/>
      <name val="Calibri"/>
      <family val="2"/>
    </font>
    <font>
      <sz val="12"/>
      <color rgb="FFFF0000"/>
      <name val="Times New Roman"/>
      <family val="1"/>
    </font>
    <font>
      <i/>
      <sz val="12"/>
      <name val="Times New Roman"/>
      <family val="1"/>
    </font>
    <font>
      <sz val="11"/>
      <name val="Calibri"/>
      <family val="2"/>
    </font>
    <font>
      <sz val="14"/>
      <name val="Calibri"/>
      <family val="2"/>
    </font>
    <font>
      <sz val="11"/>
      <name val="Times New Roman"/>
      <family val="1"/>
    </font>
  </fonts>
  <fills count="6">
    <fill>
      <patternFill patternType="none"/>
    </fill>
    <fill>
      <patternFill patternType="gray125"/>
    </fill>
    <fill>
      <patternFill patternType="solid">
        <fgColor rgb="FFFFFFFF"/>
        <bgColor rgb="FF000000"/>
      </patternFill>
    </fill>
    <fill>
      <patternFill patternType="solid">
        <fgColor rgb="FFFFFF00"/>
        <bgColor rgb="FF000000"/>
      </patternFill>
    </fill>
    <fill>
      <patternFill patternType="solid">
        <fgColor rgb="FF92D050"/>
        <bgColor rgb="FF000000"/>
      </patternFill>
    </fill>
    <fill>
      <patternFill patternType="solid">
        <fgColor rgb="FFD8E4BC"/>
        <bgColor rgb="FF000000"/>
      </patternFill>
    </fill>
  </fills>
  <borders count="9">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s>
  <cellStyleXfs count="7">
    <xf numFmtId="0" fontId="0" fillId="0" borderId="0"/>
    <xf numFmtId="41" fontId="1" fillId="0" borderId="0" applyFont="0" applyFill="0" applyBorder="0" applyAlignment="0" applyProtection="0"/>
    <xf numFmtId="9" fontId="1" fillId="0" borderId="0" applyFont="0" applyFill="0" applyBorder="0" applyAlignment="0" applyProtection="0"/>
    <xf numFmtId="165" fontId="5" fillId="0" borderId="0" applyFont="0" applyFill="0" applyBorder="0" applyAlignment="0" applyProtection="0"/>
    <xf numFmtId="9" fontId="5" fillId="0" borderId="0" applyFont="0" applyFill="0" applyBorder="0" applyAlignment="0" applyProtection="0"/>
    <xf numFmtId="0" fontId="7" fillId="0" borderId="0"/>
    <xf numFmtId="0" fontId="12" fillId="0" borderId="0"/>
  </cellStyleXfs>
  <cellXfs count="144">
    <xf numFmtId="0" fontId="0" fillId="0" borderId="0" xfId="0"/>
    <xf numFmtId="0" fontId="2" fillId="2" borderId="0" xfId="0" applyFont="1" applyFill="1" applyBorder="1"/>
    <xf numFmtId="0" fontId="3" fillId="2" borderId="0" xfId="0" applyFont="1" applyFill="1" applyBorder="1"/>
    <xf numFmtId="0" fontId="4" fillId="2" borderId="1" xfId="0" applyFont="1" applyFill="1" applyBorder="1" applyAlignment="1">
      <alignment horizontal="center" vertical="center"/>
    </xf>
    <xf numFmtId="0" fontId="4" fillId="2" borderId="0" xfId="0" applyFont="1" applyFill="1" applyBorder="1"/>
    <xf numFmtId="0" fontId="3" fillId="2" borderId="0" xfId="0" applyFont="1" applyFill="1" applyBorder="1" applyAlignment="1">
      <alignment horizontal="center" vertical="center"/>
    </xf>
    <xf numFmtId="0" fontId="3" fillId="2" borderId="0" xfId="0" applyFont="1" applyFill="1" applyBorder="1" applyAlignment="1">
      <alignment horizontal="center"/>
    </xf>
    <xf numFmtId="164" fontId="4" fillId="3" borderId="2" xfId="0" applyNumberFormat="1" applyFont="1" applyFill="1" applyBorder="1" applyAlignment="1">
      <alignment horizontal="center" vertical="center"/>
    </xf>
    <xf numFmtId="165" fontId="3" fillId="2" borderId="0" xfId="3" applyFont="1" applyFill="1" applyBorder="1"/>
    <xf numFmtId="0" fontId="4" fillId="2" borderId="0" xfId="0" applyFont="1" applyFill="1" applyBorder="1" applyAlignment="1">
      <alignment horizontal="center"/>
    </xf>
    <xf numFmtId="9" fontId="3" fillId="2" borderId="0" xfId="4" applyFont="1" applyFill="1" applyBorder="1"/>
    <xf numFmtId="0" fontId="6"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3" fillId="2" borderId="0" xfId="0" applyFont="1" applyFill="1" applyBorder="1" applyAlignment="1"/>
    <xf numFmtId="0" fontId="4" fillId="2" borderId="0" xfId="0" applyFont="1" applyFill="1" applyBorder="1" applyAlignment="1"/>
    <xf numFmtId="0" fontId="3" fillId="2" borderId="0" xfId="0" applyFont="1" applyFill="1" applyBorder="1" applyAlignment="1">
      <alignment horizontal="center"/>
    </xf>
    <xf numFmtId="0" fontId="3" fillId="2" borderId="0" xfId="0" applyFont="1" applyFill="1" applyBorder="1" applyAlignment="1">
      <alignment horizontal="center" vertical="center"/>
    </xf>
    <xf numFmtId="0" fontId="4" fillId="2" borderId="3"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5"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2" xfId="5" applyFont="1" applyFill="1" applyBorder="1" applyAlignment="1">
      <alignment horizontal="center" vertical="center" wrapText="1"/>
    </xf>
    <xf numFmtId="0" fontId="3" fillId="5" borderId="0" xfId="0" applyFont="1" applyFill="1" applyBorder="1" applyAlignment="1">
      <alignment horizontal="center"/>
    </xf>
    <xf numFmtId="0" fontId="2" fillId="2" borderId="2"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2" xfId="0" applyFont="1" applyFill="1" applyBorder="1" applyAlignment="1">
      <alignment horizontal="center" vertical="center" wrapText="1"/>
    </xf>
    <xf numFmtId="0" fontId="3" fillId="2" borderId="2"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wrapText="1"/>
      <protection hidden="1"/>
    </xf>
    <xf numFmtId="0" fontId="4" fillId="2" borderId="2"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justify" vertical="center" wrapText="1"/>
      <protection locked="0"/>
    </xf>
    <xf numFmtId="0" fontId="3" fillId="2" borderId="2" xfId="5" applyFont="1" applyFill="1" applyBorder="1" applyAlignment="1" applyProtection="1">
      <alignment horizontal="center" vertical="center" wrapText="1"/>
      <protection locked="0"/>
    </xf>
    <xf numFmtId="9" fontId="3" fillId="2" borderId="2" xfId="5" applyNumberFormat="1" applyFont="1" applyFill="1" applyBorder="1" applyAlignment="1" applyProtection="1">
      <alignment horizontal="center" vertical="center" wrapText="1"/>
      <protection locked="0"/>
    </xf>
    <xf numFmtId="164" fontId="3" fillId="2" borderId="2" xfId="0" applyNumberFormat="1" applyFont="1" applyFill="1" applyBorder="1" applyAlignment="1" applyProtection="1">
      <alignment horizontal="center" vertical="center" wrapText="1"/>
      <protection locked="0"/>
    </xf>
    <xf numFmtId="9" fontId="3" fillId="2" borderId="2" xfId="0" applyNumberFormat="1" applyFont="1" applyFill="1" applyBorder="1" applyAlignment="1">
      <alignment horizontal="center" vertical="center"/>
    </xf>
    <xf numFmtId="0" fontId="3" fillId="2" borderId="2" xfId="0" applyFont="1" applyFill="1" applyBorder="1" applyAlignment="1">
      <alignment horizontal="justify" vertical="center" wrapText="1"/>
    </xf>
    <xf numFmtId="0" fontId="3" fillId="2" borderId="2" xfId="0" applyFont="1" applyFill="1" applyBorder="1" applyAlignment="1" applyProtection="1">
      <alignment vertical="center"/>
      <protection locked="0"/>
    </xf>
    <xf numFmtId="164" fontId="3" fillId="2" borderId="2" xfId="0" applyNumberFormat="1" applyFont="1" applyFill="1" applyBorder="1" applyAlignment="1" applyProtection="1">
      <alignment horizontal="center" vertical="center"/>
      <protection locked="0"/>
    </xf>
    <xf numFmtId="0" fontId="3" fillId="2" borderId="2"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3" fillId="2" borderId="2" xfId="0" applyNumberFormat="1" applyFont="1" applyFill="1" applyBorder="1" applyAlignment="1">
      <alignment horizontal="center" vertical="center"/>
    </xf>
    <xf numFmtId="0" fontId="3" fillId="2" borderId="2" xfId="5" applyFont="1" applyFill="1" applyBorder="1" applyAlignment="1" applyProtection="1">
      <alignment horizontal="justify" vertical="center" wrapText="1"/>
      <protection locked="0"/>
    </xf>
    <xf numFmtId="0" fontId="3" fillId="2" borderId="2" xfId="0" applyFont="1" applyFill="1" applyBorder="1" applyAlignment="1">
      <alignment vertical="center" wrapText="1"/>
    </xf>
    <xf numFmtId="166" fontId="3" fillId="2" borderId="2" xfId="3" applyNumberFormat="1" applyFont="1" applyFill="1" applyBorder="1" applyAlignment="1" applyProtection="1">
      <alignment horizontal="center" vertical="center" wrapText="1"/>
      <protection locked="0"/>
    </xf>
    <xf numFmtId="0" fontId="3" fillId="2" borderId="2" xfId="0" applyNumberFormat="1" applyFont="1" applyFill="1" applyBorder="1" applyAlignment="1">
      <alignment horizontal="center" vertical="center" wrapText="1"/>
    </xf>
    <xf numFmtId="0" fontId="8" fillId="2" borderId="2" xfId="0" applyFont="1" applyFill="1" applyBorder="1" applyAlignment="1">
      <alignment horizontal="left" vertical="center" wrapText="1"/>
    </xf>
    <xf numFmtId="9" fontId="3" fillId="2" borderId="2" xfId="4" applyFont="1" applyFill="1" applyBorder="1" applyAlignment="1">
      <alignment horizontal="center" vertical="center"/>
    </xf>
    <xf numFmtId="0" fontId="4" fillId="2" borderId="2" xfId="0" applyFont="1" applyFill="1" applyBorder="1" applyAlignment="1">
      <alignment horizontal="justify" vertical="center" wrapText="1"/>
    </xf>
    <xf numFmtId="0" fontId="3" fillId="2" borderId="2" xfId="5" applyFont="1" applyFill="1" applyBorder="1" applyAlignment="1">
      <alignment horizontal="center" vertical="center"/>
    </xf>
    <xf numFmtId="9" fontId="3" fillId="2" borderId="2" xfId="0" applyNumberFormat="1" applyFont="1" applyFill="1" applyBorder="1" applyAlignment="1" applyProtection="1">
      <alignment horizontal="center" vertical="center"/>
      <protection locked="0"/>
    </xf>
    <xf numFmtId="0" fontId="3" fillId="2" borderId="2" xfId="5" applyNumberFormat="1" applyFont="1" applyFill="1" applyBorder="1" applyAlignment="1" applyProtection="1">
      <alignment horizontal="center" vertical="center" wrapText="1"/>
      <protection locked="0"/>
    </xf>
    <xf numFmtId="0" fontId="8" fillId="2" borderId="2" xfId="0" applyFont="1" applyFill="1" applyBorder="1" applyAlignment="1">
      <alignment horizontal="justify" vertical="center" wrapText="1"/>
    </xf>
    <xf numFmtId="0" fontId="3" fillId="2" borderId="2" xfId="0" applyFont="1" applyFill="1" applyBorder="1" applyAlignment="1">
      <alignment vertical="top" wrapText="1"/>
    </xf>
    <xf numFmtId="0" fontId="8" fillId="2" borderId="2" xfId="0" applyFont="1" applyFill="1" applyBorder="1" applyAlignment="1">
      <alignment vertical="center" wrapText="1"/>
    </xf>
    <xf numFmtId="0" fontId="3" fillId="2" borderId="2" xfId="0" applyFont="1" applyFill="1" applyBorder="1" applyAlignment="1">
      <alignment horizontal="justify" vertical="top" wrapText="1"/>
    </xf>
    <xf numFmtId="0" fontId="3" fillId="2" borderId="2" xfId="0" applyFont="1" applyFill="1" applyBorder="1"/>
    <xf numFmtId="0" fontId="3" fillId="2" borderId="2" xfId="0" applyFont="1" applyFill="1" applyBorder="1" applyAlignment="1">
      <alignment wrapText="1"/>
    </xf>
    <xf numFmtId="0" fontId="3" fillId="2" borderId="2" xfId="6" applyFont="1" applyFill="1" applyBorder="1" applyAlignment="1">
      <alignment horizontal="center" vertical="center" wrapText="1"/>
    </xf>
    <xf numFmtId="0" fontId="4" fillId="2" borderId="2" xfId="6" applyFont="1" applyFill="1" applyBorder="1" applyAlignment="1">
      <alignment horizontal="center" vertical="center" wrapText="1"/>
    </xf>
    <xf numFmtId="0" fontId="3" fillId="2" borderId="2" xfId="6" applyFont="1" applyFill="1" applyBorder="1" applyAlignment="1">
      <alignment horizontal="justify" vertical="center" wrapText="1"/>
    </xf>
    <xf numFmtId="0" fontId="3" fillId="2" borderId="2" xfId="5" applyFont="1" applyFill="1" applyBorder="1" applyAlignment="1">
      <alignment horizontal="center"/>
    </xf>
    <xf numFmtId="9" fontId="3" fillId="2" borderId="2" xfId="5" applyNumberFormat="1" applyFont="1" applyFill="1" applyBorder="1" applyAlignment="1" applyProtection="1">
      <alignment horizontal="center" vertical="center" wrapText="1"/>
      <protection hidden="1"/>
    </xf>
    <xf numFmtId="164" fontId="3" fillId="2" borderId="2" xfId="6" applyNumberFormat="1" applyFont="1" applyFill="1" applyBorder="1" applyAlignment="1" applyProtection="1">
      <alignment horizontal="center" vertical="center" wrapText="1"/>
      <protection locked="0"/>
    </xf>
    <xf numFmtId="9" fontId="3" fillId="2" borderId="2" xfId="0" applyNumberFormat="1" applyFont="1" applyFill="1" applyBorder="1" applyAlignment="1" applyProtection="1">
      <alignment horizontal="center" vertical="center" wrapText="1"/>
      <protection hidden="1"/>
    </xf>
    <xf numFmtId="0" fontId="3" fillId="2" borderId="2" xfId="0" applyFont="1" applyFill="1" applyBorder="1" applyAlignment="1" applyProtection="1">
      <alignment horizontal="justify" vertical="center" wrapText="1"/>
      <protection hidden="1"/>
    </xf>
    <xf numFmtId="1" fontId="3" fillId="2" borderId="2" xfId="0" applyNumberFormat="1" applyFont="1" applyFill="1" applyBorder="1" applyAlignment="1">
      <alignment horizontal="center" vertical="center"/>
    </xf>
    <xf numFmtId="9" fontId="3" fillId="2" borderId="2" xfId="6" applyNumberFormat="1" applyFont="1" applyFill="1" applyBorder="1" applyAlignment="1">
      <alignment horizontal="center" vertical="center" wrapText="1"/>
    </xf>
    <xf numFmtId="9" fontId="3" fillId="2" borderId="2" xfId="5" applyNumberFormat="1" applyFont="1" applyFill="1" applyBorder="1" applyAlignment="1">
      <alignment horizontal="center" vertical="center" wrapText="1"/>
    </xf>
    <xf numFmtId="9" fontId="3" fillId="2" borderId="2" xfId="4" applyFont="1" applyFill="1" applyBorder="1" applyAlignment="1" applyProtection="1">
      <alignment horizontal="center" vertical="center" wrapText="1"/>
      <protection hidden="1"/>
    </xf>
    <xf numFmtId="0" fontId="13" fillId="2" borderId="2" xfId="0" applyFont="1" applyFill="1" applyBorder="1" applyAlignment="1">
      <alignment horizontal="justify" vertical="center" wrapText="1"/>
    </xf>
    <xf numFmtId="14" fontId="3" fillId="2" borderId="2" xfId="0" applyNumberFormat="1" applyFont="1" applyFill="1" applyBorder="1" applyAlignment="1">
      <alignment horizontal="center" vertical="center" wrapText="1"/>
    </xf>
    <xf numFmtId="14" fontId="3" fillId="2" borderId="2" xfId="0" applyNumberFormat="1" applyFont="1" applyFill="1" applyBorder="1" applyAlignment="1" applyProtection="1">
      <alignment horizontal="center" vertical="center" wrapText="1"/>
      <protection locked="0"/>
    </xf>
    <xf numFmtId="0" fontId="3" fillId="2" borderId="5" xfId="0" applyFont="1" applyFill="1" applyBorder="1" applyAlignment="1">
      <alignment horizontal="center" vertical="center"/>
    </xf>
    <xf numFmtId="0" fontId="3" fillId="2" borderId="5" xfId="0" applyFont="1" applyFill="1" applyBorder="1" applyAlignment="1" applyProtection="1">
      <alignment horizontal="center" vertical="center"/>
      <protection locked="0"/>
    </xf>
    <xf numFmtId="0" fontId="3" fillId="2" borderId="5" xfId="0" applyFont="1" applyFill="1" applyBorder="1" applyAlignment="1">
      <alignment horizontal="center" vertical="center" wrapText="1"/>
    </xf>
    <xf numFmtId="0" fontId="3" fillId="2" borderId="5" xfId="0" applyFont="1" applyFill="1" applyBorder="1" applyAlignment="1" applyProtection="1">
      <alignment horizontal="center" vertical="center" wrapText="1"/>
      <protection locked="0"/>
    </xf>
    <xf numFmtId="0" fontId="13" fillId="2" borderId="5" xfId="0" applyFont="1" applyFill="1" applyBorder="1" applyAlignment="1">
      <alignment horizontal="justify" vertical="center" wrapText="1"/>
    </xf>
    <xf numFmtId="0" fontId="3" fillId="2" borderId="5" xfId="0" applyFont="1" applyFill="1" applyBorder="1" applyAlignment="1" applyProtection="1">
      <alignment horizontal="justify" vertical="center" wrapText="1"/>
      <protection locked="0"/>
    </xf>
    <xf numFmtId="0" fontId="3" fillId="2" borderId="5" xfId="0" applyFont="1" applyFill="1" applyBorder="1" applyAlignment="1">
      <alignment horizontal="justify" vertical="center" wrapText="1"/>
    </xf>
    <xf numFmtId="14" fontId="3" fillId="2" borderId="5" xfId="0" applyNumberFormat="1" applyFont="1" applyFill="1" applyBorder="1" applyAlignment="1" applyProtection="1">
      <alignment horizontal="center" vertical="center" wrapText="1"/>
      <protection locked="0"/>
    </xf>
    <xf numFmtId="164" fontId="3" fillId="2" borderId="5" xfId="0" applyNumberFormat="1" applyFont="1" applyFill="1" applyBorder="1" applyAlignment="1" applyProtection="1">
      <alignment horizontal="center" vertical="center" wrapText="1"/>
      <protection locked="0"/>
    </xf>
    <xf numFmtId="9" fontId="3" fillId="2" borderId="5" xfId="0" applyNumberFormat="1" applyFont="1" applyFill="1" applyBorder="1" applyAlignment="1">
      <alignment horizontal="center" vertical="center"/>
    </xf>
    <xf numFmtId="0" fontId="3" fillId="2" borderId="5" xfId="0" applyFont="1" applyFill="1" applyBorder="1"/>
    <xf numFmtId="14" fontId="3" fillId="2" borderId="5" xfId="0" applyNumberFormat="1" applyFont="1" applyFill="1" applyBorder="1" applyAlignment="1">
      <alignment horizontal="center" vertical="center"/>
    </xf>
    <xf numFmtId="0" fontId="9" fillId="2" borderId="2" xfId="0" applyFont="1" applyFill="1" applyBorder="1" applyAlignment="1" applyProtection="1">
      <alignment horizontal="center" vertical="center"/>
      <protection locked="0"/>
    </xf>
    <xf numFmtId="14" fontId="3" fillId="2" borderId="2" xfId="0" applyNumberFormat="1" applyFont="1" applyFill="1" applyBorder="1" applyAlignment="1">
      <alignment horizontal="center" vertical="center"/>
    </xf>
    <xf numFmtId="0" fontId="9" fillId="2" borderId="2" xfId="0" applyFont="1" applyFill="1" applyBorder="1" applyAlignment="1">
      <alignment horizontal="center" vertical="center"/>
    </xf>
    <xf numFmtId="0" fontId="8" fillId="2" borderId="2" xfId="0" applyFont="1" applyFill="1" applyBorder="1" applyAlignment="1" applyProtection="1">
      <alignment horizontal="center" vertical="center"/>
      <protection locked="0"/>
    </xf>
    <xf numFmtId="0" fontId="8" fillId="2" borderId="2" xfId="0" applyFont="1" applyFill="1" applyBorder="1" applyAlignment="1">
      <alignment horizontal="center" vertical="center" wrapText="1"/>
    </xf>
    <xf numFmtId="0" fontId="8" fillId="2" borderId="2" xfId="0" applyFont="1" applyFill="1" applyBorder="1" applyAlignment="1" applyProtection="1">
      <alignment horizontal="justify" vertical="center" wrapText="1"/>
      <protection locked="0"/>
    </xf>
    <xf numFmtId="1" fontId="9" fillId="2" borderId="2" xfId="0" applyNumberFormat="1" applyFont="1" applyFill="1" applyBorder="1" applyAlignment="1">
      <alignment horizontal="center" vertical="center" wrapText="1"/>
    </xf>
    <xf numFmtId="164" fontId="8" fillId="2" borderId="2" xfId="0" applyNumberFormat="1" applyFont="1" applyFill="1" applyBorder="1" applyAlignment="1">
      <alignment horizontal="center" vertical="center" wrapText="1"/>
    </xf>
    <xf numFmtId="0" fontId="3" fillId="2" borderId="6" xfId="0" applyNumberFormat="1" applyFont="1" applyFill="1" applyBorder="1" applyAlignment="1">
      <alignment horizontal="center" vertical="center"/>
    </xf>
    <xf numFmtId="0" fontId="3" fillId="2" borderId="6" xfId="0" applyFont="1" applyFill="1" applyBorder="1" applyAlignment="1">
      <alignment horizontal="left" vertical="center" wrapText="1"/>
    </xf>
    <xf numFmtId="0" fontId="3" fillId="2" borderId="6" xfId="0" applyFont="1" applyFill="1" applyBorder="1" applyAlignment="1">
      <alignment horizontal="left" vertical="center"/>
    </xf>
    <xf numFmtId="0" fontId="9" fillId="2" borderId="2" xfId="0" applyFont="1" applyFill="1" applyBorder="1" applyAlignment="1">
      <alignment horizontal="center" vertical="center" wrapText="1"/>
    </xf>
    <xf numFmtId="9" fontId="3" fillId="2" borderId="6" xfId="0" applyNumberFormat="1" applyFont="1" applyFill="1" applyBorder="1" applyAlignment="1">
      <alignment horizontal="center" vertical="center"/>
    </xf>
    <xf numFmtId="0" fontId="8" fillId="2" borderId="2"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left" vertical="center" wrapText="1"/>
      <protection locked="0"/>
    </xf>
    <xf numFmtId="0" fontId="8" fillId="2" borderId="2" xfId="0" applyFont="1" applyFill="1" applyBorder="1" applyAlignment="1">
      <alignment horizontal="center" vertical="center"/>
    </xf>
    <xf numFmtId="167" fontId="8" fillId="2" borderId="2" xfId="1" applyNumberFormat="1" applyFont="1" applyFill="1" applyBorder="1" applyAlignment="1">
      <alignment horizontal="center" vertical="center" wrapText="1"/>
    </xf>
    <xf numFmtId="0" fontId="3" fillId="2" borderId="6" xfId="0" applyFont="1" applyFill="1" applyBorder="1" applyAlignment="1">
      <alignment horizontal="justify" vertical="center" wrapText="1"/>
    </xf>
    <xf numFmtId="0" fontId="17" fillId="2" borderId="5" xfId="0" applyFont="1" applyFill="1" applyBorder="1" applyAlignment="1">
      <alignment horizontal="center" vertical="center" wrapText="1"/>
    </xf>
    <xf numFmtId="0" fontId="17" fillId="2" borderId="2" xfId="0" applyFont="1" applyFill="1" applyBorder="1" applyAlignment="1">
      <alignment horizontal="center" vertical="center" wrapText="1"/>
    </xf>
    <xf numFmtId="9" fontId="17" fillId="2" borderId="2" xfId="4" applyFont="1" applyFill="1" applyBorder="1" applyAlignment="1">
      <alignment horizontal="center" vertical="center" wrapText="1"/>
    </xf>
    <xf numFmtId="0" fontId="18" fillId="2" borderId="2" xfId="0" applyFont="1" applyFill="1" applyBorder="1" applyAlignment="1">
      <alignment horizontal="justify" vertical="center" wrapText="1"/>
    </xf>
    <xf numFmtId="0" fontId="18" fillId="2" borderId="2" xfId="0" applyFont="1" applyFill="1" applyBorder="1" applyAlignment="1">
      <alignment horizontal="center" vertical="center" wrapText="1"/>
    </xf>
    <xf numFmtId="0" fontId="13" fillId="2" borderId="2" xfId="0" applyFont="1" applyFill="1" applyBorder="1" applyAlignment="1" applyProtection="1">
      <alignment horizontal="center" vertical="center" wrapText="1"/>
      <protection locked="0"/>
    </xf>
    <xf numFmtId="0" fontId="13" fillId="2" borderId="2" xfId="0" applyFont="1" applyFill="1" applyBorder="1" applyAlignment="1" applyProtection="1">
      <alignment horizontal="center" vertical="center"/>
      <protection locked="0"/>
    </xf>
    <xf numFmtId="0" fontId="3" fillId="2" borderId="0" xfId="0" applyFont="1" applyFill="1" applyBorder="1" applyAlignment="1">
      <alignment horizontal="center" vertical="center" wrapText="1"/>
    </xf>
    <xf numFmtId="0" fontId="13" fillId="2" borderId="5" xfId="0" applyFont="1" applyFill="1" applyBorder="1" applyAlignment="1">
      <alignment horizontal="center" vertical="center"/>
    </xf>
    <xf numFmtId="0" fontId="18" fillId="2" borderId="5" xfId="0" applyFont="1" applyFill="1" applyBorder="1" applyAlignment="1">
      <alignment horizontal="center" vertical="center" wrapText="1"/>
    </xf>
    <xf numFmtId="0" fontId="18" fillId="2" borderId="2" xfId="0" applyFont="1" applyFill="1" applyBorder="1" applyAlignment="1" applyProtection="1">
      <alignment horizontal="center" vertical="center" wrapText="1"/>
      <protection locked="0"/>
    </xf>
    <xf numFmtId="164" fontId="3" fillId="2" borderId="2" xfId="5" applyNumberFormat="1" applyFont="1" applyFill="1" applyBorder="1" applyAlignment="1" applyProtection="1">
      <alignment horizontal="center" vertical="center" wrapText="1"/>
      <protection locked="0"/>
    </xf>
    <xf numFmtId="0" fontId="13" fillId="2" borderId="2" xfId="0" applyFont="1" applyFill="1" applyBorder="1" applyAlignment="1">
      <alignment horizontal="center" vertical="center"/>
    </xf>
    <xf numFmtId="0" fontId="13" fillId="2" borderId="2"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4" fillId="2" borderId="2" xfId="0" applyFont="1" applyFill="1" applyBorder="1" applyAlignment="1" applyProtection="1">
      <alignment horizontal="center" vertical="center"/>
      <protection locked="0"/>
    </xf>
    <xf numFmtId="164" fontId="3" fillId="2" borderId="2" xfId="0" applyNumberFormat="1" applyFont="1" applyFill="1" applyBorder="1" applyAlignment="1">
      <alignment horizontal="center" vertical="center" wrapText="1"/>
    </xf>
    <xf numFmtId="1" fontId="8" fillId="2" borderId="2" xfId="0" applyNumberFormat="1" applyFont="1" applyFill="1" applyBorder="1" applyAlignment="1">
      <alignment horizontal="center" vertical="center"/>
    </xf>
    <xf numFmtId="0" fontId="19" fillId="2" borderId="0" xfId="0" applyFont="1" applyFill="1" applyBorder="1" applyAlignment="1">
      <alignment vertical="center" wrapText="1"/>
    </xf>
    <xf numFmtId="0" fontId="8" fillId="2" borderId="7" xfId="0" applyFont="1" applyFill="1" applyBorder="1" applyAlignment="1">
      <alignment horizontal="left" vertical="center" wrapText="1"/>
    </xf>
    <xf numFmtId="3" fontId="3" fillId="2" borderId="2" xfId="0" applyNumberFormat="1" applyFont="1" applyFill="1" applyBorder="1" applyAlignment="1">
      <alignment horizontal="center" vertical="center"/>
    </xf>
    <xf numFmtId="0" fontId="8" fillId="2" borderId="7" xfId="0" applyFont="1" applyFill="1" applyBorder="1" applyAlignment="1">
      <alignment horizontal="justify" vertical="center" wrapText="1"/>
    </xf>
    <xf numFmtId="9" fontId="8" fillId="2" borderId="2" xfId="0" applyNumberFormat="1" applyFont="1" applyFill="1" applyBorder="1" applyAlignment="1">
      <alignment horizontal="center" vertical="center" wrapText="1"/>
    </xf>
    <xf numFmtId="1" fontId="8" fillId="2" borderId="2" xfId="0" applyNumberFormat="1" applyFont="1" applyFill="1" applyBorder="1" applyAlignment="1">
      <alignment horizontal="center" vertical="center" wrapText="1"/>
    </xf>
    <xf numFmtId="0" fontId="8" fillId="2" borderId="7" xfId="0" applyFont="1" applyFill="1" applyBorder="1" applyAlignment="1" applyProtection="1">
      <alignment horizontal="justify" vertical="center" wrapText="1"/>
      <protection locked="0"/>
    </xf>
    <xf numFmtId="0" fontId="3" fillId="2" borderId="2" xfId="2" applyNumberFormat="1" applyFont="1" applyFill="1" applyBorder="1" applyAlignment="1">
      <alignment horizontal="center" vertical="center"/>
    </xf>
    <xf numFmtId="0" fontId="8" fillId="2" borderId="2" xfId="0" applyNumberFormat="1" applyFont="1" applyFill="1" applyBorder="1" applyAlignment="1" applyProtection="1">
      <alignment horizontal="center" vertical="center"/>
      <protection locked="0"/>
    </xf>
    <xf numFmtId="9" fontId="8" fillId="2" borderId="2" xfId="0" applyNumberFormat="1" applyFont="1" applyFill="1" applyBorder="1" applyAlignment="1" applyProtection="1">
      <alignment horizontal="center" vertical="center"/>
      <protection locked="0"/>
    </xf>
    <xf numFmtId="0" fontId="8" fillId="2" borderId="7" xfId="0" applyFont="1" applyFill="1" applyBorder="1" applyAlignment="1" applyProtection="1">
      <alignment horizontal="left" vertical="center" wrapText="1"/>
      <protection locked="0"/>
    </xf>
    <xf numFmtId="9" fontId="8" fillId="2" borderId="2" xfId="0" applyNumberFormat="1" applyFont="1" applyFill="1" applyBorder="1" applyAlignment="1">
      <alignment horizontal="center" vertical="center"/>
    </xf>
    <xf numFmtId="0" fontId="3" fillId="2" borderId="6" xfId="0" applyFont="1" applyFill="1" applyBorder="1" applyAlignment="1" applyProtection="1">
      <alignment horizontal="justify" vertical="center" wrapText="1"/>
      <protection locked="0"/>
    </xf>
    <xf numFmtId="0" fontId="3" fillId="2" borderId="6" xfId="0" applyFont="1" applyFill="1" applyBorder="1" applyAlignment="1" applyProtection="1">
      <alignment horizontal="center" vertical="center" wrapText="1"/>
      <protection locked="0"/>
    </xf>
    <xf numFmtId="1" fontId="3" fillId="2" borderId="2" xfId="4" applyNumberFormat="1" applyFont="1" applyFill="1" applyBorder="1" applyAlignment="1">
      <alignment horizontal="center" vertical="center" wrapText="1"/>
    </xf>
    <xf numFmtId="49" fontId="3" fillId="2" borderId="2" xfId="1" applyNumberFormat="1" applyFont="1" applyFill="1" applyBorder="1" applyAlignment="1">
      <alignment horizontal="center" vertical="center" wrapText="1"/>
    </xf>
    <xf numFmtId="168" fontId="3" fillId="2" borderId="2" xfId="1" applyNumberFormat="1" applyFont="1" applyFill="1" applyBorder="1" applyAlignment="1">
      <alignment horizontal="center" vertical="center" wrapText="1"/>
    </xf>
    <xf numFmtId="0" fontId="3" fillId="2" borderId="8" xfId="0" applyFont="1" applyFill="1" applyBorder="1" applyAlignment="1">
      <alignment horizontal="center" vertical="center"/>
    </xf>
    <xf numFmtId="169" fontId="3" fillId="2" borderId="2" xfId="0" applyNumberFormat="1" applyFont="1" applyFill="1" applyBorder="1" applyAlignment="1">
      <alignment horizontal="center" vertical="center"/>
    </xf>
    <xf numFmtId="1" fontId="3" fillId="2" borderId="2" xfId="0" applyNumberFormat="1" applyFont="1" applyFill="1" applyBorder="1" applyAlignment="1">
      <alignment horizontal="center" vertical="center" wrapText="1"/>
    </xf>
  </cellXfs>
  <cellStyles count="7">
    <cellStyle name="Millares [0]" xfId="1" builtinId="6"/>
    <cellStyle name="Millares 2" xfId="3" xr:uid="{5BE382C3-5639-44C5-8E31-0EF48EB7ED44}"/>
    <cellStyle name="Normal" xfId="0" builtinId="0"/>
    <cellStyle name="Normal 2" xfId="6" xr:uid="{6E7E78F3-AA22-4C4D-A189-71DD7CD9F59F}"/>
    <cellStyle name="Normal 5" xfId="5" xr:uid="{2398D466-40BD-4EEB-B821-E677BCB4E2AC}"/>
    <cellStyle name="Porcentaje" xfId="2" builtinId="5"/>
    <cellStyle name="Porcentaje 2" xfId="4" xr:uid="{A1F3E25B-A2D7-49B4-861A-5FE472ED5D2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3B6BE-1D40-473B-BB84-03F453C610C4}">
  <dimension ref="A1:AI350527"/>
  <sheetViews>
    <sheetView tabSelected="1" topLeftCell="A4" workbookViewId="0">
      <selection sqref="A1:XFD1048576"/>
    </sheetView>
  </sheetViews>
  <sheetFormatPr baseColWidth="10" defaultColWidth="9.140625" defaultRowHeight="23.25" x14ac:dyDescent="0.35"/>
  <cols>
    <col min="1" max="1" width="25.42578125" style="1" customWidth="1"/>
    <col min="2" max="2" width="18.28515625" style="2" customWidth="1"/>
    <col min="3" max="3" width="27.85546875" style="9" customWidth="1"/>
    <col min="4" max="7" width="27.85546875" style="2" customWidth="1"/>
    <col min="8" max="8" width="27.85546875" style="4" customWidth="1"/>
    <col min="9" max="14" width="27.85546875" style="5" hidden="1" customWidth="1"/>
    <col min="15" max="16" width="27.85546875" style="2" customWidth="1"/>
    <col min="17" max="17" width="80.140625" style="2" customWidth="1"/>
    <col min="18" max="18" width="27.85546875" style="2" customWidth="1"/>
    <col min="19" max="20" width="27.85546875" style="6" customWidth="1"/>
    <col min="21" max="21" width="16.42578125" style="2" customWidth="1"/>
    <col min="22" max="22" width="27.85546875" style="2" customWidth="1"/>
    <col min="23" max="23" width="35.42578125" style="2" customWidth="1"/>
    <col min="24" max="24" width="24.85546875" style="5" customWidth="1"/>
    <col min="25" max="25" width="27.85546875" style="5" customWidth="1"/>
    <col min="26" max="26" width="225" style="2" customWidth="1"/>
    <col min="27" max="27" width="94" style="2" hidden="1" customWidth="1"/>
    <col min="28" max="28" width="105.28515625" style="2" customWidth="1"/>
    <col min="29" max="29" width="18.42578125" style="5" customWidth="1"/>
    <col min="30" max="30" width="19.28515625" style="2" hidden="1" customWidth="1"/>
    <col min="31" max="31" width="27.5703125" style="5" customWidth="1"/>
    <col min="32" max="32" width="28.5703125" style="5" hidden="1" customWidth="1"/>
    <col min="33" max="33" width="30" style="5" hidden="1" customWidth="1"/>
    <col min="34" max="34" width="24" style="5" customWidth="1"/>
    <col min="35" max="35" width="24.85546875" style="5" customWidth="1"/>
    <col min="36" max="16384" width="9.140625" style="2"/>
  </cols>
  <sheetData>
    <row r="1" spans="1:35" x14ac:dyDescent="0.35">
      <c r="C1" s="3" t="s">
        <v>0</v>
      </c>
      <c r="D1" s="3">
        <v>71</v>
      </c>
      <c r="E1" s="3" t="s">
        <v>1</v>
      </c>
    </row>
    <row r="2" spans="1:35" x14ac:dyDescent="0.35">
      <c r="C2" s="3" t="s">
        <v>2</v>
      </c>
      <c r="D2" s="3">
        <v>14253</v>
      </c>
      <c r="E2" s="3" t="s">
        <v>3</v>
      </c>
    </row>
    <row r="3" spans="1:35" x14ac:dyDescent="0.35">
      <c r="C3" s="3" t="s">
        <v>4</v>
      </c>
      <c r="D3" s="3">
        <v>1</v>
      </c>
    </row>
    <row r="4" spans="1:35" x14ac:dyDescent="0.35">
      <c r="C4" s="3" t="s">
        <v>5</v>
      </c>
      <c r="D4" s="3">
        <v>118</v>
      </c>
    </row>
    <row r="5" spans="1:35" x14ac:dyDescent="0.35">
      <c r="C5" s="3" t="s">
        <v>6</v>
      </c>
      <c r="D5" s="7">
        <v>43465</v>
      </c>
      <c r="Q5" s="8"/>
    </row>
    <row r="6" spans="1:35" x14ac:dyDescent="0.35">
      <c r="C6" s="3" t="s">
        <v>7</v>
      </c>
      <c r="D6" s="3">
        <v>12</v>
      </c>
      <c r="E6" s="3" t="s">
        <v>8</v>
      </c>
      <c r="Q6" s="8"/>
    </row>
    <row r="7" spans="1:35" x14ac:dyDescent="0.35">
      <c r="Q7" s="10"/>
      <c r="R7" s="10"/>
    </row>
    <row r="8" spans="1:35" ht="22.5" x14ac:dyDescent="0.3">
      <c r="A8" s="11" t="s">
        <v>9</v>
      </c>
      <c r="B8" s="3"/>
      <c r="C8" s="12" t="s">
        <v>10</v>
      </c>
      <c r="D8" s="13"/>
      <c r="E8" s="13"/>
      <c r="F8" s="13"/>
      <c r="G8" s="13"/>
      <c r="H8" s="14"/>
      <c r="I8" s="13"/>
      <c r="J8" s="13"/>
      <c r="K8" s="13"/>
      <c r="L8" s="13"/>
      <c r="M8" s="13"/>
      <c r="N8" s="13"/>
      <c r="O8" s="13"/>
      <c r="P8" s="13"/>
      <c r="Q8" s="13"/>
      <c r="R8" s="13"/>
      <c r="S8" s="15"/>
      <c r="T8" s="15"/>
      <c r="U8" s="13"/>
      <c r="V8" s="13"/>
      <c r="W8" s="13"/>
      <c r="X8" s="16"/>
      <c r="Y8" s="16"/>
      <c r="Z8" s="13"/>
      <c r="AA8" s="13"/>
      <c r="AB8" s="13"/>
      <c r="AC8" s="13"/>
      <c r="AD8" s="13"/>
      <c r="AE8" s="13"/>
      <c r="AF8" s="13"/>
      <c r="AG8" s="13"/>
    </row>
    <row r="9" spans="1:35" ht="48" customHeight="1" x14ac:dyDescent="0.35">
      <c r="D9" s="17">
        <v>4</v>
      </c>
      <c r="E9" s="17">
        <v>8</v>
      </c>
      <c r="F9" s="17">
        <v>12</v>
      </c>
      <c r="G9" s="17"/>
      <c r="H9" s="17">
        <v>16</v>
      </c>
      <c r="I9" s="17"/>
      <c r="J9" s="17"/>
      <c r="K9" s="17"/>
      <c r="L9" s="17"/>
      <c r="M9" s="17"/>
      <c r="N9" s="17"/>
      <c r="O9" s="18"/>
      <c r="P9" s="18">
        <v>20</v>
      </c>
      <c r="Q9" s="17"/>
      <c r="R9" s="17"/>
      <c r="S9" s="17"/>
      <c r="T9" s="17">
        <v>28</v>
      </c>
      <c r="U9" s="17"/>
      <c r="V9" s="17"/>
      <c r="W9" s="17"/>
      <c r="X9" s="18">
        <v>32</v>
      </c>
      <c r="Y9" s="18"/>
      <c r="Z9" s="17">
        <v>36</v>
      </c>
      <c r="AA9" s="17"/>
      <c r="AB9" s="17"/>
      <c r="AC9" s="17">
        <v>40</v>
      </c>
      <c r="AD9" s="17">
        <v>44</v>
      </c>
      <c r="AE9" s="17">
        <v>48</v>
      </c>
      <c r="AF9" s="19">
        <v>52</v>
      </c>
      <c r="AG9" s="20">
        <v>56</v>
      </c>
      <c r="AH9" s="21" t="s">
        <v>11</v>
      </c>
      <c r="AI9" s="21"/>
    </row>
    <row r="10" spans="1:35" s="25" customFormat="1" ht="150.75" customHeight="1" x14ac:dyDescent="0.3">
      <c r="A10" s="22" t="s">
        <v>12</v>
      </c>
      <c r="B10" s="22" t="s">
        <v>13</v>
      </c>
      <c r="C10" s="23" t="s">
        <v>14</v>
      </c>
      <c r="D10" s="23" t="s">
        <v>15</v>
      </c>
      <c r="E10" s="23" t="s">
        <v>16</v>
      </c>
      <c r="F10" s="23" t="s">
        <v>17</v>
      </c>
      <c r="G10" s="23" t="s">
        <v>18</v>
      </c>
      <c r="H10" s="23" t="s">
        <v>19</v>
      </c>
      <c r="I10" s="23" t="s">
        <v>20</v>
      </c>
      <c r="J10" s="23" t="s">
        <v>21</v>
      </c>
      <c r="K10" s="23" t="s">
        <v>22</v>
      </c>
      <c r="L10" s="23" t="s">
        <v>23</v>
      </c>
      <c r="M10" s="23" t="s">
        <v>24</v>
      </c>
      <c r="N10" s="23"/>
      <c r="O10" s="23" t="s">
        <v>25</v>
      </c>
      <c r="P10" s="23" t="s">
        <v>26</v>
      </c>
      <c r="Q10" s="23" t="s">
        <v>27</v>
      </c>
      <c r="R10" s="23" t="s">
        <v>28</v>
      </c>
      <c r="S10" s="23" t="s">
        <v>29</v>
      </c>
      <c r="T10" s="23" t="s">
        <v>30</v>
      </c>
      <c r="U10" s="24" t="s">
        <v>31</v>
      </c>
      <c r="V10" s="23" t="s">
        <v>32</v>
      </c>
      <c r="W10" s="23" t="s">
        <v>33</v>
      </c>
      <c r="X10" s="23" t="s">
        <v>34</v>
      </c>
      <c r="Y10" s="23" t="s">
        <v>35</v>
      </c>
      <c r="Z10" s="23" t="s">
        <v>36</v>
      </c>
      <c r="AA10" s="23" t="s">
        <v>37</v>
      </c>
      <c r="AB10" s="23" t="s">
        <v>38</v>
      </c>
      <c r="AC10" s="23" t="s">
        <v>39</v>
      </c>
      <c r="AD10" s="23" t="s">
        <v>40</v>
      </c>
      <c r="AE10" s="23" t="s">
        <v>41</v>
      </c>
      <c r="AF10" s="23" t="s">
        <v>42</v>
      </c>
      <c r="AG10" s="23" t="s">
        <v>43</v>
      </c>
      <c r="AH10" s="23" t="s">
        <v>44</v>
      </c>
      <c r="AI10" s="23" t="s">
        <v>45</v>
      </c>
    </row>
    <row r="11" spans="1:35" ht="232.5" customHeight="1" x14ac:dyDescent="0.3">
      <c r="A11" s="26">
        <v>1</v>
      </c>
      <c r="B11" s="27"/>
      <c r="C11" s="28" t="s">
        <v>46</v>
      </c>
      <c r="D11" s="27">
        <v>118</v>
      </c>
      <c r="E11" s="29" t="s">
        <v>47</v>
      </c>
      <c r="F11" s="29">
        <v>49</v>
      </c>
      <c r="G11" s="30">
        <v>2016</v>
      </c>
      <c r="H11" s="31" t="s">
        <v>48</v>
      </c>
      <c r="I11" s="32"/>
      <c r="J11" s="32">
        <v>1</v>
      </c>
      <c r="K11" s="32"/>
      <c r="L11" s="32"/>
      <c r="M11" s="32"/>
      <c r="N11" s="30">
        <v>1</v>
      </c>
      <c r="O11" s="32" t="s">
        <v>49</v>
      </c>
      <c r="P11" s="32">
        <v>1</v>
      </c>
      <c r="Q11" s="33" t="s">
        <v>50</v>
      </c>
      <c r="R11" s="33" t="s">
        <v>51</v>
      </c>
      <c r="S11" s="34" t="s">
        <v>52</v>
      </c>
      <c r="T11" s="32" t="s">
        <v>53</v>
      </c>
      <c r="U11" s="35">
        <v>1</v>
      </c>
      <c r="V11" s="36">
        <v>42958</v>
      </c>
      <c r="W11" s="36">
        <v>43131</v>
      </c>
      <c r="X11" s="37">
        <v>1</v>
      </c>
      <c r="Y11" s="37"/>
      <c r="Z11" s="38" t="s">
        <v>54</v>
      </c>
      <c r="AA11" s="38" t="s">
        <v>55</v>
      </c>
      <c r="AB11" s="38" t="s">
        <v>56</v>
      </c>
      <c r="AC11" s="29">
        <v>100</v>
      </c>
      <c r="AD11" s="39" t="s">
        <v>57</v>
      </c>
      <c r="AE11" s="40">
        <v>43056</v>
      </c>
      <c r="AF11" s="29"/>
      <c r="AG11" s="40" t="s">
        <v>57</v>
      </c>
      <c r="AH11" s="41" t="s">
        <v>58</v>
      </c>
      <c r="AI11" s="42" t="s">
        <v>59</v>
      </c>
    </row>
    <row r="12" spans="1:35" ht="151.5" customHeight="1" x14ac:dyDescent="0.3">
      <c r="A12" s="26">
        <v>2</v>
      </c>
      <c r="B12" s="27"/>
      <c r="C12" s="28" t="s">
        <v>60</v>
      </c>
      <c r="D12" s="27">
        <v>118</v>
      </c>
      <c r="E12" s="29" t="s">
        <v>47</v>
      </c>
      <c r="F12" s="29">
        <v>49</v>
      </c>
      <c r="G12" s="30">
        <v>2016</v>
      </c>
      <c r="H12" s="31" t="s">
        <v>48</v>
      </c>
      <c r="I12" s="32"/>
      <c r="J12" s="32">
        <v>1</v>
      </c>
      <c r="K12" s="32"/>
      <c r="L12" s="32"/>
      <c r="M12" s="32"/>
      <c r="N12" s="30"/>
      <c r="O12" s="32" t="s">
        <v>61</v>
      </c>
      <c r="P12" s="32">
        <v>2</v>
      </c>
      <c r="Q12" s="33" t="s">
        <v>50</v>
      </c>
      <c r="R12" s="33" t="s">
        <v>62</v>
      </c>
      <c r="S12" s="34" t="s">
        <v>63</v>
      </c>
      <c r="T12" s="32" t="s">
        <v>64</v>
      </c>
      <c r="U12" s="35">
        <v>1</v>
      </c>
      <c r="V12" s="36">
        <v>42958</v>
      </c>
      <c r="W12" s="36">
        <v>43312</v>
      </c>
      <c r="X12" s="37">
        <v>1</v>
      </c>
      <c r="Y12" s="37"/>
      <c r="Z12" s="38" t="s">
        <v>65</v>
      </c>
      <c r="AA12" s="38" t="s">
        <v>55</v>
      </c>
      <c r="AB12" s="38" t="s">
        <v>55</v>
      </c>
      <c r="AC12" s="29">
        <v>100</v>
      </c>
      <c r="AD12" s="39" t="s">
        <v>57</v>
      </c>
      <c r="AE12" s="40">
        <v>43056</v>
      </c>
      <c r="AF12" s="41"/>
      <c r="AG12" s="41"/>
      <c r="AH12" s="41" t="s">
        <v>58</v>
      </c>
      <c r="AI12" s="42" t="s">
        <v>59</v>
      </c>
    </row>
    <row r="13" spans="1:35" ht="252.75" customHeight="1" x14ac:dyDescent="0.3">
      <c r="A13" s="26">
        <v>3</v>
      </c>
      <c r="B13" s="27"/>
      <c r="C13" s="28" t="s">
        <v>66</v>
      </c>
      <c r="D13" s="27">
        <v>118</v>
      </c>
      <c r="E13" s="29" t="s">
        <v>47</v>
      </c>
      <c r="F13" s="29">
        <v>49</v>
      </c>
      <c r="G13" s="30">
        <v>2016</v>
      </c>
      <c r="H13" s="31" t="s">
        <v>67</v>
      </c>
      <c r="I13" s="32">
        <v>1</v>
      </c>
      <c r="J13" s="32"/>
      <c r="K13" s="32"/>
      <c r="L13" s="32"/>
      <c r="M13" s="32"/>
      <c r="N13" s="30">
        <v>1</v>
      </c>
      <c r="O13" s="32" t="s">
        <v>49</v>
      </c>
      <c r="P13" s="32">
        <v>1</v>
      </c>
      <c r="Q13" s="33" t="s">
        <v>68</v>
      </c>
      <c r="R13" s="33" t="s">
        <v>69</v>
      </c>
      <c r="S13" s="34" t="s">
        <v>70</v>
      </c>
      <c r="T13" s="32" t="s">
        <v>71</v>
      </c>
      <c r="U13" s="35">
        <v>1</v>
      </c>
      <c r="V13" s="36">
        <v>42958</v>
      </c>
      <c r="W13" s="36">
        <v>43131</v>
      </c>
      <c r="X13" s="37">
        <v>1</v>
      </c>
      <c r="Y13" s="37"/>
      <c r="Z13" s="38" t="s">
        <v>72</v>
      </c>
      <c r="AA13" s="43" t="s">
        <v>73</v>
      </c>
      <c r="AB13" s="43" t="s">
        <v>74</v>
      </c>
      <c r="AC13" s="29">
        <v>100</v>
      </c>
      <c r="AD13" s="39" t="s">
        <v>57</v>
      </c>
      <c r="AE13" s="40">
        <v>43138</v>
      </c>
      <c r="AF13" s="41"/>
      <c r="AG13" s="41"/>
      <c r="AH13" s="41" t="s">
        <v>58</v>
      </c>
      <c r="AI13" s="42" t="s">
        <v>59</v>
      </c>
    </row>
    <row r="14" spans="1:35" ht="339" customHeight="1" x14ac:dyDescent="0.3">
      <c r="A14" s="26">
        <v>4</v>
      </c>
      <c r="B14" s="27"/>
      <c r="C14" s="28" t="s">
        <v>75</v>
      </c>
      <c r="D14" s="27">
        <v>118</v>
      </c>
      <c r="E14" s="29" t="s">
        <v>47</v>
      </c>
      <c r="F14" s="29">
        <v>49</v>
      </c>
      <c r="G14" s="30">
        <v>2016</v>
      </c>
      <c r="H14" s="31" t="s">
        <v>76</v>
      </c>
      <c r="I14" s="32">
        <v>1</v>
      </c>
      <c r="J14" s="32"/>
      <c r="K14" s="32"/>
      <c r="L14" s="32"/>
      <c r="M14" s="32"/>
      <c r="N14" s="30">
        <v>1</v>
      </c>
      <c r="O14" s="32" t="s">
        <v>61</v>
      </c>
      <c r="P14" s="32">
        <v>1</v>
      </c>
      <c r="Q14" s="33" t="s">
        <v>77</v>
      </c>
      <c r="R14" s="34" t="s">
        <v>78</v>
      </c>
      <c r="S14" s="34" t="s">
        <v>79</v>
      </c>
      <c r="T14" s="34" t="s">
        <v>80</v>
      </c>
      <c r="U14" s="35">
        <v>1</v>
      </c>
      <c r="V14" s="36">
        <v>42958</v>
      </c>
      <c r="W14" s="36">
        <v>43465</v>
      </c>
      <c r="X14" s="37">
        <v>1</v>
      </c>
      <c r="Y14" s="37"/>
      <c r="Z14" s="38" t="s">
        <v>81</v>
      </c>
      <c r="AA14" s="38" t="s">
        <v>82</v>
      </c>
      <c r="AB14" s="33" t="s">
        <v>83</v>
      </c>
      <c r="AC14" s="29">
        <v>100</v>
      </c>
      <c r="AD14" s="39"/>
      <c r="AE14" s="36" t="s">
        <v>84</v>
      </c>
      <c r="AF14" s="41"/>
      <c r="AG14" s="41"/>
      <c r="AH14" s="41" t="s">
        <v>58</v>
      </c>
      <c r="AI14" s="42" t="s">
        <v>59</v>
      </c>
    </row>
    <row r="15" spans="1:35" ht="397.5" customHeight="1" x14ac:dyDescent="0.3">
      <c r="A15" s="26">
        <v>5</v>
      </c>
      <c r="B15" s="27"/>
      <c r="C15" s="28" t="s">
        <v>85</v>
      </c>
      <c r="D15" s="27">
        <v>118</v>
      </c>
      <c r="E15" s="29" t="s">
        <v>47</v>
      </c>
      <c r="F15" s="29">
        <v>49</v>
      </c>
      <c r="G15" s="30">
        <v>2016</v>
      </c>
      <c r="H15" s="31" t="s">
        <v>86</v>
      </c>
      <c r="I15" s="32"/>
      <c r="J15" s="32">
        <v>1</v>
      </c>
      <c r="K15" s="32"/>
      <c r="L15" s="32"/>
      <c r="M15" s="32"/>
      <c r="N15" s="30">
        <v>1</v>
      </c>
      <c r="O15" s="32" t="s">
        <v>49</v>
      </c>
      <c r="P15" s="32">
        <v>1</v>
      </c>
      <c r="Q15" s="33" t="s">
        <v>87</v>
      </c>
      <c r="R15" s="34" t="s">
        <v>88</v>
      </c>
      <c r="S15" s="34" t="s">
        <v>89</v>
      </c>
      <c r="T15" s="34" t="s">
        <v>90</v>
      </c>
      <c r="U15" s="34">
        <v>1</v>
      </c>
      <c r="V15" s="36">
        <v>42958</v>
      </c>
      <c r="W15" s="36">
        <v>43465</v>
      </c>
      <c r="X15" s="44">
        <v>1</v>
      </c>
      <c r="Y15" s="44"/>
      <c r="Z15" s="38" t="s">
        <v>91</v>
      </c>
      <c r="AA15" s="38" t="s">
        <v>92</v>
      </c>
      <c r="AB15" s="38" t="s">
        <v>93</v>
      </c>
      <c r="AC15" s="29">
        <v>100</v>
      </c>
      <c r="AD15" s="44"/>
      <c r="AE15" s="36" t="s">
        <v>84</v>
      </c>
      <c r="AF15" s="41"/>
      <c r="AG15" s="41"/>
      <c r="AH15" s="41" t="s">
        <v>58</v>
      </c>
      <c r="AI15" s="42" t="s">
        <v>59</v>
      </c>
    </row>
    <row r="16" spans="1:35" ht="361.5" customHeight="1" x14ac:dyDescent="0.3">
      <c r="A16" s="26">
        <v>6</v>
      </c>
      <c r="B16" s="27"/>
      <c r="C16" s="28" t="s">
        <v>94</v>
      </c>
      <c r="D16" s="27">
        <v>118</v>
      </c>
      <c r="E16" s="29" t="s">
        <v>47</v>
      </c>
      <c r="F16" s="29">
        <v>49</v>
      </c>
      <c r="G16" s="30">
        <v>2016</v>
      </c>
      <c r="H16" s="31" t="s">
        <v>95</v>
      </c>
      <c r="I16" s="32"/>
      <c r="J16" s="32">
        <v>1</v>
      </c>
      <c r="K16" s="32"/>
      <c r="L16" s="32"/>
      <c r="M16" s="32"/>
      <c r="N16" s="30">
        <v>1</v>
      </c>
      <c r="O16" s="34" t="s">
        <v>49</v>
      </c>
      <c r="P16" s="32">
        <v>1</v>
      </c>
      <c r="Q16" s="33" t="s">
        <v>96</v>
      </c>
      <c r="R16" s="45" t="s">
        <v>97</v>
      </c>
      <c r="S16" s="34" t="s">
        <v>89</v>
      </c>
      <c r="T16" s="34" t="s">
        <v>98</v>
      </c>
      <c r="U16" s="34">
        <v>1</v>
      </c>
      <c r="V16" s="36">
        <v>42977</v>
      </c>
      <c r="W16" s="36">
        <v>43465</v>
      </c>
      <c r="X16" s="34">
        <v>0.96</v>
      </c>
      <c r="Y16" s="34"/>
      <c r="Z16" s="46" t="s">
        <v>99</v>
      </c>
      <c r="AA16" s="38" t="s">
        <v>100</v>
      </c>
      <c r="AB16" s="38" t="s">
        <v>101</v>
      </c>
      <c r="AC16" s="35">
        <v>0.96</v>
      </c>
      <c r="AD16" s="35"/>
      <c r="AE16" s="36" t="s">
        <v>84</v>
      </c>
      <c r="AF16" s="41"/>
      <c r="AG16" s="41"/>
      <c r="AH16" s="41" t="s">
        <v>102</v>
      </c>
      <c r="AI16" s="41" t="s">
        <v>103</v>
      </c>
    </row>
    <row r="17" spans="1:35" ht="321.75" customHeight="1" x14ac:dyDescent="0.3">
      <c r="A17" s="26">
        <v>7</v>
      </c>
      <c r="B17" s="27"/>
      <c r="C17" s="28" t="s">
        <v>104</v>
      </c>
      <c r="D17" s="27">
        <v>118</v>
      </c>
      <c r="E17" s="29" t="s">
        <v>47</v>
      </c>
      <c r="F17" s="29">
        <v>49</v>
      </c>
      <c r="G17" s="30">
        <v>2016</v>
      </c>
      <c r="H17" s="31" t="s">
        <v>105</v>
      </c>
      <c r="I17" s="32">
        <v>1</v>
      </c>
      <c r="J17" s="32"/>
      <c r="K17" s="32"/>
      <c r="L17" s="32"/>
      <c r="M17" s="32"/>
      <c r="N17" s="30">
        <v>1</v>
      </c>
      <c r="O17" s="32" t="s">
        <v>61</v>
      </c>
      <c r="P17" s="32">
        <v>1</v>
      </c>
      <c r="Q17" s="33" t="s">
        <v>106</v>
      </c>
      <c r="R17" s="34" t="s">
        <v>78</v>
      </c>
      <c r="S17" s="34" t="s">
        <v>79</v>
      </c>
      <c r="T17" s="34" t="s">
        <v>80</v>
      </c>
      <c r="U17" s="35">
        <v>1</v>
      </c>
      <c r="V17" s="36">
        <v>42958</v>
      </c>
      <c r="W17" s="36">
        <v>43465</v>
      </c>
      <c r="X17" s="37">
        <v>1</v>
      </c>
      <c r="Y17" s="37"/>
      <c r="Z17" s="38" t="s">
        <v>107</v>
      </c>
      <c r="AA17" s="38" t="s">
        <v>108</v>
      </c>
      <c r="AB17" s="33" t="s">
        <v>83</v>
      </c>
      <c r="AC17" s="29">
        <v>100</v>
      </c>
      <c r="AD17" s="39"/>
      <c r="AE17" s="36" t="s">
        <v>84</v>
      </c>
      <c r="AF17" s="41"/>
      <c r="AG17" s="41"/>
      <c r="AH17" s="41" t="s">
        <v>58</v>
      </c>
      <c r="AI17" s="42" t="s">
        <v>59</v>
      </c>
    </row>
    <row r="18" spans="1:35" ht="338.25" customHeight="1" x14ac:dyDescent="0.3">
      <c r="A18" s="26">
        <v>8</v>
      </c>
      <c r="B18" s="27"/>
      <c r="C18" s="28" t="s">
        <v>109</v>
      </c>
      <c r="D18" s="27">
        <v>118</v>
      </c>
      <c r="E18" s="29" t="s">
        <v>47</v>
      </c>
      <c r="F18" s="29">
        <v>49</v>
      </c>
      <c r="G18" s="30">
        <v>2016</v>
      </c>
      <c r="H18" s="31" t="s">
        <v>110</v>
      </c>
      <c r="I18" s="32"/>
      <c r="J18" s="32">
        <v>1</v>
      </c>
      <c r="K18" s="32"/>
      <c r="L18" s="32"/>
      <c r="M18" s="32"/>
      <c r="N18" s="30">
        <v>1</v>
      </c>
      <c r="O18" s="32" t="s">
        <v>49</v>
      </c>
      <c r="P18" s="32">
        <v>1</v>
      </c>
      <c r="Q18" s="33" t="s">
        <v>111</v>
      </c>
      <c r="R18" s="34" t="s">
        <v>78</v>
      </c>
      <c r="S18" s="34" t="s">
        <v>79</v>
      </c>
      <c r="T18" s="34" t="s">
        <v>80</v>
      </c>
      <c r="U18" s="35">
        <v>1</v>
      </c>
      <c r="V18" s="36">
        <v>42958</v>
      </c>
      <c r="W18" s="36">
        <v>43465</v>
      </c>
      <c r="X18" s="37">
        <v>1</v>
      </c>
      <c r="Y18" s="37"/>
      <c r="Z18" s="38" t="s">
        <v>112</v>
      </c>
      <c r="AA18" s="38" t="s">
        <v>108</v>
      </c>
      <c r="AB18" s="33" t="s">
        <v>83</v>
      </c>
      <c r="AC18" s="29">
        <v>100</v>
      </c>
      <c r="AD18" s="39"/>
      <c r="AE18" s="36" t="s">
        <v>84</v>
      </c>
      <c r="AF18" s="41"/>
      <c r="AG18" s="41"/>
      <c r="AH18" s="41" t="s">
        <v>58</v>
      </c>
      <c r="AI18" s="42" t="s">
        <v>59</v>
      </c>
    </row>
    <row r="19" spans="1:35" ht="381" customHeight="1" x14ac:dyDescent="0.3">
      <c r="A19" s="26">
        <v>9</v>
      </c>
      <c r="B19" s="27"/>
      <c r="C19" s="28" t="s">
        <v>113</v>
      </c>
      <c r="D19" s="27">
        <v>118</v>
      </c>
      <c r="E19" s="29" t="s">
        <v>47</v>
      </c>
      <c r="F19" s="29">
        <v>49</v>
      </c>
      <c r="G19" s="30">
        <v>2016</v>
      </c>
      <c r="H19" s="31" t="s">
        <v>114</v>
      </c>
      <c r="I19" s="32"/>
      <c r="J19" s="32">
        <v>1</v>
      </c>
      <c r="K19" s="32"/>
      <c r="L19" s="32"/>
      <c r="M19" s="32"/>
      <c r="N19" s="30">
        <v>1</v>
      </c>
      <c r="O19" s="32" t="s">
        <v>49</v>
      </c>
      <c r="P19" s="32">
        <v>1</v>
      </c>
      <c r="Q19" s="33" t="s">
        <v>115</v>
      </c>
      <c r="R19" s="34" t="s">
        <v>116</v>
      </c>
      <c r="S19" s="34" t="s">
        <v>52</v>
      </c>
      <c r="T19" s="34" t="s">
        <v>117</v>
      </c>
      <c r="U19" s="34">
        <v>1</v>
      </c>
      <c r="V19" s="36">
        <v>42958</v>
      </c>
      <c r="W19" s="36">
        <v>43465</v>
      </c>
      <c r="X19" s="37">
        <v>1</v>
      </c>
      <c r="Y19" s="37"/>
      <c r="Z19" s="38" t="s">
        <v>118</v>
      </c>
      <c r="AA19" s="38" t="s">
        <v>119</v>
      </c>
      <c r="AB19" s="38" t="s">
        <v>120</v>
      </c>
      <c r="AC19" s="29">
        <v>100</v>
      </c>
      <c r="AD19" s="39" t="s">
        <v>57</v>
      </c>
      <c r="AE19" s="36" t="s">
        <v>121</v>
      </c>
      <c r="AF19" s="41"/>
      <c r="AG19" s="41"/>
      <c r="AH19" s="41" t="s">
        <v>58</v>
      </c>
      <c r="AI19" s="42" t="s">
        <v>59</v>
      </c>
    </row>
    <row r="20" spans="1:35" ht="327.75" customHeight="1" x14ac:dyDescent="0.3">
      <c r="A20" s="26">
        <v>10</v>
      </c>
      <c r="B20" s="27"/>
      <c r="C20" s="28" t="s">
        <v>122</v>
      </c>
      <c r="D20" s="27">
        <v>118</v>
      </c>
      <c r="E20" s="29" t="s">
        <v>47</v>
      </c>
      <c r="F20" s="29">
        <v>49</v>
      </c>
      <c r="G20" s="30">
        <v>2016</v>
      </c>
      <c r="H20" s="31" t="s">
        <v>123</v>
      </c>
      <c r="I20" s="32">
        <v>1</v>
      </c>
      <c r="J20" s="32"/>
      <c r="K20" s="32"/>
      <c r="L20" s="32"/>
      <c r="M20" s="32"/>
      <c r="N20" s="30">
        <v>1</v>
      </c>
      <c r="O20" s="32" t="s">
        <v>49</v>
      </c>
      <c r="P20" s="32">
        <v>1</v>
      </c>
      <c r="Q20" s="33" t="s">
        <v>124</v>
      </c>
      <c r="R20" s="34" t="s">
        <v>125</v>
      </c>
      <c r="S20" s="34" t="s">
        <v>89</v>
      </c>
      <c r="T20" s="34" t="s">
        <v>126</v>
      </c>
      <c r="U20" s="34">
        <v>1</v>
      </c>
      <c r="V20" s="36">
        <v>42958</v>
      </c>
      <c r="W20" s="36">
        <v>43465</v>
      </c>
      <c r="X20" s="44">
        <v>1</v>
      </c>
      <c r="Y20" s="44"/>
      <c r="Z20" s="38" t="s">
        <v>127</v>
      </c>
      <c r="AA20" s="38" t="s">
        <v>128</v>
      </c>
      <c r="AB20" s="38" t="s">
        <v>129</v>
      </c>
      <c r="AC20" s="29">
        <v>100</v>
      </c>
      <c r="AD20" s="29"/>
      <c r="AE20" s="36" t="s">
        <v>84</v>
      </c>
      <c r="AF20" s="41"/>
      <c r="AG20" s="41"/>
      <c r="AH20" s="41" t="s">
        <v>58</v>
      </c>
      <c r="AI20" s="42" t="s">
        <v>59</v>
      </c>
    </row>
    <row r="21" spans="1:35" ht="409.6" customHeight="1" x14ac:dyDescent="0.3">
      <c r="A21" s="26">
        <v>11</v>
      </c>
      <c r="B21" s="27"/>
      <c r="C21" s="28" t="s">
        <v>130</v>
      </c>
      <c r="D21" s="27">
        <v>118</v>
      </c>
      <c r="E21" s="29" t="s">
        <v>47</v>
      </c>
      <c r="F21" s="29">
        <v>49</v>
      </c>
      <c r="G21" s="30">
        <v>2016</v>
      </c>
      <c r="H21" s="31" t="s">
        <v>131</v>
      </c>
      <c r="I21" s="32"/>
      <c r="J21" s="32">
        <v>1</v>
      </c>
      <c r="K21" s="32"/>
      <c r="L21" s="32"/>
      <c r="M21" s="32"/>
      <c r="N21" s="30">
        <v>1</v>
      </c>
      <c r="O21" s="32" t="s">
        <v>49</v>
      </c>
      <c r="P21" s="32">
        <v>1</v>
      </c>
      <c r="Q21" s="33" t="s">
        <v>132</v>
      </c>
      <c r="R21" s="34" t="s">
        <v>116</v>
      </c>
      <c r="S21" s="34" t="s">
        <v>52</v>
      </c>
      <c r="T21" s="34" t="s">
        <v>117</v>
      </c>
      <c r="U21" s="34">
        <v>1</v>
      </c>
      <c r="V21" s="36">
        <v>42958</v>
      </c>
      <c r="W21" s="36">
        <v>43465</v>
      </c>
      <c r="X21" s="37">
        <v>1</v>
      </c>
      <c r="Y21" s="37"/>
      <c r="Z21" s="38" t="s">
        <v>133</v>
      </c>
      <c r="AA21" s="38" t="s">
        <v>134</v>
      </c>
      <c r="AB21" s="38" t="s">
        <v>135</v>
      </c>
      <c r="AC21" s="29">
        <v>100</v>
      </c>
      <c r="AD21" s="39" t="s">
        <v>57</v>
      </c>
      <c r="AE21" s="36" t="s">
        <v>121</v>
      </c>
      <c r="AF21" s="41"/>
      <c r="AG21" s="41"/>
      <c r="AH21" s="41" t="s">
        <v>58</v>
      </c>
      <c r="AI21" s="42" t="s">
        <v>59</v>
      </c>
    </row>
    <row r="22" spans="1:35" ht="409.5" customHeight="1" x14ac:dyDescent="0.3">
      <c r="A22" s="26">
        <v>12</v>
      </c>
      <c r="B22" s="27"/>
      <c r="C22" s="28" t="s">
        <v>136</v>
      </c>
      <c r="D22" s="27">
        <v>118</v>
      </c>
      <c r="E22" s="29" t="s">
        <v>47</v>
      </c>
      <c r="F22" s="29">
        <v>49</v>
      </c>
      <c r="G22" s="30">
        <v>2016</v>
      </c>
      <c r="H22" s="31" t="s">
        <v>137</v>
      </c>
      <c r="I22" s="32"/>
      <c r="J22" s="32"/>
      <c r="K22" s="32">
        <v>1</v>
      </c>
      <c r="L22" s="32"/>
      <c r="M22" s="47">
        <v>46600234</v>
      </c>
      <c r="N22" s="30">
        <v>1</v>
      </c>
      <c r="O22" s="32" t="s">
        <v>49</v>
      </c>
      <c r="P22" s="32">
        <v>1</v>
      </c>
      <c r="Q22" s="33" t="s">
        <v>138</v>
      </c>
      <c r="R22" s="34" t="s">
        <v>139</v>
      </c>
      <c r="S22" s="34" t="s">
        <v>89</v>
      </c>
      <c r="T22" s="34" t="s">
        <v>117</v>
      </c>
      <c r="U22" s="34">
        <v>1</v>
      </c>
      <c r="V22" s="36">
        <v>42958</v>
      </c>
      <c r="W22" s="36">
        <v>43465</v>
      </c>
      <c r="X22" s="48">
        <v>1</v>
      </c>
      <c r="Y22" s="48"/>
      <c r="Z22" s="49" t="s">
        <v>140</v>
      </c>
      <c r="AA22" s="38" t="s">
        <v>141</v>
      </c>
      <c r="AB22" s="38" t="s">
        <v>142</v>
      </c>
      <c r="AC22" s="29">
        <v>100</v>
      </c>
      <c r="AD22" s="29"/>
      <c r="AE22" s="36" t="s">
        <v>84</v>
      </c>
      <c r="AF22" s="41"/>
      <c r="AG22" s="41"/>
      <c r="AH22" s="41" t="s">
        <v>58</v>
      </c>
      <c r="AI22" s="42" t="s">
        <v>59</v>
      </c>
    </row>
    <row r="23" spans="1:35" ht="409.5" customHeight="1" x14ac:dyDescent="0.3">
      <c r="A23" s="26">
        <v>13</v>
      </c>
      <c r="B23" s="27"/>
      <c r="C23" s="28" t="s">
        <v>143</v>
      </c>
      <c r="D23" s="27">
        <v>118</v>
      </c>
      <c r="E23" s="29" t="s">
        <v>47</v>
      </c>
      <c r="F23" s="29">
        <v>49</v>
      </c>
      <c r="G23" s="30">
        <v>2016</v>
      </c>
      <c r="H23" s="31" t="s">
        <v>144</v>
      </c>
      <c r="I23" s="32"/>
      <c r="J23" s="32">
        <v>1</v>
      </c>
      <c r="K23" s="32"/>
      <c r="L23" s="32"/>
      <c r="M23" s="32"/>
      <c r="N23" s="30">
        <v>1</v>
      </c>
      <c r="O23" s="32" t="s">
        <v>49</v>
      </c>
      <c r="P23" s="32">
        <v>1</v>
      </c>
      <c r="Q23" s="33" t="s">
        <v>145</v>
      </c>
      <c r="R23" s="34" t="s">
        <v>139</v>
      </c>
      <c r="S23" s="34" t="s">
        <v>89</v>
      </c>
      <c r="T23" s="34" t="s">
        <v>117</v>
      </c>
      <c r="U23" s="34">
        <v>1</v>
      </c>
      <c r="V23" s="36">
        <v>42958</v>
      </c>
      <c r="W23" s="36">
        <v>43465</v>
      </c>
      <c r="X23" s="44">
        <v>1</v>
      </c>
      <c r="Y23" s="44"/>
      <c r="Z23" s="49" t="s">
        <v>146</v>
      </c>
      <c r="AA23" s="38" t="s">
        <v>147</v>
      </c>
      <c r="AB23" s="38" t="s">
        <v>142</v>
      </c>
      <c r="AC23" s="29">
        <v>100</v>
      </c>
      <c r="AD23" s="29"/>
      <c r="AE23" s="36" t="s">
        <v>84</v>
      </c>
      <c r="AF23" s="41" t="s">
        <v>58</v>
      </c>
      <c r="AG23" s="42" t="s">
        <v>59</v>
      </c>
      <c r="AH23" s="41" t="s">
        <v>58</v>
      </c>
      <c r="AI23" s="42" t="s">
        <v>59</v>
      </c>
    </row>
    <row r="24" spans="1:35" ht="225.75" customHeight="1" x14ac:dyDescent="0.3">
      <c r="A24" s="26">
        <v>14</v>
      </c>
      <c r="B24" s="27"/>
      <c r="C24" s="28" t="s">
        <v>148</v>
      </c>
      <c r="D24" s="27">
        <v>118</v>
      </c>
      <c r="E24" s="29" t="s">
        <v>47</v>
      </c>
      <c r="F24" s="29">
        <v>49</v>
      </c>
      <c r="G24" s="30">
        <v>2016</v>
      </c>
      <c r="H24" s="31" t="s">
        <v>149</v>
      </c>
      <c r="I24" s="32">
        <v>1</v>
      </c>
      <c r="J24" s="32"/>
      <c r="K24" s="32"/>
      <c r="L24" s="32"/>
      <c r="M24" s="32"/>
      <c r="N24" s="30">
        <v>1</v>
      </c>
      <c r="O24" s="32" t="s">
        <v>49</v>
      </c>
      <c r="P24" s="32">
        <v>1</v>
      </c>
      <c r="Q24" s="33" t="s">
        <v>150</v>
      </c>
      <c r="R24" s="33" t="s">
        <v>151</v>
      </c>
      <c r="S24" s="34" t="s">
        <v>63</v>
      </c>
      <c r="T24" s="32" t="s">
        <v>64</v>
      </c>
      <c r="U24" s="35">
        <v>1</v>
      </c>
      <c r="V24" s="36">
        <v>42958</v>
      </c>
      <c r="W24" s="36">
        <v>43312</v>
      </c>
      <c r="X24" s="50">
        <v>1</v>
      </c>
      <c r="Y24" s="50"/>
      <c r="Z24" s="51" t="s">
        <v>152</v>
      </c>
      <c r="AA24" s="38" t="s">
        <v>153</v>
      </c>
      <c r="AB24" s="38" t="s">
        <v>154</v>
      </c>
      <c r="AC24" s="29">
        <v>100</v>
      </c>
      <c r="AD24" s="39" t="s">
        <v>57</v>
      </c>
      <c r="AE24" s="40">
        <v>43032</v>
      </c>
      <c r="AF24" s="41"/>
      <c r="AG24" s="41"/>
      <c r="AH24" s="41" t="s">
        <v>58</v>
      </c>
      <c r="AI24" s="42" t="s">
        <v>59</v>
      </c>
    </row>
    <row r="25" spans="1:35" ht="391.5" customHeight="1" x14ac:dyDescent="0.3">
      <c r="A25" s="26">
        <v>15</v>
      </c>
      <c r="B25" s="27"/>
      <c r="C25" s="28" t="s">
        <v>155</v>
      </c>
      <c r="D25" s="27">
        <v>118</v>
      </c>
      <c r="E25" s="29" t="s">
        <v>47</v>
      </c>
      <c r="F25" s="29">
        <v>49</v>
      </c>
      <c r="G25" s="30">
        <v>2016</v>
      </c>
      <c r="H25" s="31" t="s">
        <v>156</v>
      </c>
      <c r="I25" s="32"/>
      <c r="J25" s="32">
        <v>1</v>
      </c>
      <c r="K25" s="32"/>
      <c r="L25" s="32"/>
      <c r="M25" s="32"/>
      <c r="N25" s="30">
        <v>1</v>
      </c>
      <c r="O25" s="32" t="s">
        <v>61</v>
      </c>
      <c r="P25" s="32">
        <v>1</v>
      </c>
      <c r="Q25" s="33" t="s">
        <v>157</v>
      </c>
      <c r="R25" s="33" t="s">
        <v>158</v>
      </c>
      <c r="S25" s="34" t="s">
        <v>89</v>
      </c>
      <c r="T25" s="32" t="s">
        <v>159</v>
      </c>
      <c r="U25" s="35">
        <v>1</v>
      </c>
      <c r="V25" s="36">
        <v>42766</v>
      </c>
      <c r="W25" s="36">
        <v>43131</v>
      </c>
      <c r="X25" s="37">
        <v>1</v>
      </c>
      <c r="Y25" s="37"/>
      <c r="Z25" s="43" t="s">
        <v>160</v>
      </c>
      <c r="AA25" s="38" t="s">
        <v>161</v>
      </c>
      <c r="AB25" s="38" t="s">
        <v>162</v>
      </c>
      <c r="AC25" s="29">
        <v>100</v>
      </c>
      <c r="AD25" s="39"/>
      <c r="AE25" s="40">
        <v>43220</v>
      </c>
      <c r="AF25" s="41"/>
      <c r="AG25" s="41"/>
      <c r="AH25" s="41" t="s">
        <v>58</v>
      </c>
      <c r="AI25" s="42" t="s">
        <v>59</v>
      </c>
    </row>
    <row r="26" spans="1:35" ht="409.6" customHeight="1" x14ac:dyDescent="0.3">
      <c r="A26" s="26">
        <v>16</v>
      </c>
      <c r="B26" s="27"/>
      <c r="C26" s="28" t="s">
        <v>163</v>
      </c>
      <c r="D26" s="27">
        <v>118</v>
      </c>
      <c r="E26" s="29" t="s">
        <v>47</v>
      </c>
      <c r="F26" s="41">
        <v>49</v>
      </c>
      <c r="G26" s="30">
        <v>2016</v>
      </c>
      <c r="H26" s="27" t="s">
        <v>164</v>
      </c>
      <c r="I26" s="41"/>
      <c r="J26" s="41"/>
      <c r="K26" s="41">
        <v>1</v>
      </c>
      <c r="L26" s="41"/>
      <c r="M26" s="47">
        <v>349036642.35000002</v>
      </c>
      <c r="N26" s="30">
        <v>1</v>
      </c>
      <c r="O26" s="32" t="s">
        <v>49</v>
      </c>
      <c r="P26" s="32">
        <v>1</v>
      </c>
      <c r="Q26" s="33" t="s">
        <v>165</v>
      </c>
      <c r="R26" s="34" t="s">
        <v>166</v>
      </c>
      <c r="S26" s="34" t="s">
        <v>89</v>
      </c>
      <c r="T26" s="34" t="s">
        <v>167</v>
      </c>
      <c r="U26" s="34">
        <v>1</v>
      </c>
      <c r="V26" s="36">
        <v>42958</v>
      </c>
      <c r="W26" s="36">
        <v>43465</v>
      </c>
      <c r="X26" s="44">
        <v>1</v>
      </c>
      <c r="Y26" s="44"/>
      <c r="Z26" s="43" t="s">
        <v>168</v>
      </c>
      <c r="AA26" s="38" t="s">
        <v>169</v>
      </c>
      <c r="AB26" s="38" t="s">
        <v>170</v>
      </c>
      <c r="AC26" s="29">
        <v>100</v>
      </c>
      <c r="AD26" s="29"/>
      <c r="AE26" s="36" t="s">
        <v>84</v>
      </c>
      <c r="AF26" s="41"/>
      <c r="AG26" s="41"/>
      <c r="AH26" s="41" t="s">
        <v>58</v>
      </c>
      <c r="AI26" s="42" t="s">
        <v>59</v>
      </c>
    </row>
    <row r="27" spans="1:35" ht="159" customHeight="1" x14ac:dyDescent="0.3">
      <c r="A27" s="26">
        <v>17</v>
      </c>
      <c r="B27" s="27"/>
      <c r="C27" s="28" t="s">
        <v>171</v>
      </c>
      <c r="D27" s="27">
        <v>118</v>
      </c>
      <c r="E27" s="29" t="s">
        <v>47</v>
      </c>
      <c r="F27" s="41">
        <v>49</v>
      </c>
      <c r="G27" s="30">
        <v>2016</v>
      </c>
      <c r="H27" s="27" t="s">
        <v>164</v>
      </c>
      <c r="I27" s="41"/>
      <c r="J27" s="41"/>
      <c r="K27" s="41"/>
      <c r="L27" s="41"/>
      <c r="M27" s="41"/>
      <c r="N27" s="30"/>
      <c r="O27" s="32" t="s">
        <v>172</v>
      </c>
      <c r="P27" s="41">
        <v>2</v>
      </c>
      <c r="Q27" s="33" t="s">
        <v>165</v>
      </c>
      <c r="R27" s="33" t="s">
        <v>173</v>
      </c>
      <c r="S27" s="34" t="s">
        <v>89</v>
      </c>
      <c r="T27" s="32" t="s">
        <v>174</v>
      </c>
      <c r="U27" s="52">
        <v>1</v>
      </c>
      <c r="V27" s="36">
        <v>42958</v>
      </c>
      <c r="W27" s="36">
        <v>43190</v>
      </c>
      <c r="X27" s="37">
        <v>1</v>
      </c>
      <c r="Y27" s="37"/>
      <c r="Z27" s="38" t="s">
        <v>175</v>
      </c>
      <c r="AA27" s="38" t="s">
        <v>176</v>
      </c>
      <c r="AB27" s="38" t="s">
        <v>177</v>
      </c>
      <c r="AC27" s="29">
        <v>100</v>
      </c>
      <c r="AD27" s="39" t="s">
        <v>57</v>
      </c>
      <c r="AE27" s="40">
        <v>43046</v>
      </c>
      <c r="AF27" s="41"/>
      <c r="AG27" s="41"/>
      <c r="AH27" s="41" t="s">
        <v>58</v>
      </c>
      <c r="AI27" s="42" t="s">
        <v>59</v>
      </c>
    </row>
    <row r="28" spans="1:35" ht="339.75" customHeight="1" x14ac:dyDescent="0.3">
      <c r="A28" s="26">
        <v>18</v>
      </c>
      <c r="B28" s="27"/>
      <c r="C28" s="28" t="s">
        <v>178</v>
      </c>
      <c r="D28" s="27">
        <v>118</v>
      </c>
      <c r="E28" s="29" t="s">
        <v>47</v>
      </c>
      <c r="F28" s="29">
        <v>49</v>
      </c>
      <c r="G28" s="30">
        <v>2016</v>
      </c>
      <c r="H28" s="31" t="s">
        <v>179</v>
      </c>
      <c r="I28" s="32"/>
      <c r="J28" s="32">
        <v>1</v>
      </c>
      <c r="K28" s="32"/>
      <c r="L28" s="32"/>
      <c r="M28" s="32"/>
      <c r="N28" s="30">
        <v>1</v>
      </c>
      <c r="O28" s="32" t="s">
        <v>49</v>
      </c>
      <c r="P28" s="32">
        <v>1</v>
      </c>
      <c r="Q28" s="33" t="s">
        <v>180</v>
      </c>
      <c r="R28" s="34" t="s">
        <v>78</v>
      </c>
      <c r="S28" s="34" t="s">
        <v>79</v>
      </c>
      <c r="T28" s="34" t="s">
        <v>80</v>
      </c>
      <c r="U28" s="35">
        <v>1</v>
      </c>
      <c r="V28" s="36">
        <v>42958</v>
      </c>
      <c r="W28" s="36">
        <v>43465</v>
      </c>
      <c r="X28" s="37">
        <v>1</v>
      </c>
      <c r="Y28" s="37"/>
      <c r="Z28" s="51" t="s">
        <v>181</v>
      </c>
      <c r="AA28" s="38" t="s">
        <v>182</v>
      </c>
      <c r="AB28" s="33" t="s">
        <v>83</v>
      </c>
      <c r="AC28" s="53">
        <v>1</v>
      </c>
      <c r="AD28" s="39"/>
      <c r="AE28" s="36" t="s">
        <v>84</v>
      </c>
      <c r="AF28" s="41"/>
      <c r="AG28" s="41"/>
      <c r="AH28" s="41" t="s">
        <v>58</v>
      </c>
      <c r="AI28" s="42" t="s">
        <v>59</v>
      </c>
    </row>
    <row r="29" spans="1:35" ht="408.75" customHeight="1" x14ac:dyDescent="0.3">
      <c r="A29" s="26">
        <v>19</v>
      </c>
      <c r="B29" s="27"/>
      <c r="C29" s="28" t="s">
        <v>183</v>
      </c>
      <c r="D29" s="27">
        <v>118</v>
      </c>
      <c r="E29" s="29" t="s">
        <v>47</v>
      </c>
      <c r="F29" s="29">
        <v>49</v>
      </c>
      <c r="G29" s="30">
        <v>2016</v>
      </c>
      <c r="H29" s="31" t="s">
        <v>184</v>
      </c>
      <c r="I29" s="32"/>
      <c r="J29" s="32">
        <v>1</v>
      </c>
      <c r="K29" s="32"/>
      <c r="L29" s="32"/>
      <c r="M29" s="32"/>
      <c r="N29" s="30">
        <v>1</v>
      </c>
      <c r="O29" s="32" t="s">
        <v>49</v>
      </c>
      <c r="P29" s="32">
        <v>1</v>
      </c>
      <c r="Q29" s="33" t="s">
        <v>185</v>
      </c>
      <c r="R29" s="33" t="s">
        <v>186</v>
      </c>
      <c r="S29" s="34" t="s">
        <v>187</v>
      </c>
      <c r="T29" s="32" t="s">
        <v>188</v>
      </c>
      <c r="U29" s="34">
        <v>1</v>
      </c>
      <c r="V29" s="36">
        <v>42958</v>
      </c>
      <c r="W29" s="36">
        <v>43312</v>
      </c>
      <c r="X29" s="37">
        <v>1</v>
      </c>
      <c r="Y29" s="37"/>
      <c r="Z29" s="43" t="s">
        <v>189</v>
      </c>
      <c r="AA29" s="38" t="s">
        <v>190</v>
      </c>
      <c r="AB29" s="38" t="s">
        <v>191</v>
      </c>
      <c r="AC29" s="29">
        <v>100</v>
      </c>
      <c r="AD29" s="39" t="s">
        <v>57</v>
      </c>
      <c r="AE29" s="36" t="s">
        <v>84</v>
      </c>
      <c r="AF29" s="41"/>
      <c r="AG29" s="41"/>
      <c r="AH29" s="41" t="s">
        <v>58</v>
      </c>
      <c r="AI29" s="42" t="s">
        <v>59</v>
      </c>
    </row>
    <row r="30" spans="1:35" ht="402" customHeight="1" x14ac:dyDescent="0.3">
      <c r="A30" s="26">
        <v>20</v>
      </c>
      <c r="B30" s="27"/>
      <c r="C30" s="28" t="s">
        <v>192</v>
      </c>
      <c r="D30" s="27">
        <v>118</v>
      </c>
      <c r="E30" s="29" t="s">
        <v>47</v>
      </c>
      <c r="F30" s="29">
        <v>49</v>
      </c>
      <c r="G30" s="30">
        <v>2016</v>
      </c>
      <c r="H30" s="31" t="s">
        <v>193</v>
      </c>
      <c r="I30" s="32"/>
      <c r="J30" s="32">
        <v>1</v>
      </c>
      <c r="K30" s="32"/>
      <c r="L30" s="32"/>
      <c r="M30" s="32"/>
      <c r="N30" s="30">
        <v>1</v>
      </c>
      <c r="O30" s="32" t="s">
        <v>194</v>
      </c>
      <c r="P30" s="32">
        <v>1</v>
      </c>
      <c r="Q30" s="33" t="s">
        <v>195</v>
      </c>
      <c r="R30" s="34" t="s">
        <v>196</v>
      </c>
      <c r="S30" s="34" t="s">
        <v>197</v>
      </c>
      <c r="T30" s="34" t="s">
        <v>198</v>
      </c>
      <c r="U30" s="35">
        <v>1</v>
      </c>
      <c r="V30" s="36">
        <v>42958</v>
      </c>
      <c r="W30" s="36">
        <v>43465</v>
      </c>
      <c r="X30" s="44">
        <v>100</v>
      </c>
      <c r="Y30" s="44"/>
      <c r="Z30" s="38" t="s">
        <v>199</v>
      </c>
      <c r="AA30" s="38" t="s">
        <v>200</v>
      </c>
      <c r="AB30" s="38" t="s">
        <v>201</v>
      </c>
      <c r="AC30" s="29">
        <v>100</v>
      </c>
      <c r="AD30" s="44"/>
      <c r="AE30" s="36" t="s">
        <v>84</v>
      </c>
      <c r="AF30" s="41"/>
      <c r="AG30" s="41"/>
      <c r="AH30" s="41" t="s">
        <v>58</v>
      </c>
      <c r="AI30" s="42" t="s">
        <v>59</v>
      </c>
    </row>
    <row r="31" spans="1:35" ht="346.5" x14ac:dyDescent="0.3">
      <c r="A31" s="26">
        <v>21</v>
      </c>
      <c r="B31" s="27"/>
      <c r="C31" s="28" t="s">
        <v>202</v>
      </c>
      <c r="D31" s="27">
        <v>118</v>
      </c>
      <c r="E31" s="29" t="s">
        <v>47</v>
      </c>
      <c r="F31" s="29">
        <v>49</v>
      </c>
      <c r="G31" s="30">
        <v>2016</v>
      </c>
      <c r="H31" s="31" t="s">
        <v>203</v>
      </c>
      <c r="I31" s="32"/>
      <c r="J31" s="32"/>
      <c r="K31" s="32">
        <v>1</v>
      </c>
      <c r="L31" s="32"/>
      <c r="M31" s="47">
        <v>555170400</v>
      </c>
      <c r="N31" s="30">
        <v>1</v>
      </c>
      <c r="O31" s="32" t="s">
        <v>204</v>
      </c>
      <c r="P31" s="32">
        <v>1</v>
      </c>
      <c r="Q31" s="33" t="s">
        <v>205</v>
      </c>
      <c r="R31" s="33" t="s">
        <v>206</v>
      </c>
      <c r="S31" s="34" t="s">
        <v>207</v>
      </c>
      <c r="T31" s="32" t="s">
        <v>208</v>
      </c>
      <c r="U31" s="34">
        <v>3</v>
      </c>
      <c r="V31" s="36">
        <v>42977</v>
      </c>
      <c r="W31" s="36">
        <v>43159</v>
      </c>
      <c r="X31" s="54">
        <v>3</v>
      </c>
      <c r="Y31" s="54"/>
      <c r="Z31" s="55" t="s">
        <v>209</v>
      </c>
      <c r="AA31" s="38" t="s">
        <v>210</v>
      </c>
      <c r="AB31" s="38" t="s">
        <v>211</v>
      </c>
      <c r="AC31" s="29">
        <v>100</v>
      </c>
      <c r="AD31" s="37"/>
      <c r="AE31" s="36" t="s">
        <v>84</v>
      </c>
      <c r="AF31" s="41"/>
      <c r="AG31" s="41"/>
      <c r="AH31" s="41" t="s">
        <v>58</v>
      </c>
      <c r="AI31" s="42" t="s">
        <v>59</v>
      </c>
    </row>
    <row r="32" spans="1:35" ht="409.5" x14ac:dyDescent="0.3">
      <c r="A32" s="26">
        <v>22</v>
      </c>
      <c r="B32" s="27"/>
      <c r="C32" s="28" t="s">
        <v>212</v>
      </c>
      <c r="D32" s="27">
        <v>118</v>
      </c>
      <c r="E32" s="29" t="s">
        <v>47</v>
      </c>
      <c r="F32" s="29">
        <v>49</v>
      </c>
      <c r="G32" s="30">
        <v>2016</v>
      </c>
      <c r="H32" s="31" t="s">
        <v>213</v>
      </c>
      <c r="I32" s="32">
        <v>1</v>
      </c>
      <c r="J32" s="32"/>
      <c r="K32" s="32"/>
      <c r="L32" s="32"/>
      <c r="M32" s="32"/>
      <c r="N32" s="30">
        <v>1</v>
      </c>
      <c r="O32" s="32" t="s">
        <v>204</v>
      </c>
      <c r="P32" s="32">
        <v>1</v>
      </c>
      <c r="Q32" s="33" t="s">
        <v>214</v>
      </c>
      <c r="R32" s="33" t="s">
        <v>206</v>
      </c>
      <c r="S32" s="34" t="s">
        <v>207</v>
      </c>
      <c r="T32" s="32" t="s">
        <v>208</v>
      </c>
      <c r="U32" s="34">
        <v>3</v>
      </c>
      <c r="V32" s="36">
        <v>42977</v>
      </c>
      <c r="W32" s="36">
        <v>43159</v>
      </c>
      <c r="X32" s="48">
        <v>3</v>
      </c>
      <c r="Y32" s="48"/>
      <c r="Z32" s="38" t="s">
        <v>215</v>
      </c>
      <c r="AA32" s="38" t="s">
        <v>210</v>
      </c>
      <c r="AB32" s="38" t="s">
        <v>216</v>
      </c>
      <c r="AC32" s="29">
        <v>100</v>
      </c>
      <c r="AD32" s="39" t="s">
        <v>57</v>
      </c>
      <c r="AE32" s="36" t="s">
        <v>84</v>
      </c>
      <c r="AF32" s="41" t="s">
        <v>58</v>
      </c>
      <c r="AG32" s="42" t="s">
        <v>59</v>
      </c>
      <c r="AH32" s="41" t="s">
        <v>58</v>
      </c>
      <c r="AI32" s="42" t="s">
        <v>59</v>
      </c>
    </row>
    <row r="33" spans="1:35" ht="300.75" customHeight="1" x14ac:dyDescent="0.3">
      <c r="A33" s="26">
        <v>23</v>
      </c>
      <c r="B33" s="27"/>
      <c r="C33" s="28" t="s">
        <v>217</v>
      </c>
      <c r="D33" s="27">
        <v>118</v>
      </c>
      <c r="E33" s="29" t="s">
        <v>47</v>
      </c>
      <c r="F33" s="29">
        <v>49</v>
      </c>
      <c r="G33" s="30">
        <v>2016</v>
      </c>
      <c r="H33" s="31" t="s">
        <v>218</v>
      </c>
      <c r="I33" s="32"/>
      <c r="J33" s="32">
        <v>1</v>
      </c>
      <c r="K33" s="32"/>
      <c r="L33" s="32"/>
      <c r="M33" s="32"/>
      <c r="N33" s="30">
        <v>1</v>
      </c>
      <c r="O33" s="32" t="s">
        <v>49</v>
      </c>
      <c r="P33" s="32">
        <v>1</v>
      </c>
      <c r="Q33" s="33" t="s">
        <v>219</v>
      </c>
      <c r="R33" s="34" t="s">
        <v>220</v>
      </c>
      <c r="S33" s="34" t="s">
        <v>89</v>
      </c>
      <c r="T33" s="34" t="s">
        <v>221</v>
      </c>
      <c r="U33" s="34">
        <v>1</v>
      </c>
      <c r="V33" s="36">
        <v>42958</v>
      </c>
      <c r="W33" s="36">
        <v>43465</v>
      </c>
      <c r="X33" s="44">
        <v>1</v>
      </c>
      <c r="Y33" s="44"/>
      <c r="Z33" s="33" t="s">
        <v>222</v>
      </c>
      <c r="AA33" s="38" t="s">
        <v>223</v>
      </c>
      <c r="AB33" s="38" t="s">
        <v>224</v>
      </c>
      <c r="AC33" s="29">
        <v>100</v>
      </c>
      <c r="AD33" s="39" t="s">
        <v>57</v>
      </c>
      <c r="AE33" s="36" t="s">
        <v>84</v>
      </c>
      <c r="AF33" s="41" t="s">
        <v>58</v>
      </c>
      <c r="AG33" s="42" t="s">
        <v>59</v>
      </c>
      <c r="AH33" s="41" t="s">
        <v>58</v>
      </c>
      <c r="AI33" s="42" t="s">
        <v>59</v>
      </c>
    </row>
    <row r="34" spans="1:35" ht="387" customHeight="1" x14ac:dyDescent="0.3">
      <c r="A34" s="26">
        <v>24</v>
      </c>
      <c r="B34" s="27"/>
      <c r="C34" s="28" t="s">
        <v>225</v>
      </c>
      <c r="D34" s="27">
        <v>118</v>
      </c>
      <c r="E34" s="29" t="s">
        <v>47</v>
      </c>
      <c r="F34" s="29">
        <v>49</v>
      </c>
      <c r="G34" s="30">
        <v>2016</v>
      </c>
      <c r="H34" s="31" t="s">
        <v>226</v>
      </c>
      <c r="I34" s="32"/>
      <c r="J34" s="32"/>
      <c r="K34" s="32">
        <v>1</v>
      </c>
      <c r="L34" s="32"/>
      <c r="M34" s="47">
        <v>1881883929</v>
      </c>
      <c r="N34" s="30">
        <v>1</v>
      </c>
      <c r="O34" s="32" t="s">
        <v>49</v>
      </c>
      <c r="P34" s="32">
        <v>1</v>
      </c>
      <c r="Q34" s="33" t="s">
        <v>227</v>
      </c>
      <c r="R34" s="34" t="s">
        <v>206</v>
      </c>
      <c r="S34" s="34" t="s">
        <v>89</v>
      </c>
      <c r="T34" s="34" t="s">
        <v>208</v>
      </c>
      <c r="U34" s="34">
        <v>1</v>
      </c>
      <c r="V34" s="36">
        <v>42958</v>
      </c>
      <c r="W34" s="36">
        <v>43465</v>
      </c>
      <c r="X34" s="44">
        <v>3</v>
      </c>
      <c r="Y34" s="44"/>
      <c r="Z34" s="33" t="s">
        <v>228</v>
      </c>
      <c r="AA34" s="38" t="s">
        <v>223</v>
      </c>
      <c r="AB34" s="38" t="s">
        <v>229</v>
      </c>
      <c r="AC34" s="29">
        <v>100</v>
      </c>
      <c r="AD34" s="39" t="s">
        <v>57</v>
      </c>
      <c r="AE34" s="36" t="s">
        <v>84</v>
      </c>
      <c r="AF34" s="41" t="s">
        <v>58</v>
      </c>
      <c r="AG34" s="42" t="s">
        <v>59</v>
      </c>
      <c r="AH34" s="41" t="s">
        <v>58</v>
      </c>
      <c r="AI34" s="42" t="s">
        <v>59</v>
      </c>
    </row>
    <row r="35" spans="1:35" ht="356.25" x14ac:dyDescent="0.3">
      <c r="A35" s="26">
        <v>25</v>
      </c>
      <c r="B35" s="27"/>
      <c r="C35" s="28" t="s">
        <v>230</v>
      </c>
      <c r="D35" s="27">
        <v>118</v>
      </c>
      <c r="E35" s="29" t="s">
        <v>47</v>
      </c>
      <c r="F35" s="29">
        <v>49</v>
      </c>
      <c r="G35" s="30">
        <v>2016</v>
      </c>
      <c r="H35" s="31" t="s">
        <v>231</v>
      </c>
      <c r="I35" s="32"/>
      <c r="J35" s="32">
        <v>1</v>
      </c>
      <c r="K35" s="32"/>
      <c r="L35" s="32"/>
      <c r="M35" s="32"/>
      <c r="N35" s="30">
        <v>1</v>
      </c>
      <c r="O35" s="32" t="s">
        <v>194</v>
      </c>
      <c r="P35" s="32">
        <v>1</v>
      </c>
      <c r="Q35" s="33" t="s">
        <v>232</v>
      </c>
      <c r="R35" s="33" t="s">
        <v>233</v>
      </c>
      <c r="S35" s="34" t="s">
        <v>89</v>
      </c>
      <c r="T35" s="32" t="s">
        <v>234</v>
      </c>
      <c r="U35" s="35">
        <v>1</v>
      </c>
      <c r="V35" s="36">
        <v>42958</v>
      </c>
      <c r="W35" s="36">
        <v>43312</v>
      </c>
      <c r="X35" s="37">
        <v>1</v>
      </c>
      <c r="Y35" s="37"/>
      <c r="Z35" s="43" t="s">
        <v>235</v>
      </c>
      <c r="AA35" s="38" t="s">
        <v>236</v>
      </c>
      <c r="AB35" s="38" t="s">
        <v>237</v>
      </c>
      <c r="AC35" s="29">
        <v>100</v>
      </c>
      <c r="AD35" s="39" t="s">
        <v>57</v>
      </c>
      <c r="AE35" s="36" t="s">
        <v>84</v>
      </c>
      <c r="AF35" s="41"/>
      <c r="AG35" s="41"/>
      <c r="AH35" s="41" t="s">
        <v>58</v>
      </c>
      <c r="AI35" s="42" t="s">
        <v>59</v>
      </c>
    </row>
    <row r="36" spans="1:35" ht="375.75" customHeight="1" x14ac:dyDescent="0.3">
      <c r="A36" s="26">
        <v>26</v>
      </c>
      <c r="B36" s="27"/>
      <c r="C36" s="28" t="s">
        <v>238</v>
      </c>
      <c r="D36" s="27">
        <v>118</v>
      </c>
      <c r="E36" s="29" t="s">
        <v>47</v>
      </c>
      <c r="F36" s="29">
        <v>49</v>
      </c>
      <c r="G36" s="30">
        <v>2016</v>
      </c>
      <c r="H36" s="31" t="s">
        <v>239</v>
      </c>
      <c r="I36" s="32">
        <v>1</v>
      </c>
      <c r="J36" s="32"/>
      <c r="K36" s="32"/>
      <c r="L36" s="32"/>
      <c r="M36" s="32"/>
      <c r="N36" s="30">
        <v>1</v>
      </c>
      <c r="O36" s="32" t="s">
        <v>240</v>
      </c>
      <c r="P36" s="32">
        <v>1</v>
      </c>
      <c r="Q36" s="33" t="s">
        <v>241</v>
      </c>
      <c r="R36" s="33" t="s">
        <v>242</v>
      </c>
      <c r="S36" s="34" t="s">
        <v>243</v>
      </c>
      <c r="T36" s="32" t="s">
        <v>244</v>
      </c>
      <c r="U36" s="35">
        <v>1</v>
      </c>
      <c r="V36" s="36">
        <v>42958</v>
      </c>
      <c r="W36" s="36">
        <v>43312</v>
      </c>
      <c r="X36" s="37">
        <v>1</v>
      </c>
      <c r="Y36" s="37"/>
      <c r="Z36" s="46" t="s">
        <v>245</v>
      </c>
      <c r="AA36" s="38" t="s">
        <v>246</v>
      </c>
      <c r="AB36" s="38" t="s">
        <v>247</v>
      </c>
      <c r="AC36" s="29">
        <v>100</v>
      </c>
      <c r="AD36" s="39" t="s">
        <v>57</v>
      </c>
      <c r="AE36" s="36" t="s">
        <v>84</v>
      </c>
      <c r="AF36" s="41"/>
      <c r="AG36" s="41"/>
      <c r="AH36" s="41" t="s">
        <v>58</v>
      </c>
      <c r="AI36" s="42" t="s">
        <v>59</v>
      </c>
    </row>
    <row r="37" spans="1:35" ht="393.75" x14ac:dyDescent="0.3">
      <c r="A37" s="26">
        <v>27</v>
      </c>
      <c r="B37" s="27"/>
      <c r="C37" s="28" t="s">
        <v>248</v>
      </c>
      <c r="D37" s="27">
        <v>118</v>
      </c>
      <c r="E37" s="29" t="s">
        <v>47</v>
      </c>
      <c r="F37" s="29">
        <v>49</v>
      </c>
      <c r="G37" s="30">
        <v>2016</v>
      </c>
      <c r="H37" s="31" t="s">
        <v>249</v>
      </c>
      <c r="I37" s="32">
        <v>1</v>
      </c>
      <c r="J37" s="32"/>
      <c r="K37" s="32"/>
      <c r="L37" s="32"/>
      <c r="M37" s="32"/>
      <c r="N37" s="30">
        <v>1</v>
      </c>
      <c r="O37" s="32" t="s">
        <v>240</v>
      </c>
      <c r="P37" s="32">
        <v>1</v>
      </c>
      <c r="Q37" s="33" t="s">
        <v>250</v>
      </c>
      <c r="R37" s="33" t="s">
        <v>251</v>
      </c>
      <c r="S37" s="34" t="s">
        <v>252</v>
      </c>
      <c r="T37" s="32" t="s">
        <v>253</v>
      </c>
      <c r="U37" s="35">
        <v>1</v>
      </c>
      <c r="V37" s="36">
        <v>42958</v>
      </c>
      <c r="W37" s="36">
        <v>43312</v>
      </c>
      <c r="X37" s="37">
        <v>1</v>
      </c>
      <c r="Y37" s="37"/>
      <c r="Z37" s="56" t="s">
        <v>254</v>
      </c>
      <c r="AA37" s="38" t="s">
        <v>255</v>
      </c>
      <c r="AB37" s="38" t="s">
        <v>256</v>
      </c>
      <c r="AC37" s="29">
        <v>100</v>
      </c>
      <c r="AD37" s="39" t="s">
        <v>57</v>
      </c>
      <c r="AE37" s="36" t="s">
        <v>84</v>
      </c>
      <c r="AF37" s="41" t="s">
        <v>58</v>
      </c>
      <c r="AG37" s="42" t="s">
        <v>59</v>
      </c>
      <c r="AH37" s="41" t="s">
        <v>58</v>
      </c>
      <c r="AI37" s="42" t="s">
        <v>59</v>
      </c>
    </row>
    <row r="38" spans="1:35" ht="345.75" customHeight="1" x14ac:dyDescent="0.3">
      <c r="A38" s="26">
        <v>28</v>
      </c>
      <c r="B38" s="27"/>
      <c r="C38" s="28" t="s">
        <v>257</v>
      </c>
      <c r="D38" s="27">
        <v>118</v>
      </c>
      <c r="E38" s="29" t="s">
        <v>47</v>
      </c>
      <c r="F38" s="29">
        <v>49</v>
      </c>
      <c r="G38" s="30">
        <v>2016</v>
      </c>
      <c r="H38" s="31" t="s">
        <v>258</v>
      </c>
      <c r="I38" s="32">
        <v>1</v>
      </c>
      <c r="J38" s="32"/>
      <c r="K38" s="32"/>
      <c r="L38" s="32"/>
      <c r="M38" s="32"/>
      <c r="N38" s="30">
        <v>1</v>
      </c>
      <c r="O38" s="32" t="s">
        <v>240</v>
      </c>
      <c r="P38" s="32">
        <v>1</v>
      </c>
      <c r="Q38" s="33" t="s">
        <v>259</v>
      </c>
      <c r="R38" s="45" t="s">
        <v>260</v>
      </c>
      <c r="S38" s="34" t="s">
        <v>89</v>
      </c>
      <c r="T38" s="34" t="s">
        <v>261</v>
      </c>
      <c r="U38" s="35">
        <v>1</v>
      </c>
      <c r="V38" s="36">
        <v>42958</v>
      </c>
      <c r="W38" s="36">
        <v>43465</v>
      </c>
      <c r="X38" s="37">
        <v>1</v>
      </c>
      <c r="Y38" s="37"/>
      <c r="Z38" s="38" t="s">
        <v>262</v>
      </c>
      <c r="AA38" s="38" t="s">
        <v>263</v>
      </c>
      <c r="AB38" s="38" t="s">
        <v>264</v>
      </c>
      <c r="AC38" s="29">
        <v>100</v>
      </c>
      <c r="AD38" s="39" t="s">
        <v>57</v>
      </c>
      <c r="AE38" s="36" t="s">
        <v>84</v>
      </c>
      <c r="AF38" s="41" t="s">
        <v>58</v>
      </c>
      <c r="AG38" s="42" t="s">
        <v>59</v>
      </c>
      <c r="AH38" s="41" t="s">
        <v>58</v>
      </c>
      <c r="AI38" s="42" t="s">
        <v>59</v>
      </c>
    </row>
    <row r="39" spans="1:35" ht="372.75" customHeight="1" x14ac:dyDescent="0.3">
      <c r="A39" s="26">
        <v>29</v>
      </c>
      <c r="B39" s="27"/>
      <c r="C39" s="28" t="s">
        <v>265</v>
      </c>
      <c r="D39" s="27">
        <v>118</v>
      </c>
      <c r="E39" s="29" t="s">
        <v>47</v>
      </c>
      <c r="F39" s="29">
        <v>49</v>
      </c>
      <c r="G39" s="30">
        <v>2016</v>
      </c>
      <c r="H39" s="31" t="s">
        <v>266</v>
      </c>
      <c r="I39" s="32"/>
      <c r="J39" s="32">
        <v>1</v>
      </c>
      <c r="K39" s="32"/>
      <c r="L39" s="32"/>
      <c r="M39" s="32"/>
      <c r="N39" s="30">
        <v>1</v>
      </c>
      <c r="O39" s="32" t="s">
        <v>267</v>
      </c>
      <c r="P39" s="32">
        <v>1</v>
      </c>
      <c r="Q39" s="33" t="s">
        <v>268</v>
      </c>
      <c r="R39" s="33" t="s">
        <v>269</v>
      </c>
      <c r="S39" s="34" t="s">
        <v>270</v>
      </c>
      <c r="T39" s="32" t="s">
        <v>271</v>
      </c>
      <c r="U39" s="35">
        <v>1</v>
      </c>
      <c r="V39" s="36">
        <v>42957</v>
      </c>
      <c r="W39" s="36">
        <v>43159</v>
      </c>
      <c r="X39" s="37">
        <v>1</v>
      </c>
      <c r="Y39" s="37"/>
      <c r="Z39" s="38" t="s">
        <v>272</v>
      </c>
      <c r="AA39" s="38" t="s">
        <v>273</v>
      </c>
      <c r="AB39" s="38" t="s">
        <v>274</v>
      </c>
      <c r="AC39" s="29">
        <v>100</v>
      </c>
      <c r="AD39" s="39" t="s">
        <v>57</v>
      </c>
      <c r="AE39" s="40">
        <v>43139</v>
      </c>
      <c r="AF39" s="41"/>
      <c r="AG39" s="41"/>
      <c r="AH39" s="41" t="s">
        <v>58</v>
      </c>
      <c r="AI39" s="42" t="s">
        <v>59</v>
      </c>
    </row>
    <row r="40" spans="1:35" ht="321.75" customHeight="1" x14ac:dyDescent="0.3">
      <c r="A40" s="26">
        <v>30</v>
      </c>
      <c r="B40" s="27"/>
      <c r="C40" s="28" t="s">
        <v>275</v>
      </c>
      <c r="D40" s="27">
        <v>118</v>
      </c>
      <c r="E40" s="29" t="s">
        <v>47</v>
      </c>
      <c r="F40" s="29">
        <v>49</v>
      </c>
      <c r="G40" s="30">
        <v>2016</v>
      </c>
      <c r="H40" s="31" t="s">
        <v>266</v>
      </c>
      <c r="I40" s="32"/>
      <c r="J40" s="32"/>
      <c r="K40" s="32"/>
      <c r="L40" s="32"/>
      <c r="M40" s="32"/>
      <c r="N40" s="30"/>
      <c r="O40" s="32" t="s">
        <v>267</v>
      </c>
      <c r="P40" s="32">
        <v>2</v>
      </c>
      <c r="Q40" s="33" t="s">
        <v>268</v>
      </c>
      <c r="R40" s="33" t="s">
        <v>276</v>
      </c>
      <c r="S40" s="34" t="s">
        <v>277</v>
      </c>
      <c r="T40" s="32" t="s">
        <v>278</v>
      </c>
      <c r="U40" s="34">
        <v>20</v>
      </c>
      <c r="V40" s="36">
        <v>42957</v>
      </c>
      <c r="W40" s="36">
        <v>43159</v>
      </c>
      <c r="X40" s="34">
        <v>20</v>
      </c>
      <c r="Y40" s="34"/>
      <c r="Z40" s="38" t="s">
        <v>279</v>
      </c>
      <c r="AA40" s="38" t="s">
        <v>280</v>
      </c>
      <c r="AB40" s="38" t="s">
        <v>281</v>
      </c>
      <c r="AC40" s="29">
        <v>100</v>
      </c>
      <c r="AD40" s="39" t="s">
        <v>57</v>
      </c>
      <c r="AE40" s="40">
        <v>43139</v>
      </c>
      <c r="AF40" s="41"/>
      <c r="AG40" s="41"/>
      <c r="AH40" s="41" t="s">
        <v>58</v>
      </c>
      <c r="AI40" s="42" t="s">
        <v>59</v>
      </c>
    </row>
    <row r="41" spans="1:35" ht="276.75" customHeight="1" x14ac:dyDescent="0.3">
      <c r="A41" s="26">
        <v>31</v>
      </c>
      <c r="B41" s="27"/>
      <c r="C41" s="28" t="s">
        <v>282</v>
      </c>
      <c r="D41" s="27">
        <v>118</v>
      </c>
      <c r="E41" s="29" t="s">
        <v>47</v>
      </c>
      <c r="F41" s="29">
        <v>49</v>
      </c>
      <c r="G41" s="30">
        <v>2016</v>
      </c>
      <c r="H41" s="31" t="s">
        <v>283</v>
      </c>
      <c r="I41" s="32"/>
      <c r="J41" s="32" t="s">
        <v>284</v>
      </c>
      <c r="K41" s="32"/>
      <c r="L41" s="32"/>
      <c r="M41" s="32"/>
      <c r="N41" s="30">
        <v>1</v>
      </c>
      <c r="O41" s="32" t="s">
        <v>285</v>
      </c>
      <c r="P41" s="32">
        <v>1</v>
      </c>
      <c r="Q41" s="33" t="s">
        <v>286</v>
      </c>
      <c r="R41" s="45" t="s">
        <v>287</v>
      </c>
      <c r="S41" s="45" t="s">
        <v>288</v>
      </c>
      <c r="T41" s="34" t="s">
        <v>289</v>
      </c>
      <c r="U41" s="34">
        <v>2</v>
      </c>
      <c r="V41" s="36">
        <v>42977</v>
      </c>
      <c r="W41" s="36">
        <v>43465</v>
      </c>
      <c r="X41" s="50">
        <v>1</v>
      </c>
      <c r="Y41" s="50"/>
      <c r="Z41" s="46" t="s">
        <v>290</v>
      </c>
      <c r="AA41" s="38" t="s">
        <v>291</v>
      </c>
      <c r="AB41" s="38" t="s">
        <v>292</v>
      </c>
      <c r="AC41" s="29">
        <v>100</v>
      </c>
      <c r="AD41" s="39" t="s">
        <v>57</v>
      </c>
      <c r="AE41" s="36" t="s">
        <v>84</v>
      </c>
      <c r="AF41" s="41" t="s">
        <v>58</v>
      </c>
      <c r="AG41" s="42" t="s">
        <v>59</v>
      </c>
      <c r="AH41" s="41" t="s">
        <v>58</v>
      </c>
      <c r="AI41" s="42" t="s">
        <v>59</v>
      </c>
    </row>
    <row r="42" spans="1:35" ht="55.5" customHeight="1" x14ac:dyDescent="0.3">
      <c r="A42" s="26">
        <v>32</v>
      </c>
      <c r="B42" s="27"/>
      <c r="C42" s="28" t="s">
        <v>293</v>
      </c>
      <c r="D42" s="27">
        <v>118</v>
      </c>
      <c r="E42" s="29" t="s">
        <v>47</v>
      </c>
      <c r="F42" s="29">
        <v>49</v>
      </c>
      <c r="G42" s="30">
        <v>2016</v>
      </c>
      <c r="H42" s="31" t="s">
        <v>294</v>
      </c>
      <c r="I42" s="32"/>
      <c r="J42" s="32">
        <v>1</v>
      </c>
      <c r="K42" s="32"/>
      <c r="L42" s="32"/>
      <c r="M42" s="32"/>
      <c r="N42" s="30">
        <v>1</v>
      </c>
      <c r="O42" s="32" t="s">
        <v>285</v>
      </c>
      <c r="P42" s="32">
        <v>1</v>
      </c>
      <c r="Q42" s="33" t="s">
        <v>295</v>
      </c>
      <c r="R42" s="33" t="s">
        <v>296</v>
      </c>
      <c r="S42" s="34" t="s">
        <v>297</v>
      </c>
      <c r="T42" s="32" t="s">
        <v>298</v>
      </c>
      <c r="U42" s="35">
        <v>1</v>
      </c>
      <c r="V42" s="36">
        <v>42958</v>
      </c>
      <c r="W42" s="36">
        <v>43312</v>
      </c>
      <c r="X42" s="37">
        <v>1</v>
      </c>
      <c r="Y42" s="37"/>
      <c r="Z42" s="57" t="s">
        <v>299</v>
      </c>
      <c r="AA42" s="38" t="s">
        <v>300</v>
      </c>
      <c r="AB42" s="38" t="s">
        <v>301</v>
      </c>
      <c r="AC42" s="29">
        <v>100</v>
      </c>
      <c r="AD42" s="39" t="s">
        <v>57</v>
      </c>
      <c r="AE42" s="36" t="s">
        <v>121</v>
      </c>
      <c r="AF42" s="41"/>
      <c r="AG42" s="41"/>
      <c r="AH42" s="41" t="s">
        <v>58</v>
      </c>
      <c r="AI42" s="42" t="s">
        <v>59</v>
      </c>
    </row>
    <row r="43" spans="1:35" ht="406.5" customHeight="1" x14ac:dyDescent="0.3">
      <c r="A43" s="26">
        <v>33</v>
      </c>
      <c r="B43" s="27"/>
      <c r="C43" s="28" t="s">
        <v>302</v>
      </c>
      <c r="D43" s="27">
        <v>118</v>
      </c>
      <c r="E43" s="29" t="s">
        <v>47</v>
      </c>
      <c r="F43" s="29">
        <v>49</v>
      </c>
      <c r="G43" s="30">
        <v>2016</v>
      </c>
      <c r="H43" s="31" t="s">
        <v>303</v>
      </c>
      <c r="I43" s="32"/>
      <c r="J43" s="32">
        <v>1</v>
      </c>
      <c r="K43" s="32"/>
      <c r="L43" s="32"/>
      <c r="M43" s="32"/>
      <c r="N43" s="30">
        <v>1</v>
      </c>
      <c r="O43" s="32" t="s">
        <v>285</v>
      </c>
      <c r="P43" s="32">
        <v>1</v>
      </c>
      <c r="Q43" s="33" t="s">
        <v>304</v>
      </c>
      <c r="R43" s="45" t="s">
        <v>287</v>
      </c>
      <c r="S43" s="45" t="s">
        <v>288</v>
      </c>
      <c r="T43" s="34" t="s">
        <v>289</v>
      </c>
      <c r="U43" s="34">
        <v>2</v>
      </c>
      <c r="V43" s="36">
        <v>42958</v>
      </c>
      <c r="W43" s="36">
        <v>43465</v>
      </c>
      <c r="X43" s="34">
        <v>2</v>
      </c>
      <c r="Y43" s="34"/>
      <c r="Z43" s="38" t="s">
        <v>305</v>
      </c>
      <c r="AA43" s="38" t="s">
        <v>306</v>
      </c>
      <c r="AB43" s="38" t="s">
        <v>292</v>
      </c>
      <c r="AC43" s="29">
        <v>100</v>
      </c>
      <c r="AD43" s="39" t="s">
        <v>57</v>
      </c>
      <c r="AE43" s="36" t="s">
        <v>84</v>
      </c>
      <c r="AF43" s="41"/>
      <c r="AG43" s="41"/>
      <c r="AH43" s="41" t="s">
        <v>58</v>
      </c>
      <c r="AI43" s="42" t="s">
        <v>59</v>
      </c>
    </row>
    <row r="44" spans="1:35" ht="366" customHeight="1" x14ac:dyDescent="0.3">
      <c r="A44" s="26">
        <v>34</v>
      </c>
      <c r="B44" s="27"/>
      <c r="C44" s="28" t="s">
        <v>307</v>
      </c>
      <c r="D44" s="27">
        <v>118</v>
      </c>
      <c r="E44" s="29" t="s">
        <v>47</v>
      </c>
      <c r="F44" s="29">
        <v>49</v>
      </c>
      <c r="G44" s="30">
        <v>2016</v>
      </c>
      <c r="H44" s="31" t="s">
        <v>308</v>
      </c>
      <c r="I44" s="32">
        <v>1</v>
      </c>
      <c r="J44" s="32"/>
      <c r="K44" s="32"/>
      <c r="L44" s="32"/>
      <c r="M44" s="32"/>
      <c r="N44" s="30">
        <v>1</v>
      </c>
      <c r="O44" s="32" t="s">
        <v>240</v>
      </c>
      <c r="P44" s="32">
        <v>1</v>
      </c>
      <c r="Q44" s="33" t="s">
        <v>309</v>
      </c>
      <c r="R44" s="33" t="s">
        <v>310</v>
      </c>
      <c r="S44" s="34" t="s">
        <v>311</v>
      </c>
      <c r="T44" s="32" t="s">
        <v>312</v>
      </c>
      <c r="U44" s="35">
        <v>1</v>
      </c>
      <c r="V44" s="36">
        <v>42958</v>
      </c>
      <c r="W44" s="36">
        <v>43312</v>
      </c>
      <c r="X44" s="37">
        <v>1</v>
      </c>
      <c r="Y44" s="37"/>
      <c r="Z44" s="46" t="s">
        <v>313</v>
      </c>
      <c r="AA44" s="38" t="s">
        <v>314</v>
      </c>
      <c r="AB44" s="38" t="s">
        <v>315</v>
      </c>
      <c r="AC44" s="29">
        <v>100</v>
      </c>
      <c r="AD44" s="39" t="s">
        <v>57</v>
      </c>
      <c r="AE44" s="40">
        <v>43130</v>
      </c>
      <c r="AF44" s="41"/>
      <c r="AG44" s="41"/>
      <c r="AH44" s="41" t="s">
        <v>58</v>
      </c>
      <c r="AI44" s="42" t="s">
        <v>59</v>
      </c>
    </row>
    <row r="45" spans="1:35" ht="318.75" x14ac:dyDescent="0.3">
      <c r="A45" s="26">
        <v>35</v>
      </c>
      <c r="B45" s="27"/>
      <c r="C45" s="28" t="s">
        <v>316</v>
      </c>
      <c r="D45" s="27">
        <v>118</v>
      </c>
      <c r="E45" s="29" t="s">
        <v>47</v>
      </c>
      <c r="F45" s="29">
        <v>49</v>
      </c>
      <c r="G45" s="30">
        <v>2016</v>
      </c>
      <c r="H45" s="31" t="s">
        <v>308</v>
      </c>
      <c r="I45" s="32"/>
      <c r="J45" s="32"/>
      <c r="K45" s="32"/>
      <c r="L45" s="32"/>
      <c r="M45" s="32"/>
      <c r="N45" s="30"/>
      <c r="O45" s="32" t="s">
        <v>240</v>
      </c>
      <c r="P45" s="32">
        <v>2</v>
      </c>
      <c r="Q45" s="33" t="s">
        <v>309</v>
      </c>
      <c r="R45" s="45" t="s">
        <v>317</v>
      </c>
      <c r="S45" s="34" t="s">
        <v>89</v>
      </c>
      <c r="T45" s="34" t="s">
        <v>318</v>
      </c>
      <c r="U45" s="35">
        <v>1</v>
      </c>
      <c r="V45" s="36">
        <v>42958</v>
      </c>
      <c r="W45" s="36">
        <v>43465</v>
      </c>
      <c r="X45" s="37">
        <v>1</v>
      </c>
      <c r="Y45" s="37"/>
      <c r="Z45" s="58" t="s">
        <v>319</v>
      </c>
      <c r="AA45" s="38" t="s">
        <v>320</v>
      </c>
      <c r="AB45" s="38" t="s">
        <v>321</v>
      </c>
      <c r="AC45" s="29">
        <v>100</v>
      </c>
      <c r="AD45" s="59"/>
      <c r="AE45" s="36" t="s">
        <v>84</v>
      </c>
      <c r="AF45" s="41"/>
      <c r="AG45" s="41"/>
      <c r="AH45" s="41" t="s">
        <v>58</v>
      </c>
      <c r="AI45" s="42" t="s">
        <v>59</v>
      </c>
    </row>
    <row r="46" spans="1:35" ht="319.5" customHeight="1" x14ac:dyDescent="0.3">
      <c r="A46" s="26">
        <v>36</v>
      </c>
      <c r="B46" s="27"/>
      <c r="C46" s="28" t="s">
        <v>322</v>
      </c>
      <c r="D46" s="27">
        <v>118</v>
      </c>
      <c r="E46" s="29" t="s">
        <v>47</v>
      </c>
      <c r="F46" s="29">
        <v>49</v>
      </c>
      <c r="G46" s="30">
        <v>2016</v>
      </c>
      <c r="H46" s="31" t="s">
        <v>323</v>
      </c>
      <c r="I46" s="32">
        <v>1</v>
      </c>
      <c r="J46" s="32"/>
      <c r="K46" s="32"/>
      <c r="L46" s="32"/>
      <c r="M46" s="32"/>
      <c r="N46" s="30">
        <v>1</v>
      </c>
      <c r="O46" s="32" t="s">
        <v>240</v>
      </c>
      <c r="P46" s="32">
        <v>1</v>
      </c>
      <c r="Q46" s="33" t="s">
        <v>324</v>
      </c>
      <c r="R46" s="45" t="s">
        <v>317</v>
      </c>
      <c r="S46" s="34" t="s">
        <v>89</v>
      </c>
      <c r="T46" s="34" t="s">
        <v>318</v>
      </c>
      <c r="U46" s="35">
        <v>1</v>
      </c>
      <c r="V46" s="36">
        <v>42958</v>
      </c>
      <c r="W46" s="36">
        <v>43465</v>
      </c>
      <c r="X46" s="37">
        <v>1</v>
      </c>
      <c r="Y46" s="37"/>
      <c r="Z46" s="58" t="s">
        <v>325</v>
      </c>
      <c r="AA46" s="38" t="s">
        <v>320</v>
      </c>
      <c r="AB46" s="38" t="s">
        <v>326</v>
      </c>
      <c r="AC46" s="29">
        <v>100</v>
      </c>
      <c r="AD46" s="59"/>
      <c r="AE46" s="36" t="s">
        <v>84</v>
      </c>
      <c r="AF46" s="41"/>
      <c r="AG46" s="41"/>
      <c r="AH46" s="41" t="s">
        <v>58</v>
      </c>
      <c r="AI46" s="42" t="s">
        <v>59</v>
      </c>
    </row>
    <row r="47" spans="1:35" ht="351" customHeight="1" x14ac:dyDescent="0.3">
      <c r="A47" s="26">
        <v>37</v>
      </c>
      <c r="B47" s="27"/>
      <c r="C47" s="28" t="s">
        <v>327</v>
      </c>
      <c r="D47" s="27">
        <v>118</v>
      </c>
      <c r="E47" s="29" t="s">
        <v>47</v>
      </c>
      <c r="F47" s="29">
        <v>49</v>
      </c>
      <c r="G47" s="30">
        <v>2016</v>
      </c>
      <c r="H47" s="31" t="s">
        <v>328</v>
      </c>
      <c r="I47" s="32">
        <v>1</v>
      </c>
      <c r="J47" s="32"/>
      <c r="K47" s="32"/>
      <c r="L47" s="32"/>
      <c r="M47" s="32"/>
      <c r="N47" s="30">
        <v>1</v>
      </c>
      <c r="O47" s="32" t="s">
        <v>240</v>
      </c>
      <c r="P47" s="32">
        <v>1</v>
      </c>
      <c r="Q47" s="33" t="s">
        <v>329</v>
      </c>
      <c r="R47" s="33" t="s">
        <v>330</v>
      </c>
      <c r="S47" s="34" t="s">
        <v>331</v>
      </c>
      <c r="T47" s="32" t="s">
        <v>332</v>
      </c>
      <c r="U47" s="35">
        <v>1</v>
      </c>
      <c r="V47" s="36">
        <v>42958</v>
      </c>
      <c r="W47" s="36">
        <v>43312</v>
      </c>
      <c r="X47" s="37">
        <v>1</v>
      </c>
      <c r="Y47" s="37"/>
      <c r="Z47" s="38" t="s">
        <v>333</v>
      </c>
      <c r="AA47" s="38" t="s">
        <v>334</v>
      </c>
      <c r="AB47" s="38" t="s">
        <v>335</v>
      </c>
      <c r="AC47" s="29">
        <v>100</v>
      </c>
      <c r="AD47" s="39" t="s">
        <v>57</v>
      </c>
      <c r="AE47" s="36" t="s">
        <v>121</v>
      </c>
      <c r="AF47" s="41"/>
      <c r="AG47" s="41"/>
      <c r="AH47" s="41" t="s">
        <v>58</v>
      </c>
      <c r="AI47" s="42" t="s">
        <v>59</v>
      </c>
    </row>
    <row r="48" spans="1:35" ht="356.25" x14ac:dyDescent="0.3">
      <c r="A48" s="26">
        <v>38</v>
      </c>
      <c r="B48" s="27"/>
      <c r="C48" s="28" t="s">
        <v>336</v>
      </c>
      <c r="D48" s="27">
        <v>118</v>
      </c>
      <c r="E48" s="29" t="s">
        <v>47</v>
      </c>
      <c r="F48" s="29">
        <v>49</v>
      </c>
      <c r="G48" s="30">
        <v>2016</v>
      </c>
      <c r="H48" s="31" t="s">
        <v>337</v>
      </c>
      <c r="I48" s="32">
        <v>1</v>
      </c>
      <c r="J48" s="32"/>
      <c r="K48" s="32"/>
      <c r="L48" s="32"/>
      <c r="M48" s="32"/>
      <c r="N48" s="30">
        <v>1</v>
      </c>
      <c r="O48" s="32" t="s">
        <v>240</v>
      </c>
      <c r="P48" s="32">
        <v>1</v>
      </c>
      <c r="Q48" s="33" t="s">
        <v>338</v>
      </c>
      <c r="R48" s="45" t="s">
        <v>317</v>
      </c>
      <c r="S48" s="34" t="s">
        <v>89</v>
      </c>
      <c r="T48" s="34" t="s">
        <v>318</v>
      </c>
      <c r="U48" s="35">
        <v>1</v>
      </c>
      <c r="V48" s="36">
        <v>42958</v>
      </c>
      <c r="W48" s="36">
        <v>43465</v>
      </c>
      <c r="X48" s="37">
        <v>1</v>
      </c>
      <c r="Y48" s="37"/>
      <c r="Z48" s="46" t="s">
        <v>339</v>
      </c>
      <c r="AA48" s="38" t="s">
        <v>320</v>
      </c>
      <c r="AB48" s="38" t="s">
        <v>326</v>
      </c>
      <c r="AC48" s="29">
        <v>100</v>
      </c>
      <c r="AD48" s="59"/>
      <c r="AE48" s="36" t="s">
        <v>84</v>
      </c>
      <c r="AF48" s="41" t="s">
        <v>58</v>
      </c>
      <c r="AG48" s="42" t="s">
        <v>59</v>
      </c>
      <c r="AH48" s="41" t="s">
        <v>58</v>
      </c>
      <c r="AI48" s="42" t="s">
        <v>59</v>
      </c>
    </row>
    <row r="49" spans="1:35" ht="372.75" customHeight="1" x14ac:dyDescent="0.3">
      <c r="A49" s="26">
        <v>39</v>
      </c>
      <c r="B49" s="27"/>
      <c r="C49" s="28" t="s">
        <v>340</v>
      </c>
      <c r="D49" s="27">
        <v>118</v>
      </c>
      <c r="E49" s="29" t="s">
        <v>47</v>
      </c>
      <c r="F49" s="29">
        <v>49</v>
      </c>
      <c r="G49" s="30">
        <v>2016</v>
      </c>
      <c r="H49" s="31" t="s">
        <v>341</v>
      </c>
      <c r="I49" s="32">
        <v>1</v>
      </c>
      <c r="J49" s="32"/>
      <c r="K49" s="32"/>
      <c r="L49" s="32"/>
      <c r="M49" s="32"/>
      <c r="N49" s="30">
        <v>1</v>
      </c>
      <c r="O49" s="32" t="s">
        <v>342</v>
      </c>
      <c r="P49" s="32">
        <v>1</v>
      </c>
      <c r="Q49" s="33" t="s">
        <v>343</v>
      </c>
      <c r="R49" s="33" t="s">
        <v>344</v>
      </c>
      <c r="S49" s="34" t="s">
        <v>89</v>
      </c>
      <c r="T49" s="32" t="s">
        <v>345</v>
      </c>
      <c r="U49" s="34">
        <v>1</v>
      </c>
      <c r="V49" s="36">
        <v>42958</v>
      </c>
      <c r="W49" s="36">
        <v>43312</v>
      </c>
      <c r="X49" s="37">
        <v>1</v>
      </c>
      <c r="Y49" s="37"/>
      <c r="Z49" s="38" t="s">
        <v>346</v>
      </c>
      <c r="AA49" s="38" t="s">
        <v>347</v>
      </c>
      <c r="AB49" s="38" t="s">
        <v>348</v>
      </c>
      <c r="AC49" s="29">
        <v>100</v>
      </c>
      <c r="AD49" s="39" t="s">
        <v>57</v>
      </c>
      <c r="AE49" s="40">
        <v>43053</v>
      </c>
      <c r="AF49" s="41"/>
      <c r="AG49" s="41"/>
      <c r="AH49" s="41" t="s">
        <v>58</v>
      </c>
      <c r="AI49" s="42" t="s">
        <v>59</v>
      </c>
    </row>
    <row r="50" spans="1:35" ht="300" customHeight="1" x14ac:dyDescent="0.3">
      <c r="A50" s="26">
        <v>40</v>
      </c>
      <c r="B50" s="27"/>
      <c r="C50" s="28" t="s">
        <v>349</v>
      </c>
      <c r="D50" s="27">
        <v>118</v>
      </c>
      <c r="E50" s="29" t="s">
        <v>47</v>
      </c>
      <c r="F50" s="29">
        <v>49</v>
      </c>
      <c r="G50" s="30">
        <v>2016</v>
      </c>
      <c r="H50" s="31" t="s">
        <v>350</v>
      </c>
      <c r="I50" s="32">
        <v>1</v>
      </c>
      <c r="J50" s="32"/>
      <c r="K50" s="32"/>
      <c r="L50" s="32"/>
      <c r="M50" s="32"/>
      <c r="N50" s="30">
        <v>1</v>
      </c>
      <c r="O50" s="32" t="s">
        <v>240</v>
      </c>
      <c r="P50" s="32">
        <v>1</v>
      </c>
      <c r="Q50" s="33" t="s">
        <v>351</v>
      </c>
      <c r="R50" s="33" t="s">
        <v>352</v>
      </c>
      <c r="S50" s="34" t="s">
        <v>353</v>
      </c>
      <c r="T50" s="32" t="s">
        <v>354</v>
      </c>
      <c r="U50" s="34">
        <v>1</v>
      </c>
      <c r="V50" s="36">
        <v>42958</v>
      </c>
      <c r="W50" s="36">
        <v>43312</v>
      </c>
      <c r="X50" s="34">
        <v>1</v>
      </c>
      <c r="Y50" s="34"/>
      <c r="Z50" s="46" t="s">
        <v>355</v>
      </c>
      <c r="AA50" s="38" t="s">
        <v>356</v>
      </c>
      <c r="AB50" s="38" t="s">
        <v>357</v>
      </c>
      <c r="AC50" s="29">
        <v>100</v>
      </c>
      <c r="AD50" s="39" t="s">
        <v>57</v>
      </c>
      <c r="AE50" s="40">
        <v>43130</v>
      </c>
      <c r="AF50" s="41"/>
      <c r="AG50" s="41"/>
      <c r="AH50" s="41" t="s">
        <v>58</v>
      </c>
      <c r="AI50" s="42" t="s">
        <v>59</v>
      </c>
    </row>
    <row r="51" spans="1:35" ht="216" customHeight="1" x14ac:dyDescent="0.3">
      <c r="A51" s="26">
        <v>41</v>
      </c>
      <c r="B51" s="27"/>
      <c r="C51" s="28" t="s">
        <v>358</v>
      </c>
      <c r="D51" s="27">
        <v>118</v>
      </c>
      <c r="E51" s="29" t="s">
        <v>47</v>
      </c>
      <c r="F51" s="29">
        <v>49</v>
      </c>
      <c r="G51" s="30">
        <v>2016</v>
      </c>
      <c r="H51" s="31" t="s">
        <v>359</v>
      </c>
      <c r="I51" s="32">
        <v>1</v>
      </c>
      <c r="J51" s="32"/>
      <c r="K51" s="32"/>
      <c r="L51" s="32"/>
      <c r="M51" s="32"/>
      <c r="N51" s="30">
        <v>1</v>
      </c>
      <c r="O51" s="32" t="s">
        <v>240</v>
      </c>
      <c r="P51" s="32">
        <v>1</v>
      </c>
      <c r="Q51" s="33" t="s">
        <v>360</v>
      </c>
      <c r="R51" s="33" t="s">
        <v>361</v>
      </c>
      <c r="S51" s="34" t="s">
        <v>362</v>
      </c>
      <c r="T51" s="32" t="s">
        <v>363</v>
      </c>
      <c r="U51" s="35">
        <v>1</v>
      </c>
      <c r="V51" s="36">
        <v>42958</v>
      </c>
      <c r="W51" s="36">
        <v>43312</v>
      </c>
      <c r="X51" s="37">
        <v>1</v>
      </c>
      <c r="Y51" s="37"/>
      <c r="Z51" s="38" t="s">
        <v>364</v>
      </c>
      <c r="AA51" s="38" t="s">
        <v>365</v>
      </c>
      <c r="AB51" s="38" t="s">
        <v>366</v>
      </c>
      <c r="AC51" s="29">
        <v>100</v>
      </c>
      <c r="AD51" s="39" t="s">
        <v>57</v>
      </c>
      <c r="AE51" s="40">
        <v>43063</v>
      </c>
      <c r="AF51" s="41"/>
      <c r="AG51" s="41"/>
      <c r="AH51" s="41" t="s">
        <v>58</v>
      </c>
      <c r="AI51" s="42" t="s">
        <v>59</v>
      </c>
    </row>
    <row r="52" spans="1:35" ht="408.75" customHeight="1" x14ac:dyDescent="0.3">
      <c r="A52" s="26">
        <v>42</v>
      </c>
      <c r="B52" s="27"/>
      <c r="C52" s="28" t="s">
        <v>367</v>
      </c>
      <c r="D52" s="27">
        <v>118</v>
      </c>
      <c r="E52" s="29" t="s">
        <v>47</v>
      </c>
      <c r="F52" s="29">
        <v>49</v>
      </c>
      <c r="G52" s="30">
        <v>2016</v>
      </c>
      <c r="H52" s="31" t="s">
        <v>368</v>
      </c>
      <c r="I52" s="32">
        <v>1</v>
      </c>
      <c r="J52" s="32"/>
      <c r="K52" s="32"/>
      <c r="L52" s="32"/>
      <c r="M52" s="32"/>
      <c r="N52" s="30">
        <v>1</v>
      </c>
      <c r="O52" s="32" t="s">
        <v>240</v>
      </c>
      <c r="P52" s="32">
        <v>1</v>
      </c>
      <c r="Q52" s="33" t="s">
        <v>369</v>
      </c>
      <c r="R52" s="45" t="s">
        <v>370</v>
      </c>
      <c r="S52" s="34" t="s">
        <v>371</v>
      </c>
      <c r="T52" s="34" t="s">
        <v>372</v>
      </c>
      <c r="U52" s="35">
        <v>1</v>
      </c>
      <c r="V52" s="36">
        <v>42958</v>
      </c>
      <c r="W52" s="36">
        <v>43465</v>
      </c>
      <c r="X52" s="37">
        <v>1</v>
      </c>
      <c r="Y52" s="37"/>
      <c r="Z52" s="46" t="s">
        <v>373</v>
      </c>
      <c r="AA52" s="38" t="s">
        <v>374</v>
      </c>
      <c r="AB52" s="38" t="s">
        <v>375</v>
      </c>
      <c r="AC52" s="29">
        <v>100</v>
      </c>
      <c r="AD52" s="39" t="s">
        <v>57</v>
      </c>
      <c r="AE52" s="36" t="s">
        <v>84</v>
      </c>
      <c r="AF52" s="41"/>
      <c r="AG52" s="41"/>
      <c r="AH52" s="41" t="s">
        <v>58</v>
      </c>
      <c r="AI52" s="42" t="s">
        <v>59</v>
      </c>
    </row>
    <row r="53" spans="1:35" ht="207" customHeight="1" x14ac:dyDescent="0.3">
      <c r="A53" s="26">
        <v>43</v>
      </c>
      <c r="B53" s="27"/>
      <c r="C53" s="28" t="s">
        <v>376</v>
      </c>
      <c r="D53" s="27">
        <v>118</v>
      </c>
      <c r="E53" s="29" t="s">
        <v>47</v>
      </c>
      <c r="F53" s="29">
        <v>49</v>
      </c>
      <c r="G53" s="30">
        <v>2016</v>
      </c>
      <c r="H53" s="31" t="s">
        <v>377</v>
      </c>
      <c r="I53" s="32">
        <v>1</v>
      </c>
      <c r="J53" s="32"/>
      <c r="K53" s="32"/>
      <c r="L53" s="32"/>
      <c r="M53" s="32"/>
      <c r="N53" s="30">
        <v>1</v>
      </c>
      <c r="O53" s="32" t="s">
        <v>240</v>
      </c>
      <c r="P53" s="32">
        <v>1</v>
      </c>
      <c r="Q53" s="33" t="s">
        <v>378</v>
      </c>
      <c r="R53" s="33" t="s">
        <v>379</v>
      </c>
      <c r="S53" s="34" t="s">
        <v>380</v>
      </c>
      <c r="T53" s="32" t="s">
        <v>381</v>
      </c>
      <c r="U53" s="35">
        <v>1</v>
      </c>
      <c r="V53" s="36">
        <v>42958</v>
      </c>
      <c r="W53" s="36">
        <v>43312</v>
      </c>
      <c r="X53" s="37">
        <v>1</v>
      </c>
      <c r="Y53" s="37"/>
      <c r="Z53" s="38" t="s">
        <v>382</v>
      </c>
      <c r="AA53" s="38" t="s">
        <v>383</v>
      </c>
      <c r="AB53" s="38" t="s">
        <v>384</v>
      </c>
      <c r="AC53" s="29">
        <v>100</v>
      </c>
      <c r="AD53" s="39" t="s">
        <v>57</v>
      </c>
      <c r="AE53" s="40">
        <v>43063</v>
      </c>
      <c r="AF53" s="41"/>
      <c r="AG53" s="41"/>
      <c r="AH53" s="41" t="s">
        <v>58</v>
      </c>
      <c r="AI53" s="42" t="s">
        <v>59</v>
      </c>
    </row>
    <row r="54" spans="1:35" ht="409.5" customHeight="1" x14ac:dyDescent="0.3">
      <c r="A54" s="26">
        <v>44</v>
      </c>
      <c r="B54" s="27"/>
      <c r="C54" s="28" t="s">
        <v>385</v>
      </c>
      <c r="D54" s="27">
        <v>118</v>
      </c>
      <c r="E54" s="29" t="s">
        <v>47</v>
      </c>
      <c r="F54" s="29">
        <v>49</v>
      </c>
      <c r="G54" s="30">
        <v>2016</v>
      </c>
      <c r="H54" s="31" t="s">
        <v>377</v>
      </c>
      <c r="I54" s="32"/>
      <c r="J54" s="32"/>
      <c r="K54" s="32"/>
      <c r="L54" s="32"/>
      <c r="M54" s="32"/>
      <c r="N54" s="30"/>
      <c r="O54" s="32" t="s">
        <v>240</v>
      </c>
      <c r="P54" s="32">
        <v>2</v>
      </c>
      <c r="Q54" s="33" t="s">
        <v>386</v>
      </c>
      <c r="R54" s="33" t="s">
        <v>387</v>
      </c>
      <c r="S54" s="34" t="s">
        <v>388</v>
      </c>
      <c r="T54" s="32" t="s">
        <v>389</v>
      </c>
      <c r="U54" s="35">
        <v>1</v>
      </c>
      <c r="V54" s="36">
        <v>42958</v>
      </c>
      <c r="W54" s="36">
        <v>43312</v>
      </c>
      <c r="X54" s="37">
        <v>1</v>
      </c>
      <c r="Y54" s="37"/>
      <c r="Z54" s="60" t="s">
        <v>390</v>
      </c>
      <c r="AA54" s="38" t="s">
        <v>391</v>
      </c>
      <c r="AB54" s="38" t="s">
        <v>392</v>
      </c>
      <c r="AC54" s="29">
        <v>100</v>
      </c>
      <c r="AD54" s="39" t="s">
        <v>57</v>
      </c>
      <c r="AE54" s="36" t="s">
        <v>121</v>
      </c>
      <c r="AF54" s="41"/>
      <c r="AG54" s="41"/>
      <c r="AH54" s="41" t="s">
        <v>58</v>
      </c>
      <c r="AI54" s="42" t="s">
        <v>59</v>
      </c>
    </row>
    <row r="55" spans="1:35" ht="279" customHeight="1" x14ac:dyDescent="0.3">
      <c r="A55" s="26">
        <v>45</v>
      </c>
      <c r="B55" s="27"/>
      <c r="C55" s="28" t="s">
        <v>393</v>
      </c>
      <c r="D55" s="27">
        <v>118</v>
      </c>
      <c r="E55" s="29" t="s">
        <v>47</v>
      </c>
      <c r="F55" s="29">
        <v>49</v>
      </c>
      <c r="G55" s="30">
        <v>2016</v>
      </c>
      <c r="H55" s="31" t="s">
        <v>394</v>
      </c>
      <c r="I55" s="32">
        <v>1</v>
      </c>
      <c r="J55" s="32"/>
      <c r="K55" s="32"/>
      <c r="L55" s="32"/>
      <c r="M55" s="32"/>
      <c r="N55" s="30">
        <v>1</v>
      </c>
      <c r="O55" s="32" t="s">
        <v>240</v>
      </c>
      <c r="P55" s="32">
        <v>1</v>
      </c>
      <c r="Q55" s="33" t="s">
        <v>395</v>
      </c>
      <c r="R55" s="33" t="s">
        <v>396</v>
      </c>
      <c r="S55" s="34" t="s">
        <v>397</v>
      </c>
      <c r="T55" s="32" t="s">
        <v>381</v>
      </c>
      <c r="U55" s="35">
        <v>1</v>
      </c>
      <c r="V55" s="36">
        <v>42958</v>
      </c>
      <c r="W55" s="36">
        <v>43312</v>
      </c>
      <c r="X55" s="37">
        <v>1</v>
      </c>
      <c r="Y55" s="37"/>
      <c r="Z55" s="38" t="s">
        <v>398</v>
      </c>
      <c r="AA55" s="38" t="s">
        <v>399</v>
      </c>
      <c r="AB55" s="38" t="s">
        <v>400</v>
      </c>
      <c r="AC55" s="29">
        <v>100</v>
      </c>
      <c r="AD55" s="39" t="s">
        <v>57</v>
      </c>
      <c r="AE55" s="40">
        <v>43063</v>
      </c>
      <c r="AF55" s="41"/>
      <c r="AG55" s="41"/>
      <c r="AH55" s="41" t="s">
        <v>58</v>
      </c>
      <c r="AI55" s="42" t="s">
        <v>59</v>
      </c>
    </row>
    <row r="56" spans="1:35" ht="409.5" x14ac:dyDescent="0.3">
      <c r="A56" s="26">
        <v>46</v>
      </c>
      <c r="B56" s="27"/>
      <c r="C56" s="28" t="s">
        <v>401</v>
      </c>
      <c r="D56" s="27">
        <v>118</v>
      </c>
      <c r="E56" s="29" t="s">
        <v>47</v>
      </c>
      <c r="F56" s="29">
        <v>49</v>
      </c>
      <c r="G56" s="30">
        <v>2016</v>
      </c>
      <c r="H56" s="31" t="s">
        <v>402</v>
      </c>
      <c r="I56" s="32">
        <v>1</v>
      </c>
      <c r="J56" s="32"/>
      <c r="K56" s="32"/>
      <c r="L56" s="32"/>
      <c r="M56" s="32"/>
      <c r="N56" s="30">
        <v>1</v>
      </c>
      <c r="O56" s="32" t="s">
        <v>240</v>
      </c>
      <c r="P56" s="32">
        <v>1</v>
      </c>
      <c r="Q56" s="33" t="s">
        <v>403</v>
      </c>
      <c r="R56" s="33" t="s">
        <v>404</v>
      </c>
      <c r="S56" s="34" t="s">
        <v>405</v>
      </c>
      <c r="T56" s="32" t="s">
        <v>406</v>
      </c>
      <c r="U56" s="35">
        <v>1</v>
      </c>
      <c r="V56" s="36">
        <v>42958</v>
      </c>
      <c r="W56" s="36">
        <v>43312</v>
      </c>
      <c r="X56" s="37">
        <v>1</v>
      </c>
      <c r="Y56" s="37"/>
      <c r="Z56" s="46" t="s">
        <v>407</v>
      </c>
      <c r="AA56" s="38" t="s">
        <v>408</v>
      </c>
      <c r="AB56" s="38" t="s">
        <v>409</v>
      </c>
      <c r="AC56" s="29">
        <v>100</v>
      </c>
      <c r="AD56" s="39" t="s">
        <v>57</v>
      </c>
      <c r="AE56" s="36" t="s">
        <v>84</v>
      </c>
      <c r="AF56" s="41"/>
      <c r="AG56" s="41"/>
      <c r="AH56" s="41" t="s">
        <v>58</v>
      </c>
      <c r="AI56" s="42" t="s">
        <v>59</v>
      </c>
    </row>
    <row r="57" spans="1:35" ht="324" customHeight="1" x14ac:dyDescent="0.3">
      <c r="A57" s="26">
        <v>47</v>
      </c>
      <c r="B57" s="27"/>
      <c r="C57" s="28" t="s">
        <v>410</v>
      </c>
      <c r="D57" s="27">
        <v>118</v>
      </c>
      <c r="E57" s="29" t="s">
        <v>47</v>
      </c>
      <c r="F57" s="29">
        <v>49</v>
      </c>
      <c r="G57" s="30">
        <v>2016</v>
      </c>
      <c r="H57" s="31" t="s">
        <v>411</v>
      </c>
      <c r="I57" s="32">
        <v>1</v>
      </c>
      <c r="J57" s="32"/>
      <c r="K57" s="32"/>
      <c r="L57" s="32"/>
      <c r="M57" s="32"/>
      <c r="N57" s="30">
        <v>1</v>
      </c>
      <c r="O57" s="32" t="s">
        <v>240</v>
      </c>
      <c r="P57" s="32">
        <v>1</v>
      </c>
      <c r="Q57" s="33" t="s">
        <v>412</v>
      </c>
      <c r="R57" s="45" t="s">
        <v>413</v>
      </c>
      <c r="S57" s="34" t="s">
        <v>414</v>
      </c>
      <c r="T57" s="34" t="s">
        <v>415</v>
      </c>
      <c r="U57" s="35">
        <v>1</v>
      </c>
      <c r="V57" s="36">
        <v>42958</v>
      </c>
      <c r="W57" s="36">
        <v>43465</v>
      </c>
      <c r="X57" s="37">
        <v>1</v>
      </c>
      <c r="Y57" s="37"/>
      <c r="Z57" s="38" t="s">
        <v>416</v>
      </c>
      <c r="AA57" s="38" t="s">
        <v>417</v>
      </c>
      <c r="AB57" s="38" t="s">
        <v>418</v>
      </c>
      <c r="AC57" s="29">
        <v>100</v>
      </c>
      <c r="AD57" s="39" t="s">
        <v>57</v>
      </c>
      <c r="AE57" s="36" t="s">
        <v>84</v>
      </c>
      <c r="AF57" s="41" t="s">
        <v>58</v>
      </c>
      <c r="AG57" s="42" t="s">
        <v>59</v>
      </c>
      <c r="AH57" s="41" t="s">
        <v>58</v>
      </c>
      <c r="AI57" s="42" t="s">
        <v>59</v>
      </c>
    </row>
    <row r="58" spans="1:35" ht="222.75" customHeight="1" x14ac:dyDescent="0.3">
      <c r="A58" s="26">
        <v>48</v>
      </c>
      <c r="B58" s="27"/>
      <c r="C58" s="28" t="s">
        <v>419</v>
      </c>
      <c r="D58" s="27">
        <v>118</v>
      </c>
      <c r="E58" s="29" t="s">
        <v>47</v>
      </c>
      <c r="F58" s="29">
        <v>49</v>
      </c>
      <c r="G58" s="30">
        <v>2016</v>
      </c>
      <c r="H58" s="31" t="s">
        <v>420</v>
      </c>
      <c r="I58" s="32">
        <v>1</v>
      </c>
      <c r="J58" s="32"/>
      <c r="K58" s="32"/>
      <c r="L58" s="32"/>
      <c r="M58" s="32"/>
      <c r="N58" s="30">
        <v>1</v>
      </c>
      <c r="O58" s="32" t="s">
        <v>49</v>
      </c>
      <c r="P58" s="32">
        <v>1</v>
      </c>
      <c r="Q58" s="33" t="s">
        <v>421</v>
      </c>
      <c r="R58" s="34" t="s">
        <v>422</v>
      </c>
      <c r="S58" s="34" t="s">
        <v>89</v>
      </c>
      <c r="T58" s="34" t="s">
        <v>221</v>
      </c>
      <c r="U58" s="34">
        <v>1</v>
      </c>
      <c r="V58" s="36">
        <v>42958</v>
      </c>
      <c r="W58" s="36">
        <v>43465</v>
      </c>
      <c r="X58" s="44">
        <v>1</v>
      </c>
      <c r="Y58" s="44"/>
      <c r="Z58" s="33" t="s">
        <v>423</v>
      </c>
      <c r="AA58" s="38" t="s">
        <v>223</v>
      </c>
      <c r="AB58" s="38" t="s">
        <v>424</v>
      </c>
      <c r="AC58" s="29">
        <v>100</v>
      </c>
      <c r="AD58" s="59"/>
      <c r="AE58" s="36" t="s">
        <v>84</v>
      </c>
      <c r="AF58" s="41"/>
      <c r="AG58" s="41"/>
      <c r="AH58" s="41" t="s">
        <v>58</v>
      </c>
      <c r="AI58" s="42" t="s">
        <v>59</v>
      </c>
    </row>
    <row r="59" spans="1:35" ht="380.25" customHeight="1" x14ac:dyDescent="0.3">
      <c r="A59" s="26">
        <v>49</v>
      </c>
      <c r="B59" s="27"/>
      <c r="C59" s="28" t="s">
        <v>425</v>
      </c>
      <c r="D59" s="27">
        <v>118</v>
      </c>
      <c r="E59" s="29" t="s">
        <v>47</v>
      </c>
      <c r="F59" s="29">
        <v>49</v>
      </c>
      <c r="G59" s="30">
        <v>2016</v>
      </c>
      <c r="H59" s="31" t="s">
        <v>426</v>
      </c>
      <c r="I59" s="32">
        <v>1</v>
      </c>
      <c r="J59" s="32"/>
      <c r="K59" s="32"/>
      <c r="L59" s="32"/>
      <c r="M59" s="32"/>
      <c r="N59" s="30">
        <v>1</v>
      </c>
      <c r="O59" s="32" t="s">
        <v>240</v>
      </c>
      <c r="P59" s="32">
        <v>1</v>
      </c>
      <c r="Q59" s="33" t="s">
        <v>427</v>
      </c>
      <c r="R59" s="45" t="s">
        <v>428</v>
      </c>
      <c r="S59" s="34" t="s">
        <v>429</v>
      </c>
      <c r="T59" s="34" t="s">
        <v>430</v>
      </c>
      <c r="U59" s="34">
        <v>1</v>
      </c>
      <c r="V59" s="36">
        <v>42958</v>
      </c>
      <c r="W59" s="36">
        <v>43465</v>
      </c>
      <c r="X59" s="44">
        <v>1</v>
      </c>
      <c r="Y59" s="44"/>
      <c r="Z59" s="46" t="s">
        <v>431</v>
      </c>
      <c r="AA59" s="38" t="s">
        <v>432</v>
      </c>
      <c r="AB59" s="38" t="s">
        <v>433</v>
      </c>
      <c r="AC59" s="29">
        <v>100</v>
      </c>
      <c r="AD59" s="39" t="s">
        <v>57</v>
      </c>
      <c r="AE59" s="36" t="s">
        <v>84</v>
      </c>
      <c r="AF59" s="41"/>
      <c r="AG59" s="41"/>
      <c r="AH59" s="41" t="s">
        <v>58</v>
      </c>
      <c r="AI59" s="42" t="s">
        <v>59</v>
      </c>
    </row>
    <row r="60" spans="1:35" ht="409.5" customHeight="1" x14ac:dyDescent="0.3">
      <c r="A60" s="26">
        <v>50</v>
      </c>
      <c r="B60" s="27"/>
      <c r="C60" s="28" t="s">
        <v>434</v>
      </c>
      <c r="D60" s="27">
        <v>118</v>
      </c>
      <c r="E60" s="29" t="s">
        <v>47</v>
      </c>
      <c r="F60" s="29">
        <v>49</v>
      </c>
      <c r="G60" s="30">
        <v>2016</v>
      </c>
      <c r="H60" s="31" t="s">
        <v>435</v>
      </c>
      <c r="I60" s="32">
        <v>1</v>
      </c>
      <c r="J60" s="32"/>
      <c r="K60" s="32"/>
      <c r="L60" s="32"/>
      <c r="M60" s="32"/>
      <c r="N60" s="30">
        <v>1</v>
      </c>
      <c r="O60" s="32" t="s">
        <v>240</v>
      </c>
      <c r="P60" s="32">
        <v>1</v>
      </c>
      <c r="Q60" s="33" t="s">
        <v>436</v>
      </c>
      <c r="R60" s="45" t="s">
        <v>437</v>
      </c>
      <c r="S60" s="34" t="s">
        <v>438</v>
      </c>
      <c r="T60" s="34" t="s">
        <v>439</v>
      </c>
      <c r="U60" s="34">
        <v>2</v>
      </c>
      <c r="V60" s="36">
        <v>42958</v>
      </c>
      <c r="W60" s="36">
        <v>43465</v>
      </c>
      <c r="X60" s="44">
        <v>2</v>
      </c>
      <c r="Y60" s="44"/>
      <c r="Z60" s="46" t="s">
        <v>440</v>
      </c>
      <c r="AA60" s="38" t="s">
        <v>391</v>
      </c>
      <c r="AB60" s="38" t="s">
        <v>441</v>
      </c>
      <c r="AC60" s="29">
        <v>100</v>
      </c>
      <c r="AD60" s="39" t="s">
        <v>57</v>
      </c>
      <c r="AE60" s="36" t="s">
        <v>84</v>
      </c>
      <c r="AF60" s="41"/>
      <c r="AG60" s="41"/>
      <c r="AH60" s="41" t="s">
        <v>58</v>
      </c>
      <c r="AI60" s="42" t="s">
        <v>59</v>
      </c>
    </row>
    <row r="61" spans="1:35" ht="323.25" customHeight="1" x14ac:dyDescent="0.3">
      <c r="A61" s="26">
        <v>51</v>
      </c>
      <c r="B61" s="27"/>
      <c r="C61" s="28" t="s">
        <v>442</v>
      </c>
      <c r="D61" s="27">
        <v>118</v>
      </c>
      <c r="E61" s="29" t="s">
        <v>47</v>
      </c>
      <c r="F61" s="29">
        <v>49</v>
      </c>
      <c r="G61" s="30">
        <v>2016</v>
      </c>
      <c r="H61" s="31" t="s">
        <v>443</v>
      </c>
      <c r="I61" s="32">
        <v>1</v>
      </c>
      <c r="J61" s="32"/>
      <c r="K61" s="32"/>
      <c r="L61" s="32"/>
      <c r="M61" s="32"/>
      <c r="N61" s="30">
        <v>1</v>
      </c>
      <c r="O61" s="32" t="s">
        <v>240</v>
      </c>
      <c r="P61" s="32">
        <v>1</v>
      </c>
      <c r="Q61" s="33" t="s">
        <v>444</v>
      </c>
      <c r="R61" s="45" t="s">
        <v>445</v>
      </c>
      <c r="S61" s="34" t="s">
        <v>446</v>
      </c>
      <c r="T61" s="34" t="s">
        <v>447</v>
      </c>
      <c r="U61" s="34">
        <v>1</v>
      </c>
      <c r="V61" s="36">
        <v>42958</v>
      </c>
      <c r="W61" s="36">
        <v>43465</v>
      </c>
      <c r="X61" s="44">
        <v>1</v>
      </c>
      <c r="Y61" s="44"/>
      <c r="Z61" s="46" t="s">
        <v>448</v>
      </c>
      <c r="AA61" s="38" t="s">
        <v>449</v>
      </c>
      <c r="AB61" s="38" t="s">
        <v>450</v>
      </c>
      <c r="AC61" s="29">
        <v>100</v>
      </c>
      <c r="AD61" s="39"/>
      <c r="AE61" s="36" t="s">
        <v>84</v>
      </c>
      <c r="AF61" s="41"/>
      <c r="AG61" s="41"/>
      <c r="AH61" s="41" t="s">
        <v>58</v>
      </c>
      <c r="AI61" s="42" t="s">
        <v>59</v>
      </c>
    </row>
    <row r="62" spans="1:35" ht="321.75" customHeight="1" x14ac:dyDescent="0.3">
      <c r="A62" s="26">
        <v>52</v>
      </c>
      <c r="B62" s="27"/>
      <c r="C62" s="28" t="s">
        <v>451</v>
      </c>
      <c r="D62" s="27">
        <v>118</v>
      </c>
      <c r="E62" s="29" t="s">
        <v>47</v>
      </c>
      <c r="F62" s="29">
        <v>49</v>
      </c>
      <c r="G62" s="30">
        <v>2016</v>
      </c>
      <c r="H62" s="31" t="s">
        <v>452</v>
      </c>
      <c r="I62" s="32">
        <v>1</v>
      </c>
      <c r="J62" s="32"/>
      <c r="K62" s="32"/>
      <c r="L62" s="32"/>
      <c r="M62" s="32"/>
      <c r="N62" s="30">
        <v>1</v>
      </c>
      <c r="O62" s="32" t="s">
        <v>453</v>
      </c>
      <c r="P62" s="32">
        <v>1</v>
      </c>
      <c r="Q62" s="33" t="s">
        <v>454</v>
      </c>
      <c r="R62" s="45" t="s">
        <v>455</v>
      </c>
      <c r="S62" s="34" t="s">
        <v>456</v>
      </c>
      <c r="T62" s="34" t="s">
        <v>456</v>
      </c>
      <c r="U62" s="34">
        <v>1</v>
      </c>
      <c r="V62" s="36">
        <v>42958</v>
      </c>
      <c r="W62" s="36">
        <v>43465</v>
      </c>
      <c r="X62" s="44">
        <v>1</v>
      </c>
      <c r="Y62" s="44"/>
      <c r="Z62" s="38" t="s">
        <v>457</v>
      </c>
      <c r="AA62" s="38" t="s">
        <v>458</v>
      </c>
      <c r="AB62" s="38" t="s">
        <v>459</v>
      </c>
      <c r="AC62" s="29">
        <v>100</v>
      </c>
      <c r="AD62" s="39" t="s">
        <v>57</v>
      </c>
      <c r="AE62" s="36" t="s">
        <v>84</v>
      </c>
      <c r="AF62" s="41"/>
      <c r="AG62" s="41"/>
      <c r="AH62" s="41" t="s">
        <v>58</v>
      </c>
      <c r="AI62" s="42" t="s">
        <v>59</v>
      </c>
    </row>
    <row r="63" spans="1:35" ht="327.75" customHeight="1" x14ac:dyDescent="0.3">
      <c r="A63" s="26">
        <v>53</v>
      </c>
      <c r="B63" s="27"/>
      <c r="C63" s="28" t="s">
        <v>460</v>
      </c>
      <c r="D63" s="27">
        <v>118</v>
      </c>
      <c r="E63" s="29" t="s">
        <v>47</v>
      </c>
      <c r="F63" s="29">
        <v>49</v>
      </c>
      <c r="G63" s="30">
        <v>2016</v>
      </c>
      <c r="H63" s="31" t="s">
        <v>461</v>
      </c>
      <c r="I63" s="32">
        <v>1</v>
      </c>
      <c r="J63" s="32"/>
      <c r="K63" s="32"/>
      <c r="L63" s="32"/>
      <c r="M63" s="32"/>
      <c r="N63" s="30">
        <v>1</v>
      </c>
      <c r="O63" s="32" t="s">
        <v>462</v>
      </c>
      <c r="P63" s="32">
        <v>1</v>
      </c>
      <c r="Q63" s="33" t="s">
        <v>463</v>
      </c>
      <c r="R63" s="45" t="s">
        <v>464</v>
      </c>
      <c r="S63" s="45" t="s">
        <v>465</v>
      </c>
      <c r="T63" s="34" t="s">
        <v>466</v>
      </c>
      <c r="U63" s="34">
        <v>1</v>
      </c>
      <c r="V63" s="36">
        <v>43018</v>
      </c>
      <c r="W63" s="36">
        <v>43495</v>
      </c>
      <c r="X63" s="44">
        <v>1</v>
      </c>
      <c r="Y63" s="44"/>
      <c r="Z63" s="38" t="s">
        <v>467</v>
      </c>
      <c r="AA63" s="38" t="s">
        <v>468</v>
      </c>
      <c r="AB63" s="38" t="s">
        <v>469</v>
      </c>
      <c r="AC63" s="29">
        <v>100</v>
      </c>
      <c r="AD63" s="39" t="s">
        <v>57</v>
      </c>
      <c r="AE63" s="36" t="s">
        <v>84</v>
      </c>
      <c r="AF63" s="41"/>
      <c r="AG63" s="41"/>
      <c r="AH63" s="41" t="s">
        <v>58</v>
      </c>
      <c r="AI63" s="42" t="s">
        <v>59</v>
      </c>
    </row>
    <row r="64" spans="1:35" ht="279" customHeight="1" x14ac:dyDescent="0.3">
      <c r="A64" s="26">
        <v>54</v>
      </c>
      <c r="B64" s="27"/>
      <c r="C64" s="28" t="s">
        <v>470</v>
      </c>
      <c r="D64" s="27">
        <v>118</v>
      </c>
      <c r="E64" s="29" t="s">
        <v>47</v>
      </c>
      <c r="F64" s="29">
        <v>49</v>
      </c>
      <c r="G64" s="30">
        <v>2016</v>
      </c>
      <c r="H64" s="31" t="s">
        <v>461</v>
      </c>
      <c r="I64" s="32"/>
      <c r="J64" s="32"/>
      <c r="K64" s="32"/>
      <c r="L64" s="32"/>
      <c r="M64" s="32"/>
      <c r="N64" s="30"/>
      <c r="O64" s="32" t="s">
        <v>462</v>
      </c>
      <c r="P64" s="32">
        <v>2</v>
      </c>
      <c r="Q64" s="33" t="s">
        <v>463</v>
      </c>
      <c r="R64" s="45" t="s">
        <v>471</v>
      </c>
      <c r="S64" s="45" t="s">
        <v>472</v>
      </c>
      <c r="T64" s="34" t="s">
        <v>473</v>
      </c>
      <c r="U64" s="34">
        <v>1</v>
      </c>
      <c r="V64" s="36">
        <v>42957</v>
      </c>
      <c r="W64" s="36">
        <v>43495</v>
      </c>
      <c r="X64" s="44">
        <v>1</v>
      </c>
      <c r="Y64" s="44"/>
      <c r="Z64" s="38" t="s">
        <v>474</v>
      </c>
      <c r="AA64" s="38" t="s">
        <v>475</v>
      </c>
      <c r="AB64" s="38" t="s">
        <v>476</v>
      </c>
      <c r="AC64" s="29">
        <v>100</v>
      </c>
      <c r="AD64" s="39" t="s">
        <v>57</v>
      </c>
      <c r="AE64" s="36" t="s">
        <v>84</v>
      </c>
      <c r="AF64" s="41"/>
      <c r="AG64" s="41"/>
      <c r="AH64" s="41" t="s">
        <v>58</v>
      </c>
      <c r="AI64" s="42" t="s">
        <v>59</v>
      </c>
    </row>
    <row r="65" spans="1:35" ht="177" customHeight="1" x14ac:dyDescent="0.3">
      <c r="A65" s="26">
        <v>55</v>
      </c>
      <c r="B65" s="27"/>
      <c r="C65" s="28" t="s">
        <v>477</v>
      </c>
      <c r="D65" s="27">
        <v>118</v>
      </c>
      <c r="E65" s="61">
        <v>2013</v>
      </c>
      <c r="F65" s="41" t="s">
        <v>478</v>
      </c>
      <c r="G65" s="61">
        <v>2013</v>
      </c>
      <c r="H65" s="62" t="s">
        <v>479</v>
      </c>
      <c r="I65" s="61"/>
      <c r="J65" s="61">
        <v>1</v>
      </c>
      <c r="K65" s="61"/>
      <c r="L65" s="61"/>
      <c r="M65" s="61"/>
      <c r="N65" s="61">
        <v>1</v>
      </c>
      <c r="O65" s="32" t="s">
        <v>285</v>
      </c>
      <c r="P65" s="61"/>
      <c r="Q65" s="63" t="s">
        <v>480</v>
      </c>
      <c r="R65" s="63" t="s">
        <v>481</v>
      </c>
      <c r="S65" s="64"/>
      <c r="T65" s="32" t="s">
        <v>482</v>
      </c>
      <c r="U65" s="65">
        <v>1</v>
      </c>
      <c r="V65" s="66">
        <v>41805</v>
      </c>
      <c r="W65" s="66">
        <v>42155</v>
      </c>
      <c r="X65" s="67">
        <v>1</v>
      </c>
      <c r="Y65" s="67"/>
      <c r="Z65" s="68" t="s">
        <v>483</v>
      </c>
      <c r="AA65" s="38" t="s">
        <v>484</v>
      </c>
      <c r="AB65" s="38" t="s">
        <v>485</v>
      </c>
      <c r="AC65" s="69">
        <v>100</v>
      </c>
      <c r="AD65" s="59"/>
      <c r="AE65" s="40">
        <v>42821</v>
      </c>
      <c r="AF65" s="41"/>
      <c r="AG65" s="41"/>
      <c r="AH65" s="41" t="s">
        <v>58</v>
      </c>
      <c r="AI65" s="42" t="s">
        <v>59</v>
      </c>
    </row>
    <row r="66" spans="1:35" ht="409.6" customHeight="1" x14ac:dyDescent="0.3">
      <c r="A66" s="26">
        <v>56</v>
      </c>
      <c r="B66" s="27"/>
      <c r="C66" s="28" t="s">
        <v>486</v>
      </c>
      <c r="D66" s="27">
        <v>118</v>
      </c>
      <c r="E66" s="29" t="s">
        <v>47</v>
      </c>
      <c r="F66" s="41">
        <v>66</v>
      </c>
      <c r="G66" s="61">
        <v>2015</v>
      </c>
      <c r="H66" s="62" t="s">
        <v>487</v>
      </c>
      <c r="I66" s="61"/>
      <c r="J66" s="61"/>
      <c r="K66" s="61">
        <v>1</v>
      </c>
      <c r="L66" s="61"/>
      <c r="M66" s="47">
        <v>10266576</v>
      </c>
      <c r="N66" s="61">
        <v>1</v>
      </c>
      <c r="O66" s="32" t="s">
        <v>488</v>
      </c>
      <c r="P66" s="61">
        <v>1</v>
      </c>
      <c r="Q66" s="63" t="s">
        <v>489</v>
      </c>
      <c r="R66" s="63" t="s">
        <v>490</v>
      </c>
      <c r="S66" s="61" t="s">
        <v>491</v>
      </c>
      <c r="T66" s="32" t="s">
        <v>492</v>
      </c>
      <c r="U66" s="70">
        <v>1</v>
      </c>
      <c r="V66" s="66">
        <v>42502</v>
      </c>
      <c r="W66" s="66">
        <v>42852</v>
      </c>
      <c r="X66" s="37">
        <v>1</v>
      </c>
      <c r="Y66" s="37"/>
      <c r="Z66" s="57" t="s">
        <v>493</v>
      </c>
      <c r="AA66" s="38" t="s">
        <v>494</v>
      </c>
      <c r="AB66" s="38" t="s">
        <v>495</v>
      </c>
      <c r="AC66" s="69">
        <v>100</v>
      </c>
      <c r="AD66" s="59"/>
      <c r="AE66" s="36" t="s">
        <v>121</v>
      </c>
      <c r="AF66" s="41"/>
      <c r="AG66" s="41"/>
      <c r="AH66" s="41" t="s">
        <v>58</v>
      </c>
      <c r="AI66" s="28" t="s">
        <v>59</v>
      </c>
    </row>
    <row r="67" spans="1:35" ht="291" customHeight="1" x14ac:dyDescent="0.3">
      <c r="A67" s="26">
        <v>57</v>
      </c>
      <c r="B67" s="27"/>
      <c r="C67" s="28" t="s">
        <v>496</v>
      </c>
      <c r="D67" s="27">
        <v>118</v>
      </c>
      <c r="E67" s="42">
        <v>2013</v>
      </c>
      <c r="F67" s="41" t="s">
        <v>478</v>
      </c>
      <c r="G67" s="61">
        <v>2013</v>
      </c>
      <c r="H67" s="28" t="s">
        <v>497</v>
      </c>
      <c r="I67" s="42">
        <v>1</v>
      </c>
      <c r="J67" s="42"/>
      <c r="K67" s="42"/>
      <c r="L67" s="42"/>
      <c r="M67" s="42"/>
      <c r="N67" s="61">
        <v>1</v>
      </c>
      <c r="O67" s="32" t="s">
        <v>498</v>
      </c>
      <c r="P67" s="42"/>
      <c r="Q67" s="38" t="s">
        <v>499</v>
      </c>
      <c r="R67" s="38" t="s">
        <v>500</v>
      </c>
      <c r="S67" s="64"/>
      <c r="T67" s="32" t="s">
        <v>501</v>
      </c>
      <c r="U67" s="71" t="s">
        <v>502</v>
      </c>
      <c r="V67" s="66">
        <v>41805</v>
      </c>
      <c r="W67" s="66">
        <v>42155</v>
      </c>
      <c r="X67" s="72">
        <v>1.75</v>
      </c>
      <c r="Y67" s="72"/>
      <c r="Z67" s="68" t="s">
        <v>503</v>
      </c>
      <c r="AA67" s="38" t="s">
        <v>504</v>
      </c>
      <c r="AB67" s="38" t="s">
        <v>504</v>
      </c>
      <c r="AC67" s="69">
        <v>100</v>
      </c>
      <c r="AD67" s="59"/>
      <c r="AE67" s="40">
        <v>42543</v>
      </c>
      <c r="AF67" s="41"/>
      <c r="AG67" s="41"/>
      <c r="AH67" s="41" t="s">
        <v>58</v>
      </c>
      <c r="AI67" s="42" t="s">
        <v>59</v>
      </c>
    </row>
    <row r="68" spans="1:35" ht="212.25" customHeight="1" x14ac:dyDescent="0.3">
      <c r="A68" s="26">
        <v>58</v>
      </c>
      <c r="B68" s="41"/>
      <c r="C68" s="28" t="s">
        <v>505</v>
      </c>
      <c r="D68" s="27">
        <v>118</v>
      </c>
      <c r="E68" s="29" t="s">
        <v>506</v>
      </c>
      <c r="F68" s="29">
        <v>65</v>
      </c>
      <c r="G68" s="38" t="s">
        <v>507</v>
      </c>
      <c r="H68" s="27" t="s">
        <v>508</v>
      </c>
      <c r="I68" s="41"/>
      <c r="J68" s="41"/>
      <c r="K68" s="41"/>
      <c r="L68" s="41"/>
      <c r="M68" s="41"/>
      <c r="N68" s="41"/>
      <c r="O68" s="42" t="s">
        <v>285</v>
      </c>
      <c r="P68" s="32">
        <v>1</v>
      </c>
      <c r="Q68" s="73" t="s">
        <v>509</v>
      </c>
      <c r="R68" s="33" t="s">
        <v>510</v>
      </c>
      <c r="S68" s="33" t="s">
        <v>511</v>
      </c>
      <c r="T68" s="33" t="s">
        <v>512</v>
      </c>
      <c r="U68" s="41">
        <v>1</v>
      </c>
      <c r="V68" s="36">
        <v>43160</v>
      </c>
      <c r="W68" s="36">
        <v>43465</v>
      </c>
      <c r="X68" s="44">
        <v>0.8</v>
      </c>
      <c r="Y68" s="44"/>
      <c r="Z68" s="38" t="s">
        <v>513</v>
      </c>
      <c r="AA68" s="38"/>
      <c r="AB68" s="38" t="s">
        <v>514</v>
      </c>
      <c r="AC68" s="41">
        <v>80</v>
      </c>
      <c r="AD68" s="59"/>
      <c r="AE68" s="36" t="s">
        <v>84</v>
      </c>
      <c r="AF68" s="41"/>
      <c r="AG68" s="41"/>
      <c r="AH68" s="41" t="s">
        <v>102</v>
      </c>
      <c r="AI68" s="41" t="s">
        <v>103</v>
      </c>
    </row>
    <row r="69" spans="1:35" ht="266.25" customHeight="1" x14ac:dyDescent="0.3">
      <c r="A69" s="26">
        <v>59</v>
      </c>
      <c r="B69" s="41"/>
      <c r="C69" s="28" t="s">
        <v>515</v>
      </c>
      <c r="D69" s="27">
        <v>118</v>
      </c>
      <c r="E69" s="29" t="s">
        <v>506</v>
      </c>
      <c r="F69" s="29">
        <v>65</v>
      </c>
      <c r="G69" s="42" t="s">
        <v>507</v>
      </c>
      <c r="H69" s="27" t="s">
        <v>508</v>
      </c>
      <c r="I69" s="41"/>
      <c r="J69" s="41"/>
      <c r="K69" s="41"/>
      <c r="L69" s="41"/>
      <c r="M69" s="41"/>
      <c r="N69" s="41"/>
      <c r="O69" s="42" t="s">
        <v>285</v>
      </c>
      <c r="P69" s="32">
        <v>2</v>
      </c>
      <c r="Q69" s="73" t="s">
        <v>509</v>
      </c>
      <c r="R69" s="33" t="s">
        <v>516</v>
      </c>
      <c r="S69" s="33" t="s">
        <v>517</v>
      </c>
      <c r="T69" s="33" t="s">
        <v>518</v>
      </c>
      <c r="U69" s="41">
        <v>1</v>
      </c>
      <c r="V69" s="36">
        <v>43160</v>
      </c>
      <c r="W69" s="36">
        <v>43524</v>
      </c>
      <c r="X69" s="44">
        <v>0.8</v>
      </c>
      <c r="Y69" s="44" t="s">
        <v>519</v>
      </c>
      <c r="Z69" s="38" t="s">
        <v>520</v>
      </c>
      <c r="AA69" s="38"/>
      <c r="AB69" s="38" t="s">
        <v>521</v>
      </c>
      <c r="AC69" s="41">
        <v>80</v>
      </c>
      <c r="AD69" s="59"/>
      <c r="AE69" s="36" t="s">
        <v>84</v>
      </c>
      <c r="AF69" s="41"/>
      <c r="AG69" s="41"/>
      <c r="AH69" s="41" t="s">
        <v>102</v>
      </c>
      <c r="AI69" s="41" t="s">
        <v>522</v>
      </c>
    </row>
    <row r="70" spans="1:35" ht="227.25" customHeight="1" x14ac:dyDescent="0.3">
      <c r="A70" s="26">
        <v>60</v>
      </c>
      <c r="B70" s="41"/>
      <c r="C70" s="28" t="s">
        <v>523</v>
      </c>
      <c r="D70" s="27">
        <v>118</v>
      </c>
      <c r="E70" s="29" t="s">
        <v>506</v>
      </c>
      <c r="F70" s="29">
        <v>65</v>
      </c>
      <c r="G70" s="42" t="s">
        <v>507</v>
      </c>
      <c r="H70" s="27" t="s">
        <v>524</v>
      </c>
      <c r="I70" s="41"/>
      <c r="J70" s="41"/>
      <c r="K70" s="41"/>
      <c r="L70" s="41"/>
      <c r="M70" s="41"/>
      <c r="N70" s="41"/>
      <c r="O70" s="42" t="s">
        <v>285</v>
      </c>
      <c r="P70" s="32">
        <v>1</v>
      </c>
      <c r="Q70" s="73" t="s">
        <v>525</v>
      </c>
      <c r="R70" s="33" t="s">
        <v>526</v>
      </c>
      <c r="S70" s="33" t="s">
        <v>527</v>
      </c>
      <c r="T70" s="33" t="s">
        <v>528</v>
      </c>
      <c r="U70" s="37">
        <v>1</v>
      </c>
      <c r="V70" s="36">
        <v>43160</v>
      </c>
      <c r="W70" s="36">
        <v>43524</v>
      </c>
      <c r="X70" s="44">
        <v>0.8</v>
      </c>
      <c r="Y70" s="44" t="s">
        <v>519</v>
      </c>
      <c r="Z70" s="38" t="s">
        <v>529</v>
      </c>
      <c r="AA70" s="38"/>
      <c r="AB70" s="38" t="s">
        <v>530</v>
      </c>
      <c r="AC70" s="41">
        <v>80</v>
      </c>
      <c r="AD70" s="59"/>
      <c r="AE70" s="36" t="s">
        <v>84</v>
      </c>
      <c r="AF70" s="41"/>
      <c r="AG70" s="41"/>
      <c r="AH70" s="41" t="s">
        <v>102</v>
      </c>
      <c r="AI70" s="41" t="s">
        <v>522</v>
      </c>
    </row>
    <row r="71" spans="1:35" ht="207" customHeight="1" x14ac:dyDescent="0.3">
      <c r="A71" s="26">
        <v>61</v>
      </c>
      <c r="B71" s="41"/>
      <c r="C71" s="28" t="s">
        <v>531</v>
      </c>
      <c r="D71" s="27">
        <v>118</v>
      </c>
      <c r="E71" s="29" t="s">
        <v>506</v>
      </c>
      <c r="F71" s="29">
        <v>65</v>
      </c>
      <c r="G71" s="42" t="s">
        <v>507</v>
      </c>
      <c r="H71" s="27" t="s">
        <v>532</v>
      </c>
      <c r="I71" s="41"/>
      <c r="J71" s="41"/>
      <c r="K71" s="41"/>
      <c r="L71" s="41"/>
      <c r="M71" s="41"/>
      <c r="N71" s="41"/>
      <c r="O71" s="42" t="s">
        <v>285</v>
      </c>
      <c r="P71" s="32">
        <v>1</v>
      </c>
      <c r="Q71" s="73" t="s">
        <v>533</v>
      </c>
      <c r="R71" s="33" t="s">
        <v>534</v>
      </c>
      <c r="S71" s="33" t="s">
        <v>535</v>
      </c>
      <c r="T71" s="33" t="s">
        <v>536</v>
      </c>
      <c r="U71" s="41">
        <v>1</v>
      </c>
      <c r="V71" s="36">
        <v>43160</v>
      </c>
      <c r="W71" s="36">
        <v>43465</v>
      </c>
      <c r="X71" s="41">
        <v>1</v>
      </c>
      <c r="Y71" s="41"/>
      <c r="Z71" s="38" t="s">
        <v>537</v>
      </c>
      <c r="AA71" s="38"/>
      <c r="AB71" s="38" t="s">
        <v>538</v>
      </c>
      <c r="AC71" s="69">
        <v>100</v>
      </c>
      <c r="AD71" s="59"/>
      <c r="AE71" s="74" t="s">
        <v>121</v>
      </c>
      <c r="AF71" s="41"/>
      <c r="AG71" s="41"/>
      <c r="AH71" s="41" t="s">
        <v>58</v>
      </c>
      <c r="AI71" s="32" t="s">
        <v>59</v>
      </c>
    </row>
    <row r="72" spans="1:35" ht="219" customHeight="1" x14ac:dyDescent="0.3">
      <c r="A72" s="26">
        <v>62</v>
      </c>
      <c r="B72" s="41"/>
      <c r="C72" s="28" t="s">
        <v>539</v>
      </c>
      <c r="D72" s="27">
        <v>118</v>
      </c>
      <c r="E72" s="29" t="s">
        <v>506</v>
      </c>
      <c r="F72" s="29">
        <v>65</v>
      </c>
      <c r="G72" s="42" t="s">
        <v>507</v>
      </c>
      <c r="H72" s="27" t="s">
        <v>540</v>
      </c>
      <c r="I72" s="41"/>
      <c r="J72" s="41"/>
      <c r="K72" s="41"/>
      <c r="L72" s="41"/>
      <c r="M72" s="41"/>
      <c r="N72" s="41"/>
      <c r="O72" s="42" t="s">
        <v>285</v>
      </c>
      <c r="P72" s="32">
        <v>1</v>
      </c>
      <c r="Q72" s="73" t="s">
        <v>541</v>
      </c>
      <c r="R72" s="33" t="s">
        <v>542</v>
      </c>
      <c r="S72" s="33" t="s">
        <v>535</v>
      </c>
      <c r="T72" s="33" t="s">
        <v>536</v>
      </c>
      <c r="U72" s="41">
        <v>1</v>
      </c>
      <c r="V72" s="36">
        <v>43160</v>
      </c>
      <c r="W72" s="36">
        <v>43465</v>
      </c>
      <c r="X72" s="37">
        <v>1</v>
      </c>
      <c r="Y72" s="37"/>
      <c r="Z72" s="38" t="s">
        <v>543</v>
      </c>
      <c r="AA72" s="38"/>
      <c r="AB72" s="38" t="s">
        <v>538</v>
      </c>
      <c r="AC72" s="69">
        <v>100</v>
      </c>
      <c r="AD72" s="59"/>
      <c r="AE72" s="74" t="s">
        <v>121</v>
      </c>
      <c r="AF72" s="41"/>
      <c r="AG72" s="41"/>
      <c r="AH72" s="41" t="s">
        <v>58</v>
      </c>
      <c r="AI72" s="32" t="s">
        <v>59</v>
      </c>
    </row>
    <row r="73" spans="1:35" ht="120.75" customHeight="1" x14ac:dyDescent="0.3">
      <c r="A73" s="26">
        <v>63</v>
      </c>
      <c r="B73" s="41"/>
      <c r="C73" s="28" t="s">
        <v>544</v>
      </c>
      <c r="D73" s="27">
        <v>118</v>
      </c>
      <c r="E73" s="29" t="s">
        <v>506</v>
      </c>
      <c r="F73" s="29">
        <v>65</v>
      </c>
      <c r="G73" s="42" t="s">
        <v>507</v>
      </c>
      <c r="H73" s="27" t="s">
        <v>545</v>
      </c>
      <c r="I73" s="41"/>
      <c r="J73" s="41"/>
      <c r="K73" s="41"/>
      <c r="L73" s="41"/>
      <c r="M73" s="41"/>
      <c r="N73" s="41"/>
      <c r="O73" s="42" t="s">
        <v>285</v>
      </c>
      <c r="P73" s="41">
        <v>1</v>
      </c>
      <c r="Q73" s="73" t="s">
        <v>546</v>
      </c>
      <c r="R73" s="33" t="s">
        <v>547</v>
      </c>
      <c r="S73" s="33" t="s">
        <v>548</v>
      </c>
      <c r="T73" s="33" t="s">
        <v>549</v>
      </c>
      <c r="U73" s="41">
        <v>1</v>
      </c>
      <c r="V73" s="36">
        <v>43160</v>
      </c>
      <c r="W73" s="36">
        <v>43465</v>
      </c>
      <c r="X73" s="37">
        <v>1</v>
      </c>
      <c r="Y73" s="37"/>
      <c r="Z73" s="38" t="s">
        <v>550</v>
      </c>
      <c r="AA73" s="38"/>
      <c r="AB73" s="38" t="s">
        <v>551</v>
      </c>
      <c r="AC73" s="69">
        <v>100</v>
      </c>
      <c r="AD73" s="59"/>
      <c r="AE73" s="74" t="s">
        <v>121</v>
      </c>
      <c r="AF73" s="41"/>
      <c r="AG73" s="41"/>
      <c r="AH73" s="41" t="s">
        <v>58</v>
      </c>
      <c r="AI73" s="32" t="s">
        <v>59</v>
      </c>
    </row>
    <row r="74" spans="1:35" ht="347.25" customHeight="1" x14ac:dyDescent="0.3">
      <c r="A74" s="26">
        <v>64</v>
      </c>
      <c r="B74" s="41"/>
      <c r="C74" s="28" t="s">
        <v>552</v>
      </c>
      <c r="D74" s="27">
        <v>118</v>
      </c>
      <c r="E74" s="29" t="s">
        <v>506</v>
      </c>
      <c r="F74" s="29">
        <v>65</v>
      </c>
      <c r="G74" s="42" t="s">
        <v>507</v>
      </c>
      <c r="H74" s="27" t="s">
        <v>553</v>
      </c>
      <c r="I74" s="41"/>
      <c r="J74" s="41"/>
      <c r="K74" s="41"/>
      <c r="L74" s="41"/>
      <c r="M74" s="41"/>
      <c r="N74" s="41"/>
      <c r="O74" s="42" t="s">
        <v>285</v>
      </c>
      <c r="P74" s="41">
        <v>1</v>
      </c>
      <c r="Q74" s="73" t="s">
        <v>554</v>
      </c>
      <c r="R74" s="33" t="s">
        <v>555</v>
      </c>
      <c r="S74" s="33" t="s">
        <v>556</v>
      </c>
      <c r="T74" s="38" t="s">
        <v>557</v>
      </c>
      <c r="U74" s="41">
        <v>7</v>
      </c>
      <c r="V74" s="36">
        <v>43160</v>
      </c>
      <c r="W74" s="36">
        <v>43465</v>
      </c>
      <c r="X74" s="44">
        <v>7</v>
      </c>
      <c r="Y74" s="44"/>
      <c r="Z74" s="38" t="s">
        <v>558</v>
      </c>
      <c r="AA74" s="38"/>
      <c r="AB74" s="38" t="s">
        <v>559</v>
      </c>
      <c r="AC74" s="41">
        <v>100</v>
      </c>
      <c r="AD74" s="59"/>
      <c r="AE74" s="36" t="s">
        <v>84</v>
      </c>
      <c r="AF74" s="41"/>
      <c r="AG74" s="41"/>
      <c r="AH74" s="41" t="s">
        <v>58</v>
      </c>
      <c r="AI74" s="42" t="s">
        <v>59</v>
      </c>
    </row>
    <row r="75" spans="1:35" ht="260.25" customHeight="1" x14ac:dyDescent="0.3">
      <c r="A75" s="26">
        <v>65</v>
      </c>
      <c r="B75" s="41"/>
      <c r="C75" s="28" t="s">
        <v>560</v>
      </c>
      <c r="D75" s="27">
        <v>118</v>
      </c>
      <c r="E75" s="29" t="s">
        <v>506</v>
      </c>
      <c r="F75" s="29">
        <v>64</v>
      </c>
      <c r="G75" s="42" t="s">
        <v>561</v>
      </c>
      <c r="H75" s="27" t="s">
        <v>562</v>
      </c>
      <c r="I75" s="41"/>
      <c r="J75" s="41"/>
      <c r="K75" s="41"/>
      <c r="L75" s="41"/>
      <c r="M75" s="41"/>
      <c r="N75" s="41"/>
      <c r="O75" s="42" t="s">
        <v>563</v>
      </c>
      <c r="P75" s="32">
        <v>1</v>
      </c>
      <c r="Q75" s="73" t="s">
        <v>564</v>
      </c>
      <c r="R75" s="33" t="s">
        <v>565</v>
      </c>
      <c r="S75" s="32" t="s">
        <v>566</v>
      </c>
      <c r="T75" s="42" t="s">
        <v>567</v>
      </c>
      <c r="U75" s="32">
        <v>1</v>
      </c>
      <c r="V75" s="75">
        <v>43146</v>
      </c>
      <c r="W75" s="36">
        <v>43465</v>
      </c>
      <c r="X75" s="27">
        <v>1</v>
      </c>
      <c r="Y75" s="27"/>
      <c r="Z75" s="38" t="s">
        <v>568</v>
      </c>
      <c r="AA75" s="38"/>
      <c r="AB75" s="38" t="s">
        <v>569</v>
      </c>
      <c r="AC75" s="41">
        <v>100</v>
      </c>
      <c r="AD75" s="59"/>
      <c r="AE75" s="36" t="s">
        <v>84</v>
      </c>
      <c r="AF75" s="41"/>
      <c r="AG75" s="41"/>
      <c r="AH75" s="41" t="s">
        <v>58</v>
      </c>
      <c r="AI75" s="42" t="s">
        <v>59</v>
      </c>
    </row>
    <row r="76" spans="1:35" ht="218.25" customHeight="1" x14ac:dyDescent="0.3">
      <c r="A76" s="26">
        <v>66</v>
      </c>
      <c r="B76" s="41"/>
      <c r="C76" s="28" t="s">
        <v>570</v>
      </c>
      <c r="D76" s="27">
        <v>118</v>
      </c>
      <c r="E76" s="29" t="s">
        <v>506</v>
      </c>
      <c r="F76" s="29">
        <v>64</v>
      </c>
      <c r="G76" s="42" t="s">
        <v>561</v>
      </c>
      <c r="H76" s="27" t="s">
        <v>571</v>
      </c>
      <c r="I76" s="41"/>
      <c r="J76" s="41"/>
      <c r="K76" s="41"/>
      <c r="L76" s="41"/>
      <c r="M76" s="41"/>
      <c r="N76" s="41"/>
      <c r="O76" s="42" t="s">
        <v>572</v>
      </c>
      <c r="P76" s="32">
        <v>1</v>
      </c>
      <c r="Q76" s="73" t="s">
        <v>573</v>
      </c>
      <c r="R76" s="33" t="s">
        <v>574</v>
      </c>
      <c r="S76" s="32" t="s">
        <v>575</v>
      </c>
      <c r="T76" s="32" t="s">
        <v>576</v>
      </c>
      <c r="U76" s="32">
        <v>1</v>
      </c>
      <c r="V76" s="36">
        <v>43174</v>
      </c>
      <c r="W76" s="36">
        <v>43555</v>
      </c>
      <c r="X76" s="44">
        <v>0.5</v>
      </c>
      <c r="Y76" s="44" t="s">
        <v>577</v>
      </c>
      <c r="Z76" s="38" t="s">
        <v>578</v>
      </c>
      <c r="AA76" s="38"/>
      <c r="AB76" s="38" t="s">
        <v>579</v>
      </c>
      <c r="AC76" s="27">
        <v>50</v>
      </c>
      <c r="AD76" s="59"/>
      <c r="AE76" s="36" t="s">
        <v>84</v>
      </c>
      <c r="AF76" s="41"/>
      <c r="AG76" s="41"/>
      <c r="AH76" s="41" t="s">
        <v>102</v>
      </c>
      <c r="AI76" s="41" t="s">
        <v>522</v>
      </c>
    </row>
    <row r="77" spans="1:35" ht="66.75" customHeight="1" x14ac:dyDescent="0.3">
      <c r="A77" s="26">
        <v>67</v>
      </c>
      <c r="B77" s="76"/>
      <c r="C77" s="28" t="s">
        <v>580</v>
      </c>
      <c r="D77" s="20">
        <v>118</v>
      </c>
      <c r="E77" s="77" t="s">
        <v>506</v>
      </c>
      <c r="F77" s="77">
        <v>64</v>
      </c>
      <c r="G77" s="78" t="s">
        <v>561</v>
      </c>
      <c r="H77" s="20" t="s">
        <v>581</v>
      </c>
      <c r="I77" s="76"/>
      <c r="J77" s="76"/>
      <c r="K77" s="76"/>
      <c r="L77" s="76"/>
      <c r="M77" s="76"/>
      <c r="N77" s="76"/>
      <c r="O77" s="78" t="s">
        <v>582</v>
      </c>
      <c r="P77" s="79">
        <v>1</v>
      </c>
      <c r="Q77" s="80" t="s">
        <v>583</v>
      </c>
      <c r="R77" s="81" t="s">
        <v>584</v>
      </c>
      <c r="S77" s="79" t="s">
        <v>585</v>
      </c>
      <c r="T77" s="82" t="s">
        <v>585</v>
      </c>
      <c r="U77" s="79">
        <v>1</v>
      </c>
      <c r="V77" s="83">
        <v>43146</v>
      </c>
      <c r="W77" s="84">
        <v>43281</v>
      </c>
      <c r="X77" s="85">
        <v>1</v>
      </c>
      <c r="Y77" s="85"/>
      <c r="Z77" s="82" t="s">
        <v>586</v>
      </c>
      <c r="AA77" s="86"/>
      <c r="AB77" s="82" t="s">
        <v>587</v>
      </c>
      <c r="AC77" s="29">
        <v>100</v>
      </c>
      <c r="AD77" s="86"/>
      <c r="AE77" s="87">
        <v>43220</v>
      </c>
      <c r="AF77" s="76"/>
      <c r="AG77" s="76"/>
      <c r="AH77" s="76" t="s">
        <v>58</v>
      </c>
      <c r="AI77" s="78" t="s">
        <v>59</v>
      </c>
    </row>
    <row r="78" spans="1:35" s="59" customFormat="1" ht="110.25" customHeight="1" x14ac:dyDescent="0.3">
      <c r="A78" s="26">
        <v>68</v>
      </c>
      <c r="B78" s="41"/>
      <c r="C78" s="28" t="s">
        <v>588</v>
      </c>
      <c r="D78" s="27">
        <v>118</v>
      </c>
      <c r="E78" s="29" t="s">
        <v>506</v>
      </c>
      <c r="F78" s="29">
        <v>64</v>
      </c>
      <c r="G78" s="42" t="s">
        <v>561</v>
      </c>
      <c r="H78" s="88" t="s">
        <v>589</v>
      </c>
      <c r="I78" s="41"/>
      <c r="J78" s="41"/>
      <c r="K78" s="41"/>
      <c r="L78" s="41"/>
      <c r="M78" s="41"/>
      <c r="N78" s="41"/>
      <c r="O78" s="42" t="s">
        <v>582</v>
      </c>
      <c r="P78" s="32">
        <v>1</v>
      </c>
      <c r="Q78" s="73" t="s">
        <v>590</v>
      </c>
      <c r="R78" s="33" t="s">
        <v>591</v>
      </c>
      <c r="S78" s="32" t="s">
        <v>585</v>
      </c>
      <c r="T78" s="38" t="s">
        <v>585</v>
      </c>
      <c r="U78" s="32">
        <v>1</v>
      </c>
      <c r="V78" s="75">
        <v>43146</v>
      </c>
      <c r="W78" s="36">
        <v>43281</v>
      </c>
      <c r="X78" s="37">
        <v>1</v>
      </c>
      <c r="Y78" s="37"/>
      <c r="Z78" s="38" t="s">
        <v>592</v>
      </c>
      <c r="AA78" s="38"/>
      <c r="AB78" s="82" t="s">
        <v>593</v>
      </c>
      <c r="AC78" s="29">
        <v>100</v>
      </c>
      <c r="AE78" s="89">
        <v>43220</v>
      </c>
      <c r="AF78" s="41"/>
      <c r="AG78" s="41"/>
      <c r="AH78" s="41" t="s">
        <v>58</v>
      </c>
      <c r="AI78" s="42" t="s">
        <v>59</v>
      </c>
    </row>
    <row r="79" spans="1:35" ht="309" customHeight="1" x14ac:dyDescent="0.3">
      <c r="A79" s="26">
        <v>69</v>
      </c>
      <c r="B79" s="41"/>
      <c r="C79" s="28" t="s">
        <v>594</v>
      </c>
      <c r="D79" s="90">
        <v>118</v>
      </c>
      <c r="E79" s="91" t="s">
        <v>595</v>
      </c>
      <c r="F79" s="91">
        <v>48</v>
      </c>
      <c r="G79" s="42" t="s">
        <v>596</v>
      </c>
      <c r="H79" s="91" t="s">
        <v>597</v>
      </c>
      <c r="I79" s="41"/>
      <c r="J79" s="41">
        <v>1</v>
      </c>
      <c r="K79" s="41"/>
      <c r="L79" s="41"/>
      <c r="M79" s="41"/>
      <c r="N79" s="41"/>
      <c r="O79" s="92" t="s">
        <v>598</v>
      </c>
      <c r="P79" s="92">
        <v>1</v>
      </c>
      <c r="Q79" s="93" t="s">
        <v>599</v>
      </c>
      <c r="R79" s="49" t="s">
        <v>600</v>
      </c>
      <c r="S79" s="92" t="s">
        <v>601</v>
      </c>
      <c r="T79" s="92" t="s">
        <v>602</v>
      </c>
      <c r="U79" s="94">
        <v>5</v>
      </c>
      <c r="V79" s="95">
        <v>43342</v>
      </c>
      <c r="W79" s="95">
        <v>43496</v>
      </c>
      <c r="X79" s="44">
        <v>5</v>
      </c>
      <c r="Y79" s="96"/>
      <c r="Z79" s="97" t="s">
        <v>603</v>
      </c>
      <c r="AA79" s="98" t="s">
        <v>604</v>
      </c>
      <c r="AB79" s="82" t="s">
        <v>605</v>
      </c>
      <c r="AC79" s="41">
        <v>100</v>
      </c>
      <c r="AD79" s="59"/>
      <c r="AE79" s="74" t="s">
        <v>606</v>
      </c>
      <c r="AF79" s="41"/>
      <c r="AG79" s="41"/>
      <c r="AH79" s="41" t="s">
        <v>58</v>
      </c>
      <c r="AI79" s="42" t="s">
        <v>59</v>
      </c>
    </row>
    <row r="80" spans="1:35" ht="215.25" customHeight="1" x14ac:dyDescent="0.3">
      <c r="A80" s="26">
        <v>70</v>
      </c>
      <c r="B80" s="41"/>
      <c r="C80" s="28" t="s">
        <v>607</v>
      </c>
      <c r="D80" s="90">
        <v>118</v>
      </c>
      <c r="E80" s="91" t="s">
        <v>595</v>
      </c>
      <c r="F80" s="91">
        <v>48</v>
      </c>
      <c r="G80" s="42" t="s">
        <v>596</v>
      </c>
      <c r="H80" s="91" t="s">
        <v>597</v>
      </c>
      <c r="I80" s="41"/>
      <c r="J80" s="41"/>
      <c r="K80" s="41"/>
      <c r="L80" s="41"/>
      <c r="M80" s="41"/>
      <c r="N80" s="41"/>
      <c r="O80" s="92" t="s">
        <v>598</v>
      </c>
      <c r="P80" s="92">
        <v>2</v>
      </c>
      <c r="Q80" s="93" t="s">
        <v>599</v>
      </c>
      <c r="R80" s="49" t="s">
        <v>608</v>
      </c>
      <c r="S80" s="92" t="s">
        <v>609</v>
      </c>
      <c r="T80" s="92" t="s">
        <v>610</v>
      </c>
      <c r="U80" s="94">
        <v>1</v>
      </c>
      <c r="V80" s="95">
        <v>43342</v>
      </c>
      <c r="W80" s="95">
        <v>43663</v>
      </c>
      <c r="X80" s="44">
        <v>1</v>
      </c>
      <c r="Y80" s="96"/>
      <c r="Z80" s="97" t="s">
        <v>611</v>
      </c>
      <c r="AA80" s="98" t="s">
        <v>604</v>
      </c>
      <c r="AB80" s="82" t="s">
        <v>612</v>
      </c>
      <c r="AC80" s="41">
        <v>100</v>
      </c>
      <c r="AD80" s="59"/>
      <c r="AE80" s="74" t="s">
        <v>606</v>
      </c>
      <c r="AF80" s="41"/>
      <c r="AG80" s="41"/>
      <c r="AH80" s="41" t="s">
        <v>58</v>
      </c>
      <c r="AI80" s="42" t="s">
        <v>59</v>
      </c>
    </row>
    <row r="81" spans="1:35" ht="87" customHeight="1" x14ac:dyDescent="0.3">
      <c r="A81" s="26">
        <v>71</v>
      </c>
      <c r="B81" s="41"/>
      <c r="C81" s="28" t="s">
        <v>613</v>
      </c>
      <c r="D81" s="90">
        <v>118</v>
      </c>
      <c r="E81" s="91" t="s">
        <v>595</v>
      </c>
      <c r="F81" s="91">
        <v>48</v>
      </c>
      <c r="G81" s="42" t="s">
        <v>596</v>
      </c>
      <c r="H81" s="88" t="s">
        <v>597</v>
      </c>
      <c r="I81" s="41"/>
      <c r="J81" s="41"/>
      <c r="K81" s="41"/>
      <c r="L81" s="41"/>
      <c r="M81" s="41"/>
      <c r="N81" s="41"/>
      <c r="O81" s="92" t="s">
        <v>598</v>
      </c>
      <c r="P81" s="92">
        <v>3</v>
      </c>
      <c r="Q81" s="93" t="s">
        <v>599</v>
      </c>
      <c r="R81" s="33" t="s">
        <v>614</v>
      </c>
      <c r="S81" s="92" t="s">
        <v>615</v>
      </c>
      <c r="T81" s="92" t="s">
        <v>616</v>
      </c>
      <c r="U81" s="99">
        <v>1</v>
      </c>
      <c r="V81" s="95">
        <v>43358</v>
      </c>
      <c r="W81" s="95">
        <v>43434</v>
      </c>
      <c r="X81" s="44">
        <v>1</v>
      </c>
      <c r="Y81" s="96"/>
      <c r="Z81" s="97" t="s">
        <v>617</v>
      </c>
      <c r="AA81" s="98" t="s">
        <v>604</v>
      </c>
      <c r="AB81" s="82" t="s">
        <v>618</v>
      </c>
      <c r="AC81" s="41">
        <v>100</v>
      </c>
      <c r="AD81" s="59"/>
      <c r="AE81" s="74" t="s">
        <v>606</v>
      </c>
      <c r="AF81" s="41"/>
      <c r="AG81" s="41"/>
      <c r="AH81" s="41" t="s">
        <v>58</v>
      </c>
      <c r="AI81" s="42" t="s">
        <v>59</v>
      </c>
    </row>
    <row r="82" spans="1:35" ht="87" customHeight="1" x14ac:dyDescent="0.3">
      <c r="A82" s="26">
        <v>72</v>
      </c>
      <c r="B82" s="41"/>
      <c r="C82" s="28" t="s">
        <v>619</v>
      </c>
      <c r="D82" s="90">
        <v>118</v>
      </c>
      <c r="E82" s="91" t="s">
        <v>595</v>
      </c>
      <c r="F82" s="91">
        <v>48</v>
      </c>
      <c r="G82" s="42" t="s">
        <v>596</v>
      </c>
      <c r="H82" s="91" t="s">
        <v>597</v>
      </c>
      <c r="I82" s="41"/>
      <c r="J82" s="41"/>
      <c r="K82" s="41"/>
      <c r="L82" s="41"/>
      <c r="M82" s="41"/>
      <c r="N82" s="41"/>
      <c r="O82" s="92" t="s">
        <v>598</v>
      </c>
      <c r="P82" s="92">
        <v>4</v>
      </c>
      <c r="Q82" s="93" t="s">
        <v>599</v>
      </c>
      <c r="R82" s="49" t="s">
        <v>620</v>
      </c>
      <c r="S82" s="92" t="s">
        <v>621</v>
      </c>
      <c r="T82" s="92" t="s">
        <v>622</v>
      </c>
      <c r="U82" s="92">
        <v>100</v>
      </c>
      <c r="V82" s="95">
        <v>43525</v>
      </c>
      <c r="W82" s="95">
        <v>43663</v>
      </c>
      <c r="X82" s="37">
        <v>0</v>
      </c>
      <c r="Y82" s="100" t="s">
        <v>623</v>
      </c>
      <c r="Z82" s="97" t="s">
        <v>624</v>
      </c>
      <c r="AA82" s="98" t="s">
        <v>604</v>
      </c>
      <c r="AB82" s="82" t="s">
        <v>625</v>
      </c>
      <c r="AC82" s="41">
        <v>0</v>
      </c>
      <c r="AD82" s="59"/>
      <c r="AE82" s="74" t="s">
        <v>606</v>
      </c>
      <c r="AF82" s="41"/>
      <c r="AG82" s="41"/>
      <c r="AH82" s="41" t="s">
        <v>102</v>
      </c>
      <c r="AI82" s="41" t="s">
        <v>522</v>
      </c>
    </row>
    <row r="83" spans="1:35" ht="163.5" customHeight="1" x14ac:dyDescent="0.3">
      <c r="A83" s="26">
        <v>73</v>
      </c>
      <c r="B83" s="41"/>
      <c r="C83" s="28" t="s">
        <v>626</v>
      </c>
      <c r="D83" s="90">
        <v>118</v>
      </c>
      <c r="E83" s="91" t="s">
        <v>595</v>
      </c>
      <c r="F83" s="91">
        <v>48</v>
      </c>
      <c r="G83" s="42" t="s">
        <v>596</v>
      </c>
      <c r="H83" s="88" t="s">
        <v>597</v>
      </c>
      <c r="I83" s="41"/>
      <c r="J83" s="41"/>
      <c r="K83" s="41"/>
      <c r="L83" s="41"/>
      <c r="M83" s="41"/>
      <c r="N83" s="41"/>
      <c r="O83" s="101" t="s">
        <v>627</v>
      </c>
      <c r="P83" s="101">
        <v>5</v>
      </c>
      <c r="Q83" s="93" t="s">
        <v>599</v>
      </c>
      <c r="R83" s="93" t="s">
        <v>628</v>
      </c>
      <c r="S83" s="101" t="s">
        <v>629</v>
      </c>
      <c r="T83" s="101" t="s">
        <v>630</v>
      </c>
      <c r="U83" s="101">
        <v>1</v>
      </c>
      <c r="V83" s="95">
        <v>43313</v>
      </c>
      <c r="W83" s="95">
        <v>43663</v>
      </c>
      <c r="X83" s="44">
        <v>1</v>
      </c>
      <c r="Y83" s="96"/>
      <c r="Z83" s="97" t="s">
        <v>631</v>
      </c>
      <c r="AA83" s="98" t="s">
        <v>604</v>
      </c>
      <c r="AB83" s="82" t="s">
        <v>632</v>
      </c>
      <c r="AC83" s="41">
        <v>100</v>
      </c>
      <c r="AD83" s="59"/>
      <c r="AE83" s="74" t="s">
        <v>606</v>
      </c>
      <c r="AF83" s="41"/>
      <c r="AG83" s="41"/>
      <c r="AH83" s="41" t="s">
        <v>58</v>
      </c>
      <c r="AI83" s="42" t="s">
        <v>59</v>
      </c>
    </row>
    <row r="84" spans="1:35" ht="168" customHeight="1" x14ac:dyDescent="0.3">
      <c r="A84" s="26">
        <v>74</v>
      </c>
      <c r="B84" s="41"/>
      <c r="C84" s="28" t="s">
        <v>633</v>
      </c>
      <c r="D84" s="90">
        <v>118</v>
      </c>
      <c r="E84" s="91" t="s">
        <v>595</v>
      </c>
      <c r="F84" s="91">
        <v>48</v>
      </c>
      <c r="G84" s="42" t="s">
        <v>596</v>
      </c>
      <c r="H84" s="88" t="s">
        <v>634</v>
      </c>
      <c r="I84" s="41">
        <v>1</v>
      </c>
      <c r="J84" s="41"/>
      <c r="K84" s="41"/>
      <c r="L84" s="41"/>
      <c r="M84" s="41"/>
      <c r="N84" s="41"/>
      <c r="O84" s="101" t="s">
        <v>627</v>
      </c>
      <c r="P84" s="101">
        <v>1</v>
      </c>
      <c r="Q84" s="93" t="s">
        <v>635</v>
      </c>
      <c r="R84" s="93" t="s">
        <v>636</v>
      </c>
      <c r="S84" s="101" t="s">
        <v>637</v>
      </c>
      <c r="T84" s="93" t="s">
        <v>638</v>
      </c>
      <c r="U84" s="101">
        <v>1</v>
      </c>
      <c r="V84" s="95">
        <v>43313</v>
      </c>
      <c r="W84" s="95">
        <v>43663</v>
      </c>
      <c r="X84" s="44">
        <v>1</v>
      </c>
      <c r="Y84" s="96"/>
      <c r="Z84" s="97" t="s">
        <v>639</v>
      </c>
      <c r="AA84" s="98" t="s">
        <v>604</v>
      </c>
      <c r="AB84" s="82" t="s">
        <v>640</v>
      </c>
      <c r="AC84" s="41">
        <v>100</v>
      </c>
      <c r="AD84" s="59"/>
      <c r="AE84" s="74" t="s">
        <v>606</v>
      </c>
      <c r="AF84" s="41"/>
      <c r="AG84" s="41"/>
      <c r="AH84" s="41" t="s">
        <v>58</v>
      </c>
      <c r="AI84" s="42" t="s">
        <v>59</v>
      </c>
    </row>
    <row r="85" spans="1:35" ht="183" customHeight="1" x14ac:dyDescent="0.3">
      <c r="A85" s="26">
        <v>75</v>
      </c>
      <c r="B85" s="41"/>
      <c r="C85" s="28" t="s">
        <v>641</v>
      </c>
      <c r="D85" s="90">
        <v>118</v>
      </c>
      <c r="E85" s="91" t="s">
        <v>595</v>
      </c>
      <c r="F85" s="91">
        <v>48</v>
      </c>
      <c r="G85" s="42" t="s">
        <v>596</v>
      </c>
      <c r="H85" s="88" t="s">
        <v>634</v>
      </c>
      <c r="I85" s="41"/>
      <c r="J85" s="41"/>
      <c r="K85" s="41"/>
      <c r="L85" s="41"/>
      <c r="M85" s="41"/>
      <c r="N85" s="41"/>
      <c r="O85" s="101" t="s">
        <v>627</v>
      </c>
      <c r="P85" s="101">
        <v>2</v>
      </c>
      <c r="Q85" s="93" t="s">
        <v>635</v>
      </c>
      <c r="R85" s="93" t="s">
        <v>642</v>
      </c>
      <c r="S85" s="101" t="s">
        <v>643</v>
      </c>
      <c r="T85" s="93" t="s">
        <v>644</v>
      </c>
      <c r="U85" s="101">
        <v>100</v>
      </c>
      <c r="V85" s="95">
        <v>43313</v>
      </c>
      <c r="W85" s="95">
        <v>43663</v>
      </c>
      <c r="X85" s="37">
        <v>0</v>
      </c>
      <c r="Y85" s="100" t="s">
        <v>623</v>
      </c>
      <c r="Z85" s="97" t="s">
        <v>645</v>
      </c>
      <c r="AA85" s="98" t="s">
        <v>604</v>
      </c>
      <c r="AB85" s="82" t="s">
        <v>646</v>
      </c>
      <c r="AC85" s="41">
        <v>0</v>
      </c>
      <c r="AD85" s="59"/>
      <c r="AE85" s="74" t="s">
        <v>606</v>
      </c>
      <c r="AF85" s="41"/>
      <c r="AG85" s="41"/>
      <c r="AH85" s="41" t="s">
        <v>102</v>
      </c>
      <c r="AI85" s="41" t="s">
        <v>522</v>
      </c>
    </row>
    <row r="86" spans="1:35" ht="153" customHeight="1" x14ac:dyDescent="0.3">
      <c r="A86" s="26">
        <v>76</v>
      </c>
      <c r="B86" s="41"/>
      <c r="C86" s="28" t="s">
        <v>647</v>
      </c>
      <c r="D86" s="90">
        <v>118</v>
      </c>
      <c r="E86" s="91" t="s">
        <v>595</v>
      </c>
      <c r="F86" s="91">
        <v>48</v>
      </c>
      <c r="G86" s="42" t="s">
        <v>596</v>
      </c>
      <c r="H86" s="91" t="s">
        <v>648</v>
      </c>
      <c r="I86" s="41"/>
      <c r="J86" s="41">
        <v>1</v>
      </c>
      <c r="K86" s="41"/>
      <c r="L86" s="41"/>
      <c r="M86" s="41"/>
      <c r="N86" s="41"/>
      <c r="O86" s="101" t="s">
        <v>49</v>
      </c>
      <c r="P86" s="91">
        <v>1</v>
      </c>
      <c r="Q86" s="93" t="s">
        <v>649</v>
      </c>
      <c r="R86" s="102" t="s">
        <v>650</v>
      </c>
      <c r="S86" s="101" t="s">
        <v>651</v>
      </c>
      <c r="T86" s="101" t="s">
        <v>652</v>
      </c>
      <c r="U86" s="91">
        <v>100</v>
      </c>
      <c r="V86" s="95">
        <v>43313</v>
      </c>
      <c r="W86" s="95">
        <v>43663</v>
      </c>
      <c r="X86" s="37">
        <v>0</v>
      </c>
      <c r="Y86" s="100" t="s">
        <v>623</v>
      </c>
      <c r="Z86" s="97" t="s">
        <v>653</v>
      </c>
      <c r="AA86" s="98" t="s">
        <v>604</v>
      </c>
      <c r="AB86" s="82" t="s">
        <v>654</v>
      </c>
      <c r="AC86" s="41">
        <v>0</v>
      </c>
      <c r="AD86" s="59"/>
      <c r="AE86" s="74" t="s">
        <v>606</v>
      </c>
      <c r="AF86" s="41"/>
      <c r="AG86" s="41"/>
      <c r="AH86" s="41" t="s">
        <v>102</v>
      </c>
      <c r="AI86" s="41" t="s">
        <v>522</v>
      </c>
    </row>
    <row r="87" spans="1:35" ht="154.5" customHeight="1" x14ac:dyDescent="0.3">
      <c r="A87" s="26">
        <v>77</v>
      </c>
      <c r="B87" s="41"/>
      <c r="C87" s="28" t="s">
        <v>655</v>
      </c>
      <c r="D87" s="90">
        <v>118</v>
      </c>
      <c r="E87" s="91" t="s">
        <v>595</v>
      </c>
      <c r="F87" s="91">
        <v>48</v>
      </c>
      <c r="G87" s="42" t="s">
        <v>596</v>
      </c>
      <c r="H87" s="88" t="s">
        <v>656</v>
      </c>
      <c r="I87" s="41"/>
      <c r="J87" s="41">
        <v>1</v>
      </c>
      <c r="K87" s="41"/>
      <c r="L87" s="41"/>
      <c r="M87" s="41"/>
      <c r="N87" s="41"/>
      <c r="O87" s="92" t="s">
        <v>657</v>
      </c>
      <c r="P87" s="103">
        <v>1</v>
      </c>
      <c r="Q87" s="93" t="s">
        <v>658</v>
      </c>
      <c r="R87" s="55" t="s">
        <v>659</v>
      </c>
      <c r="S87" s="55" t="s">
        <v>660</v>
      </c>
      <c r="T87" s="92" t="s">
        <v>661</v>
      </c>
      <c r="U87" s="104">
        <v>1</v>
      </c>
      <c r="V87" s="95">
        <v>43313</v>
      </c>
      <c r="W87" s="95">
        <v>43404</v>
      </c>
      <c r="X87" s="44">
        <v>1</v>
      </c>
      <c r="Y87" s="96"/>
      <c r="Z87" s="97" t="s">
        <v>662</v>
      </c>
      <c r="AA87" s="98" t="s">
        <v>604</v>
      </c>
      <c r="AB87" s="82" t="s">
        <v>663</v>
      </c>
      <c r="AC87" s="41">
        <v>100</v>
      </c>
      <c r="AD87" s="59"/>
      <c r="AE87" s="74" t="s">
        <v>606</v>
      </c>
      <c r="AF87" s="41"/>
      <c r="AG87" s="41"/>
      <c r="AH87" s="41" t="s">
        <v>58</v>
      </c>
      <c r="AI87" s="42" t="s">
        <v>59</v>
      </c>
    </row>
    <row r="88" spans="1:35" ht="337.5" x14ac:dyDescent="0.3">
      <c r="A88" s="26">
        <v>78</v>
      </c>
      <c r="B88" s="41"/>
      <c r="C88" s="28" t="s">
        <v>664</v>
      </c>
      <c r="D88" s="90">
        <v>118</v>
      </c>
      <c r="E88" s="91" t="s">
        <v>595</v>
      </c>
      <c r="F88" s="91">
        <v>48</v>
      </c>
      <c r="G88" s="42" t="s">
        <v>596</v>
      </c>
      <c r="H88" s="91" t="s">
        <v>656</v>
      </c>
      <c r="I88" s="41"/>
      <c r="J88" s="41"/>
      <c r="K88" s="41"/>
      <c r="L88" s="41"/>
      <c r="M88" s="41"/>
      <c r="N88" s="41"/>
      <c r="O88" s="92" t="s">
        <v>657</v>
      </c>
      <c r="P88" s="103">
        <v>2</v>
      </c>
      <c r="Q88" s="93" t="s">
        <v>658</v>
      </c>
      <c r="R88" s="55" t="s">
        <v>665</v>
      </c>
      <c r="S88" s="55" t="s">
        <v>666</v>
      </c>
      <c r="T88" s="92" t="s">
        <v>667</v>
      </c>
      <c r="U88" s="92">
        <v>100</v>
      </c>
      <c r="V88" s="95">
        <v>43359</v>
      </c>
      <c r="W88" s="95">
        <v>43585</v>
      </c>
      <c r="X88" s="37">
        <v>0.46</v>
      </c>
      <c r="Y88" s="100" t="s">
        <v>668</v>
      </c>
      <c r="Z88" s="97" t="s">
        <v>669</v>
      </c>
      <c r="AA88" s="98" t="s">
        <v>604</v>
      </c>
      <c r="AB88" s="82" t="s">
        <v>670</v>
      </c>
      <c r="AC88" s="41">
        <v>46</v>
      </c>
      <c r="AD88" s="59"/>
      <c r="AE88" s="74" t="s">
        <v>606</v>
      </c>
      <c r="AF88" s="41"/>
      <c r="AG88" s="41"/>
      <c r="AH88" s="41" t="s">
        <v>102</v>
      </c>
      <c r="AI88" s="41" t="s">
        <v>522</v>
      </c>
    </row>
    <row r="89" spans="1:35" ht="267" customHeight="1" x14ac:dyDescent="0.3">
      <c r="A89" s="26">
        <v>79</v>
      </c>
      <c r="B89" s="41"/>
      <c r="C89" s="28" t="s">
        <v>671</v>
      </c>
      <c r="D89" s="90">
        <v>118</v>
      </c>
      <c r="E89" s="91" t="s">
        <v>595</v>
      </c>
      <c r="F89" s="91">
        <v>48</v>
      </c>
      <c r="G89" s="42" t="s">
        <v>596</v>
      </c>
      <c r="H89" s="91" t="s">
        <v>656</v>
      </c>
      <c r="I89" s="41"/>
      <c r="J89" s="41"/>
      <c r="K89" s="41"/>
      <c r="L89" s="41"/>
      <c r="M89" s="41"/>
      <c r="N89" s="41"/>
      <c r="O89" s="92" t="s">
        <v>657</v>
      </c>
      <c r="P89" s="103">
        <v>3</v>
      </c>
      <c r="Q89" s="93" t="s">
        <v>658</v>
      </c>
      <c r="R89" s="55" t="s">
        <v>672</v>
      </c>
      <c r="S89" s="55" t="s">
        <v>673</v>
      </c>
      <c r="T89" s="92" t="s">
        <v>674</v>
      </c>
      <c r="U89" s="92">
        <v>100</v>
      </c>
      <c r="V89" s="95">
        <v>43344</v>
      </c>
      <c r="W89" s="95">
        <v>43585</v>
      </c>
      <c r="X89" s="37">
        <v>0.67</v>
      </c>
      <c r="Y89" s="100" t="s">
        <v>668</v>
      </c>
      <c r="Z89" s="97" t="s">
        <v>675</v>
      </c>
      <c r="AA89" s="98" t="s">
        <v>604</v>
      </c>
      <c r="AB89" s="82" t="s">
        <v>676</v>
      </c>
      <c r="AC89" s="41">
        <v>67</v>
      </c>
      <c r="AD89" s="59"/>
      <c r="AE89" s="74" t="s">
        <v>606</v>
      </c>
      <c r="AF89" s="41"/>
      <c r="AG89" s="41"/>
      <c r="AH89" s="41" t="s">
        <v>102</v>
      </c>
      <c r="AI89" s="41" t="s">
        <v>522</v>
      </c>
    </row>
    <row r="90" spans="1:35" ht="114.75" customHeight="1" x14ac:dyDescent="0.3">
      <c r="A90" s="26">
        <v>80</v>
      </c>
      <c r="B90" s="41"/>
      <c r="C90" s="28" t="s">
        <v>677</v>
      </c>
      <c r="D90" s="90">
        <v>118</v>
      </c>
      <c r="E90" s="91" t="s">
        <v>595</v>
      </c>
      <c r="F90" s="91">
        <v>48</v>
      </c>
      <c r="G90" s="42" t="s">
        <v>596</v>
      </c>
      <c r="H90" s="91" t="s">
        <v>678</v>
      </c>
      <c r="I90" s="41">
        <v>1</v>
      </c>
      <c r="J90" s="41"/>
      <c r="K90" s="41"/>
      <c r="L90" s="41"/>
      <c r="M90" s="41"/>
      <c r="N90" s="41"/>
      <c r="O90" s="101" t="s">
        <v>49</v>
      </c>
      <c r="P90" s="91">
        <v>1</v>
      </c>
      <c r="Q90" s="93" t="s">
        <v>679</v>
      </c>
      <c r="R90" s="101" t="s">
        <v>680</v>
      </c>
      <c r="S90" s="101" t="s">
        <v>681</v>
      </c>
      <c r="T90" s="101" t="s">
        <v>682</v>
      </c>
      <c r="U90" s="91">
        <v>1</v>
      </c>
      <c r="V90" s="95">
        <v>43313</v>
      </c>
      <c r="W90" s="95">
        <v>43663</v>
      </c>
      <c r="X90" s="44">
        <v>0.1</v>
      </c>
      <c r="Y90" s="100" t="s">
        <v>623</v>
      </c>
      <c r="Z90" s="97" t="s">
        <v>683</v>
      </c>
      <c r="AA90" s="98" t="s">
        <v>604</v>
      </c>
      <c r="AB90" s="105" t="s">
        <v>684</v>
      </c>
      <c r="AC90" s="41">
        <v>10</v>
      </c>
      <c r="AD90" s="59"/>
      <c r="AE90" s="74" t="s">
        <v>606</v>
      </c>
      <c r="AF90" s="41"/>
      <c r="AG90" s="41"/>
      <c r="AH90" s="41" t="s">
        <v>102</v>
      </c>
      <c r="AI90" s="41" t="s">
        <v>522</v>
      </c>
    </row>
    <row r="91" spans="1:35" ht="143.25" customHeight="1" x14ac:dyDescent="0.3">
      <c r="A91" s="26">
        <v>81</v>
      </c>
      <c r="B91" s="41"/>
      <c r="C91" s="28" t="s">
        <v>685</v>
      </c>
      <c r="D91" s="90">
        <v>118</v>
      </c>
      <c r="E91" s="91" t="s">
        <v>595</v>
      </c>
      <c r="F91" s="91">
        <v>48</v>
      </c>
      <c r="G91" s="42" t="s">
        <v>596</v>
      </c>
      <c r="H91" s="91" t="s">
        <v>678</v>
      </c>
      <c r="I91" s="41"/>
      <c r="J91" s="41"/>
      <c r="K91" s="41"/>
      <c r="L91" s="41"/>
      <c r="M91" s="41"/>
      <c r="N91" s="41"/>
      <c r="O91" s="101" t="s">
        <v>49</v>
      </c>
      <c r="P91" s="91">
        <v>2</v>
      </c>
      <c r="Q91" s="93" t="s">
        <v>679</v>
      </c>
      <c r="R91" s="101" t="s">
        <v>686</v>
      </c>
      <c r="S91" s="103" t="s">
        <v>687</v>
      </c>
      <c r="T91" s="101" t="s">
        <v>688</v>
      </c>
      <c r="U91" s="91">
        <v>1</v>
      </c>
      <c r="V91" s="95">
        <v>43313</v>
      </c>
      <c r="W91" s="95">
        <v>43663</v>
      </c>
      <c r="X91" s="44">
        <v>0</v>
      </c>
      <c r="Y91" s="100" t="s">
        <v>623</v>
      </c>
      <c r="Z91" s="97" t="s">
        <v>689</v>
      </c>
      <c r="AA91" s="98" t="s">
        <v>604</v>
      </c>
      <c r="AB91" s="105" t="s">
        <v>690</v>
      </c>
      <c r="AC91" s="41">
        <v>0</v>
      </c>
      <c r="AD91" s="59"/>
      <c r="AE91" s="74" t="s">
        <v>606</v>
      </c>
      <c r="AF91" s="41"/>
      <c r="AG91" s="41"/>
      <c r="AH91" s="41" t="s">
        <v>102</v>
      </c>
      <c r="AI91" s="41" t="s">
        <v>522</v>
      </c>
    </row>
    <row r="92" spans="1:35" ht="120" customHeight="1" x14ac:dyDescent="0.3">
      <c r="A92" s="26">
        <v>82</v>
      </c>
      <c r="B92" s="41"/>
      <c r="C92" s="28" t="s">
        <v>691</v>
      </c>
      <c r="D92" s="90">
        <v>118</v>
      </c>
      <c r="E92" s="91" t="s">
        <v>595</v>
      </c>
      <c r="F92" s="91">
        <v>48</v>
      </c>
      <c r="G92" s="42" t="s">
        <v>596</v>
      </c>
      <c r="H92" s="91" t="s">
        <v>678</v>
      </c>
      <c r="I92" s="41"/>
      <c r="J92" s="41"/>
      <c r="K92" s="41"/>
      <c r="L92" s="41"/>
      <c r="M92" s="41"/>
      <c r="N92" s="41"/>
      <c r="O92" s="101" t="s">
        <v>49</v>
      </c>
      <c r="P92" s="91">
        <v>3</v>
      </c>
      <c r="Q92" s="93" t="s">
        <v>679</v>
      </c>
      <c r="R92" s="101" t="s">
        <v>692</v>
      </c>
      <c r="S92" s="101" t="s">
        <v>693</v>
      </c>
      <c r="T92" s="101" t="s">
        <v>694</v>
      </c>
      <c r="U92" s="91">
        <v>100</v>
      </c>
      <c r="V92" s="95">
        <v>43313</v>
      </c>
      <c r="W92" s="95">
        <v>43663</v>
      </c>
      <c r="X92" s="37">
        <v>0</v>
      </c>
      <c r="Y92" s="100" t="s">
        <v>623</v>
      </c>
      <c r="Z92" s="97" t="s">
        <v>695</v>
      </c>
      <c r="AA92" s="98" t="s">
        <v>604</v>
      </c>
      <c r="AB92" s="105" t="s">
        <v>696</v>
      </c>
      <c r="AC92" s="41">
        <v>0</v>
      </c>
      <c r="AD92" s="59"/>
      <c r="AE92" s="74" t="s">
        <v>606</v>
      </c>
      <c r="AF92" s="41"/>
      <c r="AG92" s="41"/>
      <c r="AH92" s="41" t="s">
        <v>102</v>
      </c>
      <c r="AI92" s="41" t="s">
        <v>522</v>
      </c>
    </row>
    <row r="93" spans="1:35" ht="87" customHeight="1" x14ac:dyDescent="0.3">
      <c r="A93" s="26">
        <v>83</v>
      </c>
      <c r="B93" s="41"/>
      <c r="C93" s="28" t="s">
        <v>697</v>
      </c>
      <c r="D93" s="90">
        <v>118</v>
      </c>
      <c r="E93" s="91" t="s">
        <v>595</v>
      </c>
      <c r="F93" s="91">
        <v>48</v>
      </c>
      <c r="G93" s="42" t="s">
        <v>596</v>
      </c>
      <c r="H93" s="91" t="s">
        <v>698</v>
      </c>
      <c r="I93" s="41"/>
      <c r="J93" s="41">
        <v>1</v>
      </c>
      <c r="K93" s="41"/>
      <c r="L93" s="41"/>
      <c r="M93" s="41"/>
      <c r="N93" s="41"/>
      <c r="O93" s="101" t="s">
        <v>49</v>
      </c>
      <c r="P93" s="91">
        <v>1</v>
      </c>
      <c r="Q93" s="93" t="s">
        <v>699</v>
      </c>
      <c r="R93" s="101" t="s">
        <v>700</v>
      </c>
      <c r="S93" s="101" t="s">
        <v>681</v>
      </c>
      <c r="T93" s="101" t="s">
        <v>682</v>
      </c>
      <c r="U93" s="91">
        <v>1</v>
      </c>
      <c r="V93" s="95">
        <v>43313</v>
      </c>
      <c r="W93" s="95">
        <v>43663</v>
      </c>
      <c r="X93" s="44">
        <v>0.1</v>
      </c>
      <c r="Y93" s="100" t="s">
        <v>623</v>
      </c>
      <c r="Z93" s="97" t="s">
        <v>701</v>
      </c>
      <c r="AB93" s="105" t="s">
        <v>702</v>
      </c>
      <c r="AC93" s="41">
        <v>10</v>
      </c>
      <c r="AD93" s="59"/>
      <c r="AE93" s="74" t="s">
        <v>606</v>
      </c>
      <c r="AF93" s="41"/>
      <c r="AG93" s="41"/>
      <c r="AH93" s="41" t="s">
        <v>102</v>
      </c>
      <c r="AI93" s="41" t="s">
        <v>522</v>
      </c>
    </row>
    <row r="94" spans="1:35" ht="87" customHeight="1" x14ac:dyDescent="0.3">
      <c r="A94" s="26">
        <v>84</v>
      </c>
      <c r="B94" s="41"/>
      <c r="C94" s="28" t="s">
        <v>703</v>
      </c>
      <c r="D94" s="90">
        <v>118</v>
      </c>
      <c r="E94" s="91" t="s">
        <v>595</v>
      </c>
      <c r="F94" s="91">
        <v>48</v>
      </c>
      <c r="G94" s="42" t="s">
        <v>596</v>
      </c>
      <c r="H94" s="101" t="s">
        <v>698</v>
      </c>
      <c r="I94" s="41"/>
      <c r="J94" s="41"/>
      <c r="K94" s="41"/>
      <c r="L94" s="41"/>
      <c r="M94" s="41"/>
      <c r="N94" s="41"/>
      <c r="O94" s="101" t="s">
        <v>49</v>
      </c>
      <c r="P94" s="101">
        <v>2</v>
      </c>
      <c r="Q94" s="93" t="s">
        <v>699</v>
      </c>
      <c r="R94" s="101" t="s">
        <v>704</v>
      </c>
      <c r="S94" s="101" t="s">
        <v>705</v>
      </c>
      <c r="T94" s="101" t="s">
        <v>706</v>
      </c>
      <c r="U94" s="101">
        <v>1</v>
      </c>
      <c r="V94" s="95">
        <v>43313</v>
      </c>
      <c r="W94" s="95">
        <v>43663</v>
      </c>
      <c r="X94" s="37">
        <v>0</v>
      </c>
      <c r="Y94" s="100" t="s">
        <v>623</v>
      </c>
      <c r="Z94" s="97" t="s">
        <v>701</v>
      </c>
      <c r="AA94" s="89">
        <v>43343</v>
      </c>
      <c r="AB94" s="105" t="s">
        <v>702</v>
      </c>
      <c r="AC94" s="41">
        <v>0</v>
      </c>
      <c r="AD94" s="59"/>
      <c r="AE94" s="74" t="s">
        <v>606</v>
      </c>
      <c r="AF94" s="41"/>
      <c r="AG94" s="41"/>
      <c r="AH94" s="41" t="s">
        <v>102</v>
      </c>
      <c r="AI94" s="41" t="s">
        <v>522</v>
      </c>
    </row>
    <row r="95" spans="1:35" ht="123.75" customHeight="1" x14ac:dyDescent="0.3">
      <c r="A95" s="26">
        <v>85</v>
      </c>
      <c r="B95" s="41"/>
      <c r="C95" s="28" t="s">
        <v>707</v>
      </c>
      <c r="D95" s="90">
        <v>118</v>
      </c>
      <c r="E95" s="91" t="s">
        <v>595</v>
      </c>
      <c r="F95" s="91">
        <v>48</v>
      </c>
      <c r="G95" s="42" t="s">
        <v>596</v>
      </c>
      <c r="H95" s="101" t="s">
        <v>698</v>
      </c>
      <c r="I95" s="41"/>
      <c r="J95" s="41"/>
      <c r="K95" s="41"/>
      <c r="L95" s="41"/>
      <c r="M95" s="41"/>
      <c r="N95" s="41"/>
      <c r="O95" s="101" t="s">
        <v>49</v>
      </c>
      <c r="P95" s="101">
        <v>3</v>
      </c>
      <c r="Q95" s="93" t="s">
        <v>699</v>
      </c>
      <c r="R95" s="101" t="s">
        <v>708</v>
      </c>
      <c r="S95" s="101" t="s">
        <v>709</v>
      </c>
      <c r="T95" s="101" t="s">
        <v>710</v>
      </c>
      <c r="U95" s="91">
        <v>100</v>
      </c>
      <c r="V95" s="95">
        <v>43313</v>
      </c>
      <c r="W95" s="95">
        <v>43663</v>
      </c>
      <c r="X95" s="37">
        <v>0</v>
      </c>
      <c r="Y95" s="100" t="s">
        <v>623</v>
      </c>
      <c r="Z95" s="97" t="s">
        <v>711</v>
      </c>
      <c r="AA95" s="89">
        <v>43343</v>
      </c>
      <c r="AB95" s="105" t="s">
        <v>712</v>
      </c>
      <c r="AC95" s="41">
        <v>0</v>
      </c>
      <c r="AD95" s="59"/>
      <c r="AE95" s="74" t="s">
        <v>606</v>
      </c>
      <c r="AF95" s="41"/>
      <c r="AG95" s="41"/>
      <c r="AH95" s="41" t="s">
        <v>102</v>
      </c>
      <c r="AI95" s="41" t="s">
        <v>522</v>
      </c>
    </row>
    <row r="96" spans="1:35" ht="164.25" customHeight="1" x14ac:dyDescent="0.3">
      <c r="A96" s="26">
        <v>86</v>
      </c>
      <c r="B96" s="41"/>
      <c r="C96" s="28" t="s">
        <v>713</v>
      </c>
      <c r="D96" s="90">
        <v>118</v>
      </c>
      <c r="E96" s="91" t="s">
        <v>595</v>
      </c>
      <c r="F96" s="91">
        <v>48</v>
      </c>
      <c r="G96" s="42" t="s">
        <v>596</v>
      </c>
      <c r="H96" s="91" t="s">
        <v>714</v>
      </c>
      <c r="I96" s="41"/>
      <c r="J96" s="41">
        <v>1</v>
      </c>
      <c r="K96" s="41"/>
      <c r="L96" s="41"/>
      <c r="M96" s="41"/>
      <c r="N96" s="41"/>
      <c r="O96" s="101" t="s">
        <v>49</v>
      </c>
      <c r="P96" s="91">
        <v>1</v>
      </c>
      <c r="Q96" s="93" t="s">
        <v>715</v>
      </c>
      <c r="R96" s="101" t="s">
        <v>716</v>
      </c>
      <c r="S96" s="103" t="s">
        <v>637</v>
      </c>
      <c r="T96" s="103" t="s">
        <v>706</v>
      </c>
      <c r="U96" s="91">
        <v>1</v>
      </c>
      <c r="V96" s="95">
        <v>43313</v>
      </c>
      <c r="W96" s="95">
        <v>43663</v>
      </c>
      <c r="X96" s="44">
        <v>1</v>
      </c>
      <c r="Y96" s="96"/>
      <c r="Z96" s="97" t="s">
        <v>717</v>
      </c>
      <c r="AA96" s="89">
        <v>43343</v>
      </c>
      <c r="AB96" s="105" t="s">
        <v>718</v>
      </c>
      <c r="AC96" s="41">
        <v>100</v>
      </c>
      <c r="AD96" s="59"/>
      <c r="AE96" s="74" t="s">
        <v>606</v>
      </c>
      <c r="AF96" s="41"/>
      <c r="AG96" s="41"/>
      <c r="AH96" s="41" t="s">
        <v>58</v>
      </c>
      <c r="AI96" s="42" t="s">
        <v>59</v>
      </c>
    </row>
    <row r="97" spans="1:35" ht="174" customHeight="1" x14ac:dyDescent="0.3">
      <c r="A97" s="26">
        <v>87</v>
      </c>
      <c r="B97" s="41"/>
      <c r="C97" s="28" t="s">
        <v>719</v>
      </c>
      <c r="D97" s="90">
        <v>118</v>
      </c>
      <c r="E97" s="91" t="s">
        <v>595</v>
      </c>
      <c r="F97" s="91">
        <v>48</v>
      </c>
      <c r="G97" s="42" t="s">
        <v>596</v>
      </c>
      <c r="H97" s="91" t="s">
        <v>714</v>
      </c>
      <c r="I97" s="41"/>
      <c r="J97" s="41"/>
      <c r="K97" s="41"/>
      <c r="L97" s="41"/>
      <c r="M97" s="41"/>
      <c r="N97" s="41"/>
      <c r="O97" s="101" t="s">
        <v>49</v>
      </c>
      <c r="P97" s="106">
        <v>2</v>
      </c>
      <c r="Q97" s="93" t="s">
        <v>715</v>
      </c>
      <c r="R97" s="101" t="s">
        <v>720</v>
      </c>
      <c r="S97" s="107" t="s">
        <v>721</v>
      </c>
      <c r="T97" s="107" t="s">
        <v>722</v>
      </c>
      <c r="U97" s="107">
        <v>1</v>
      </c>
      <c r="V97" s="95">
        <v>43313</v>
      </c>
      <c r="W97" s="95">
        <v>43663</v>
      </c>
      <c r="X97" s="44">
        <v>0.5</v>
      </c>
      <c r="Y97" s="100" t="s">
        <v>623</v>
      </c>
      <c r="Z97" s="97" t="s">
        <v>723</v>
      </c>
      <c r="AA97" s="89">
        <v>43343</v>
      </c>
      <c r="AB97" s="105" t="s">
        <v>724</v>
      </c>
      <c r="AC97" s="41">
        <v>50</v>
      </c>
      <c r="AD97" s="59"/>
      <c r="AE97" s="74" t="s">
        <v>606</v>
      </c>
      <c r="AF97" s="41"/>
      <c r="AG97" s="41"/>
      <c r="AH97" s="41" t="s">
        <v>102</v>
      </c>
      <c r="AI97" s="41" t="s">
        <v>522</v>
      </c>
    </row>
    <row r="98" spans="1:35" ht="144" customHeight="1" x14ac:dyDescent="0.3">
      <c r="A98" s="26">
        <v>88</v>
      </c>
      <c r="B98" s="41"/>
      <c r="C98" s="28" t="s">
        <v>725</v>
      </c>
      <c r="D98" s="90">
        <v>118</v>
      </c>
      <c r="E98" s="91" t="s">
        <v>595</v>
      </c>
      <c r="F98" s="91">
        <v>48</v>
      </c>
      <c r="G98" s="42" t="s">
        <v>596</v>
      </c>
      <c r="H98" s="91" t="s">
        <v>726</v>
      </c>
      <c r="I98" s="41"/>
      <c r="J98" s="41">
        <v>1</v>
      </c>
      <c r="K98" s="41"/>
      <c r="L98" s="41"/>
      <c r="M98" s="41"/>
      <c r="N98" s="41"/>
      <c r="O98" s="92" t="s">
        <v>727</v>
      </c>
      <c r="P98" s="101">
        <v>1</v>
      </c>
      <c r="Q98" s="93" t="s">
        <v>728</v>
      </c>
      <c r="R98" s="93" t="s">
        <v>729</v>
      </c>
      <c r="S98" s="93" t="s">
        <v>730</v>
      </c>
      <c r="T98" s="101" t="s">
        <v>731</v>
      </c>
      <c r="U98" s="103">
        <v>100</v>
      </c>
      <c r="V98" s="95">
        <v>43313</v>
      </c>
      <c r="W98" s="95">
        <v>43663</v>
      </c>
      <c r="X98" s="37">
        <v>0</v>
      </c>
      <c r="Y98" s="100" t="s">
        <v>623</v>
      </c>
      <c r="Z98" s="97" t="s">
        <v>732</v>
      </c>
      <c r="AA98" s="105" t="s">
        <v>604</v>
      </c>
      <c r="AB98" s="98" t="s">
        <v>733</v>
      </c>
      <c r="AC98" s="41">
        <v>0</v>
      </c>
      <c r="AD98" s="59"/>
      <c r="AE98" s="74" t="s">
        <v>606</v>
      </c>
      <c r="AF98" s="41"/>
      <c r="AG98" s="41"/>
      <c r="AH98" s="41" t="s">
        <v>102</v>
      </c>
      <c r="AI98" s="41" t="s">
        <v>522</v>
      </c>
    </row>
    <row r="99" spans="1:35" ht="242.25" customHeight="1" x14ac:dyDescent="0.3">
      <c r="A99" s="26">
        <v>89</v>
      </c>
      <c r="B99" s="41"/>
      <c r="C99" s="28" t="s">
        <v>734</v>
      </c>
      <c r="D99" s="90">
        <v>118</v>
      </c>
      <c r="E99" s="91" t="s">
        <v>595</v>
      </c>
      <c r="F99" s="91">
        <v>48</v>
      </c>
      <c r="G99" s="42" t="s">
        <v>596</v>
      </c>
      <c r="H99" s="91" t="s">
        <v>735</v>
      </c>
      <c r="I99" s="41">
        <v>1</v>
      </c>
      <c r="J99" s="41"/>
      <c r="K99" s="41"/>
      <c r="L99" s="41"/>
      <c r="M99" s="41"/>
      <c r="N99" s="41"/>
      <c r="O99" s="108" t="s">
        <v>736</v>
      </c>
      <c r="P99" s="107">
        <v>1</v>
      </c>
      <c r="Q99" s="93" t="s">
        <v>737</v>
      </c>
      <c r="R99" s="109" t="s">
        <v>738</v>
      </c>
      <c r="S99" s="110" t="s">
        <v>739</v>
      </c>
      <c r="T99" s="110" t="s">
        <v>740</v>
      </c>
      <c r="U99" s="54">
        <v>12</v>
      </c>
      <c r="V99" s="95">
        <v>43313</v>
      </c>
      <c r="W99" s="95">
        <v>43496</v>
      </c>
      <c r="X99" s="44">
        <v>10</v>
      </c>
      <c r="Y99" s="5" t="s">
        <v>741</v>
      </c>
      <c r="Z99" s="97" t="s">
        <v>742</v>
      </c>
      <c r="AA99" s="105" t="s">
        <v>604</v>
      </c>
      <c r="AB99" s="105" t="s">
        <v>743</v>
      </c>
      <c r="AC99" s="41">
        <v>83</v>
      </c>
      <c r="AD99" s="59"/>
      <c r="AE99" s="74" t="s">
        <v>606</v>
      </c>
      <c r="AF99" s="41"/>
      <c r="AG99" s="41"/>
      <c r="AH99" s="41" t="s">
        <v>102</v>
      </c>
      <c r="AI99" s="41" t="s">
        <v>522</v>
      </c>
    </row>
    <row r="100" spans="1:35" ht="250.5" customHeight="1" x14ac:dyDescent="0.3">
      <c r="A100" s="26">
        <v>90</v>
      </c>
      <c r="B100" s="41"/>
      <c r="C100" s="28" t="s">
        <v>744</v>
      </c>
      <c r="D100" s="90">
        <v>118</v>
      </c>
      <c r="E100" s="91" t="s">
        <v>595</v>
      </c>
      <c r="F100" s="91">
        <v>48</v>
      </c>
      <c r="G100" s="42" t="s">
        <v>596</v>
      </c>
      <c r="H100" s="91" t="s">
        <v>745</v>
      </c>
      <c r="I100" s="41">
        <v>1</v>
      </c>
      <c r="J100" s="41"/>
      <c r="K100" s="41"/>
      <c r="L100" s="41"/>
      <c r="M100" s="41"/>
      <c r="N100" s="41"/>
      <c r="O100" s="108" t="s">
        <v>736</v>
      </c>
      <c r="P100" s="106">
        <v>1</v>
      </c>
      <c r="Q100" s="93" t="s">
        <v>746</v>
      </c>
      <c r="R100" s="109" t="s">
        <v>747</v>
      </c>
      <c r="S100" s="110" t="s">
        <v>739</v>
      </c>
      <c r="T100" s="110" t="s">
        <v>740</v>
      </c>
      <c r="U100" s="54">
        <v>12</v>
      </c>
      <c r="V100" s="95">
        <v>43313</v>
      </c>
      <c r="W100" s="95">
        <v>43496</v>
      </c>
      <c r="X100" s="44">
        <v>10</v>
      </c>
      <c r="Y100" s="96" t="s">
        <v>741</v>
      </c>
      <c r="Z100" s="97" t="s">
        <v>748</v>
      </c>
      <c r="AA100" s="105" t="s">
        <v>604</v>
      </c>
      <c r="AB100" s="105" t="s">
        <v>743</v>
      </c>
      <c r="AC100" s="41">
        <v>83</v>
      </c>
      <c r="AD100" s="59"/>
      <c r="AE100" s="74" t="s">
        <v>606</v>
      </c>
      <c r="AF100" s="41"/>
      <c r="AG100" s="41"/>
      <c r="AH100" s="41" t="s">
        <v>102</v>
      </c>
      <c r="AI100" s="41" t="s">
        <v>522</v>
      </c>
    </row>
    <row r="101" spans="1:35" ht="133.5" customHeight="1" x14ac:dyDescent="0.3">
      <c r="A101" s="26">
        <v>91</v>
      </c>
      <c r="B101" s="41"/>
      <c r="C101" s="28" t="s">
        <v>749</v>
      </c>
      <c r="D101" s="90">
        <v>118</v>
      </c>
      <c r="E101" s="91" t="s">
        <v>595</v>
      </c>
      <c r="F101" s="91">
        <v>48</v>
      </c>
      <c r="G101" s="42" t="s">
        <v>596</v>
      </c>
      <c r="H101" s="91" t="s">
        <v>750</v>
      </c>
      <c r="I101" s="41"/>
      <c r="J101" s="41">
        <v>1</v>
      </c>
      <c r="K101" s="41"/>
      <c r="L101" s="41"/>
      <c r="M101" s="41"/>
      <c r="N101" s="41"/>
      <c r="O101" s="101" t="s">
        <v>751</v>
      </c>
      <c r="P101" s="91">
        <v>1</v>
      </c>
      <c r="Q101" s="93" t="s">
        <v>752</v>
      </c>
      <c r="R101" s="101" t="s">
        <v>753</v>
      </c>
      <c r="S101" s="101" t="s">
        <v>754</v>
      </c>
      <c r="T101" s="101" t="s">
        <v>755</v>
      </c>
      <c r="U101" s="91">
        <v>1</v>
      </c>
      <c r="V101" s="95">
        <v>43313</v>
      </c>
      <c r="W101" s="95">
        <v>43663</v>
      </c>
      <c r="X101" s="44">
        <v>1</v>
      </c>
      <c r="Y101" s="96"/>
      <c r="Z101" s="97" t="s">
        <v>756</v>
      </c>
      <c r="AA101" s="105" t="s">
        <v>604</v>
      </c>
      <c r="AB101" s="105" t="s">
        <v>757</v>
      </c>
      <c r="AC101" s="41">
        <v>100</v>
      </c>
      <c r="AD101" s="59"/>
      <c r="AE101" s="74" t="s">
        <v>606</v>
      </c>
      <c r="AF101" s="41"/>
      <c r="AG101" s="41"/>
      <c r="AH101" s="41" t="s">
        <v>58</v>
      </c>
      <c r="AI101" s="42" t="s">
        <v>59</v>
      </c>
    </row>
    <row r="102" spans="1:35" ht="165" customHeight="1" x14ac:dyDescent="0.3">
      <c r="A102" s="26">
        <v>92</v>
      </c>
      <c r="B102" s="41"/>
      <c r="C102" s="28" t="s">
        <v>758</v>
      </c>
      <c r="D102" s="90">
        <v>118</v>
      </c>
      <c r="E102" s="91" t="s">
        <v>595</v>
      </c>
      <c r="F102" s="91">
        <v>48</v>
      </c>
      <c r="G102" s="42" t="s">
        <v>596</v>
      </c>
      <c r="H102" s="91" t="s">
        <v>759</v>
      </c>
      <c r="I102" s="41"/>
      <c r="J102" s="41">
        <v>1</v>
      </c>
      <c r="K102" s="41"/>
      <c r="L102" s="41"/>
      <c r="M102" s="41"/>
      <c r="N102" s="41"/>
      <c r="O102" s="101" t="s">
        <v>751</v>
      </c>
      <c r="P102" s="91">
        <v>1</v>
      </c>
      <c r="Q102" s="93" t="s">
        <v>760</v>
      </c>
      <c r="R102" s="101" t="s">
        <v>753</v>
      </c>
      <c r="S102" s="101" t="s">
        <v>754</v>
      </c>
      <c r="T102" s="101" t="s">
        <v>755</v>
      </c>
      <c r="U102" s="91">
        <v>1</v>
      </c>
      <c r="V102" s="95">
        <v>43313</v>
      </c>
      <c r="W102" s="95">
        <v>43663</v>
      </c>
      <c r="X102" s="44">
        <v>1</v>
      </c>
      <c r="Y102" s="96"/>
      <c r="Z102" s="97" t="s">
        <v>761</v>
      </c>
      <c r="AA102" s="105" t="s">
        <v>604</v>
      </c>
      <c r="AB102" s="105" t="s">
        <v>757</v>
      </c>
      <c r="AC102" s="41">
        <v>100</v>
      </c>
      <c r="AD102" s="59"/>
      <c r="AE102" s="74" t="s">
        <v>606</v>
      </c>
      <c r="AF102" s="41"/>
      <c r="AG102" s="41"/>
      <c r="AH102" s="41" t="s">
        <v>58</v>
      </c>
      <c r="AI102" s="42" t="s">
        <v>59</v>
      </c>
    </row>
    <row r="103" spans="1:35" ht="178.5" customHeight="1" x14ac:dyDescent="0.3">
      <c r="A103" s="26">
        <v>93</v>
      </c>
      <c r="B103" s="41"/>
      <c r="C103" s="28" t="s">
        <v>762</v>
      </c>
      <c r="D103" s="90">
        <v>118</v>
      </c>
      <c r="E103" s="91" t="s">
        <v>595</v>
      </c>
      <c r="F103" s="91">
        <v>48</v>
      </c>
      <c r="G103" s="42" t="s">
        <v>596</v>
      </c>
      <c r="H103" s="91" t="s">
        <v>759</v>
      </c>
      <c r="I103" s="41"/>
      <c r="J103" s="41"/>
      <c r="K103" s="41"/>
      <c r="L103" s="41"/>
      <c r="M103" s="41"/>
      <c r="N103" s="41"/>
      <c r="O103" s="101" t="s">
        <v>763</v>
      </c>
      <c r="P103" s="101">
        <v>2</v>
      </c>
      <c r="Q103" s="93" t="s">
        <v>760</v>
      </c>
      <c r="R103" s="101" t="s">
        <v>764</v>
      </c>
      <c r="S103" s="101" t="s">
        <v>765</v>
      </c>
      <c r="T103" s="101" t="s">
        <v>766</v>
      </c>
      <c r="U103" s="91">
        <v>4</v>
      </c>
      <c r="V103" s="95">
        <v>43313</v>
      </c>
      <c r="W103" s="95">
        <v>43663</v>
      </c>
      <c r="X103" s="37">
        <v>0.01</v>
      </c>
      <c r="Y103" s="100" t="s">
        <v>623</v>
      </c>
      <c r="Z103" s="97" t="s">
        <v>767</v>
      </c>
      <c r="AA103" s="105" t="s">
        <v>604</v>
      </c>
      <c r="AB103" s="105" t="s">
        <v>768</v>
      </c>
      <c r="AC103" s="41">
        <v>25</v>
      </c>
      <c r="AD103" s="59"/>
      <c r="AE103" s="74" t="s">
        <v>606</v>
      </c>
      <c r="AF103" s="41"/>
      <c r="AG103" s="41"/>
      <c r="AH103" s="41" t="s">
        <v>102</v>
      </c>
      <c r="AI103" s="41" t="s">
        <v>522</v>
      </c>
    </row>
    <row r="104" spans="1:35" ht="112.5" x14ac:dyDescent="0.3">
      <c r="A104" s="26">
        <v>94</v>
      </c>
      <c r="B104" s="41"/>
      <c r="C104" s="28" t="s">
        <v>769</v>
      </c>
      <c r="D104" s="90">
        <v>118</v>
      </c>
      <c r="E104" s="91" t="s">
        <v>595</v>
      </c>
      <c r="F104" s="91">
        <v>48</v>
      </c>
      <c r="G104" s="42" t="s">
        <v>596</v>
      </c>
      <c r="H104" s="91" t="s">
        <v>770</v>
      </c>
      <c r="I104" s="41"/>
      <c r="J104" s="41">
        <v>1</v>
      </c>
      <c r="K104" s="41"/>
      <c r="L104" s="41"/>
      <c r="M104" s="41"/>
      <c r="N104" s="41"/>
      <c r="O104" s="92" t="s">
        <v>657</v>
      </c>
      <c r="P104" s="103">
        <v>1</v>
      </c>
      <c r="Q104" s="93" t="s">
        <v>771</v>
      </c>
      <c r="R104" s="55" t="s">
        <v>772</v>
      </c>
      <c r="S104" s="55" t="s">
        <v>773</v>
      </c>
      <c r="T104" s="92" t="s">
        <v>774</v>
      </c>
      <c r="U104" s="92">
        <v>100</v>
      </c>
      <c r="V104" s="95">
        <v>43313</v>
      </c>
      <c r="W104" s="95">
        <v>43585</v>
      </c>
      <c r="X104" s="37">
        <v>1</v>
      </c>
      <c r="Y104" s="100"/>
      <c r="Z104" s="97" t="s">
        <v>775</v>
      </c>
      <c r="AA104" s="105" t="s">
        <v>604</v>
      </c>
      <c r="AB104" s="105" t="s">
        <v>776</v>
      </c>
      <c r="AC104" s="41">
        <v>100</v>
      </c>
      <c r="AD104" s="59"/>
      <c r="AE104" s="74" t="s">
        <v>606</v>
      </c>
      <c r="AF104" s="41"/>
      <c r="AG104" s="41"/>
      <c r="AH104" s="41" t="s">
        <v>58</v>
      </c>
      <c r="AI104" s="42" t="s">
        <v>59</v>
      </c>
    </row>
    <row r="105" spans="1:35" ht="378" customHeight="1" x14ac:dyDescent="0.3">
      <c r="A105" s="26">
        <v>95</v>
      </c>
      <c r="B105" s="41"/>
      <c r="C105" s="28" t="s">
        <v>777</v>
      </c>
      <c r="D105" s="90">
        <v>118</v>
      </c>
      <c r="E105" s="91" t="s">
        <v>595</v>
      </c>
      <c r="F105" s="91">
        <v>48</v>
      </c>
      <c r="G105" s="42" t="s">
        <v>596</v>
      </c>
      <c r="H105" s="91" t="s">
        <v>770</v>
      </c>
      <c r="I105" s="41"/>
      <c r="J105" s="41"/>
      <c r="K105" s="41"/>
      <c r="L105" s="41"/>
      <c r="M105" s="41"/>
      <c r="N105" s="41"/>
      <c r="O105" s="92" t="s">
        <v>657</v>
      </c>
      <c r="P105" s="103">
        <v>2</v>
      </c>
      <c r="Q105" s="93" t="s">
        <v>771</v>
      </c>
      <c r="R105" s="55" t="s">
        <v>778</v>
      </c>
      <c r="S105" s="55" t="s">
        <v>779</v>
      </c>
      <c r="T105" s="92" t="s">
        <v>780</v>
      </c>
      <c r="U105" s="92">
        <v>5</v>
      </c>
      <c r="V105" s="95">
        <v>43314</v>
      </c>
      <c r="W105" s="95">
        <v>43495</v>
      </c>
      <c r="X105" s="44">
        <v>4</v>
      </c>
      <c r="Y105" s="96" t="s">
        <v>741</v>
      </c>
      <c r="Z105" s="97" t="s">
        <v>781</v>
      </c>
      <c r="AA105" s="105" t="s">
        <v>604</v>
      </c>
      <c r="AB105" s="97" t="s">
        <v>782</v>
      </c>
      <c r="AC105" s="41">
        <v>80</v>
      </c>
      <c r="AD105" s="59"/>
      <c r="AE105" s="74" t="s">
        <v>606</v>
      </c>
      <c r="AF105" s="41"/>
      <c r="AG105" s="41"/>
      <c r="AH105" s="41" t="s">
        <v>102</v>
      </c>
      <c r="AI105" s="41" t="s">
        <v>522</v>
      </c>
    </row>
    <row r="106" spans="1:35" ht="274.5" customHeight="1" x14ac:dyDescent="0.3">
      <c r="A106" s="26">
        <v>96</v>
      </c>
      <c r="B106" s="41"/>
      <c r="C106" s="28" t="s">
        <v>783</v>
      </c>
      <c r="D106" s="90">
        <v>118</v>
      </c>
      <c r="E106" s="91" t="s">
        <v>595</v>
      </c>
      <c r="F106" s="91">
        <v>48</v>
      </c>
      <c r="G106" s="42" t="s">
        <v>596</v>
      </c>
      <c r="H106" s="91" t="s">
        <v>784</v>
      </c>
      <c r="I106" s="41"/>
      <c r="J106" s="41">
        <v>1</v>
      </c>
      <c r="K106" s="41"/>
      <c r="L106" s="41"/>
      <c r="M106" s="41"/>
      <c r="N106" s="41"/>
      <c r="O106" s="92" t="s">
        <v>657</v>
      </c>
      <c r="P106" s="103">
        <v>1</v>
      </c>
      <c r="Q106" s="93" t="s">
        <v>785</v>
      </c>
      <c r="R106" s="55" t="s">
        <v>786</v>
      </c>
      <c r="S106" s="92" t="s">
        <v>787</v>
      </c>
      <c r="T106" s="92" t="s">
        <v>788</v>
      </c>
      <c r="U106" s="92">
        <v>5</v>
      </c>
      <c r="V106" s="95">
        <v>43313</v>
      </c>
      <c r="W106" s="95">
        <v>43495</v>
      </c>
      <c r="X106" s="44">
        <v>4</v>
      </c>
      <c r="Y106" s="96" t="s">
        <v>741</v>
      </c>
      <c r="Z106" s="97" t="s">
        <v>789</v>
      </c>
      <c r="AA106" s="105" t="s">
        <v>604</v>
      </c>
      <c r="AB106" s="97" t="s">
        <v>790</v>
      </c>
      <c r="AC106" s="41">
        <v>80</v>
      </c>
      <c r="AD106" s="59"/>
      <c r="AE106" s="74" t="s">
        <v>606</v>
      </c>
      <c r="AF106" s="41"/>
      <c r="AG106" s="41"/>
      <c r="AH106" s="41" t="s">
        <v>102</v>
      </c>
      <c r="AI106" s="41" t="s">
        <v>522</v>
      </c>
    </row>
    <row r="107" spans="1:35" ht="237" customHeight="1" x14ac:dyDescent="0.3">
      <c r="A107" s="26">
        <v>97</v>
      </c>
      <c r="B107" s="41"/>
      <c r="C107" s="28" t="s">
        <v>791</v>
      </c>
      <c r="D107" s="90">
        <v>118</v>
      </c>
      <c r="E107" s="91" t="s">
        <v>595</v>
      </c>
      <c r="F107" s="91">
        <v>48</v>
      </c>
      <c r="G107" s="42" t="s">
        <v>596</v>
      </c>
      <c r="H107" s="91" t="s">
        <v>792</v>
      </c>
      <c r="I107" s="41"/>
      <c r="J107" s="41">
        <v>1</v>
      </c>
      <c r="K107" s="41"/>
      <c r="L107" s="41"/>
      <c r="M107" s="41"/>
      <c r="N107" s="41"/>
      <c r="O107" s="92" t="s">
        <v>657</v>
      </c>
      <c r="P107" s="103">
        <v>1</v>
      </c>
      <c r="Q107" s="93" t="s">
        <v>793</v>
      </c>
      <c r="R107" s="55" t="s">
        <v>794</v>
      </c>
      <c r="S107" s="57" t="s">
        <v>787</v>
      </c>
      <c r="T107" s="92" t="s">
        <v>795</v>
      </c>
      <c r="U107" s="103">
        <v>5</v>
      </c>
      <c r="V107" s="95">
        <v>43313</v>
      </c>
      <c r="W107" s="95">
        <v>43495</v>
      </c>
      <c r="X107" s="44">
        <v>6</v>
      </c>
      <c r="Y107" s="96"/>
      <c r="Z107" s="97" t="s">
        <v>796</v>
      </c>
      <c r="AA107" s="105" t="s">
        <v>604</v>
      </c>
      <c r="AB107" s="97" t="s">
        <v>797</v>
      </c>
      <c r="AC107" s="41">
        <v>100</v>
      </c>
      <c r="AD107" s="59"/>
      <c r="AE107" s="74" t="s">
        <v>606</v>
      </c>
      <c r="AF107" s="41"/>
      <c r="AG107" s="41"/>
      <c r="AH107" s="41" t="s">
        <v>58</v>
      </c>
      <c r="AI107" s="42" t="s">
        <v>59</v>
      </c>
    </row>
    <row r="108" spans="1:35" ht="177" customHeight="1" x14ac:dyDescent="0.3">
      <c r="A108" s="26">
        <v>98</v>
      </c>
      <c r="B108" s="41"/>
      <c r="C108" s="28" t="s">
        <v>798</v>
      </c>
      <c r="D108" s="90">
        <v>118</v>
      </c>
      <c r="E108" s="91" t="s">
        <v>595</v>
      </c>
      <c r="F108" s="91">
        <v>48</v>
      </c>
      <c r="G108" s="42" t="s">
        <v>596</v>
      </c>
      <c r="H108" s="88" t="s">
        <v>799</v>
      </c>
      <c r="I108" s="41"/>
      <c r="J108" s="41">
        <v>1</v>
      </c>
      <c r="K108" s="41"/>
      <c r="L108" s="41"/>
      <c r="M108" s="41"/>
      <c r="N108" s="41"/>
      <c r="O108" s="92" t="s">
        <v>800</v>
      </c>
      <c r="P108" s="103">
        <v>1</v>
      </c>
      <c r="Q108" s="93" t="s">
        <v>801</v>
      </c>
      <c r="R108" s="57" t="s">
        <v>802</v>
      </c>
      <c r="S108" s="57" t="s">
        <v>803</v>
      </c>
      <c r="T108" s="57" t="s">
        <v>804</v>
      </c>
      <c r="U108" s="92">
        <v>1</v>
      </c>
      <c r="V108" s="95">
        <v>43327</v>
      </c>
      <c r="W108" s="95">
        <v>43663</v>
      </c>
      <c r="X108" s="44">
        <v>0.5</v>
      </c>
      <c r="Y108" s="37" t="s">
        <v>623</v>
      </c>
      <c r="Z108" s="38" t="s">
        <v>805</v>
      </c>
      <c r="AA108" s="105" t="s">
        <v>604</v>
      </c>
      <c r="AB108" s="105" t="s">
        <v>806</v>
      </c>
      <c r="AC108" s="41">
        <v>50</v>
      </c>
      <c r="AD108" s="59"/>
      <c r="AE108" s="74" t="s">
        <v>606</v>
      </c>
      <c r="AF108" s="41"/>
      <c r="AG108" s="41"/>
      <c r="AH108" s="41" t="s">
        <v>102</v>
      </c>
      <c r="AI108" s="41" t="s">
        <v>522</v>
      </c>
    </row>
    <row r="109" spans="1:35" ht="171.75" customHeight="1" x14ac:dyDescent="0.3">
      <c r="A109" s="26">
        <v>99</v>
      </c>
      <c r="B109" s="41"/>
      <c r="C109" s="28" t="s">
        <v>807</v>
      </c>
      <c r="D109" s="90">
        <v>118</v>
      </c>
      <c r="E109" s="91" t="s">
        <v>595</v>
      </c>
      <c r="F109" s="91">
        <v>48</v>
      </c>
      <c r="G109" s="42" t="s">
        <v>596</v>
      </c>
      <c r="H109" s="88" t="s">
        <v>808</v>
      </c>
      <c r="I109" s="41"/>
      <c r="J109" s="41">
        <v>1</v>
      </c>
      <c r="K109" s="41"/>
      <c r="L109" s="41"/>
      <c r="M109" s="41"/>
      <c r="N109" s="41"/>
      <c r="O109" s="92" t="s">
        <v>809</v>
      </c>
      <c r="P109" s="103">
        <v>1</v>
      </c>
      <c r="Q109" s="93" t="s">
        <v>810</v>
      </c>
      <c r="R109" s="57" t="s">
        <v>811</v>
      </c>
      <c r="S109" s="57" t="s">
        <v>812</v>
      </c>
      <c r="T109" s="57" t="s">
        <v>813</v>
      </c>
      <c r="U109" s="103">
        <v>100</v>
      </c>
      <c r="V109" s="95">
        <v>43327</v>
      </c>
      <c r="W109" s="95">
        <v>43663</v>
      </c>
      <c r="X109" s="37">
        <v>1</v>
      </c>
      <c r="Y109" s="37" t="s">
        <v>623</v>
      </c>
      <c r="Z109" s="38" t="s">
        <v>814</v>
      </c>
      <c r="AA109" s="105" t="s">
        <v>604</v>
      </c>
      <c r="AB109" s="105" t="s">
        <v>815</v>
      </c>
      <c r="AC109" s="41">
        <v>50</v>
      </c>
      <c r="AD109" s="59"/>
      <c r="AE109" s="74" t="s">
        <v>606</v>
      </c>
      <c r="AF109" s="41"/>
      <c r="AG109" s="41"/>
      <c r="AH109" s="41" t="s">
        <v>102</v>
      </c>
      <c r="AI109" s="41" t="s">
        <v>522</v>
      </c>
    </row>
    <row r="110" spans="1:35" ht="142.5" customHeight="1" x14ac:dyDescent="0.3">
      <c r="A110" s="26">
        <v>100</v>
      </c>
      <c r="B110" s="41"/>
      <c r="C110" s="28" t="s">
        <v>816</v>
      </c>
      <c r="D110" s="90">
        <v>118</v>
      </c>
      <c r="E110" s="91" t="s">
        <v>595</v>
      </c>
      <c r="F110" s="91">
        <v>48</v>
      </c>
      <c r="G110" s="42" t="s">
        <v>596</v>
      </c>
      <c r="H110" s="91" t="s">
        <v>817</v>
      </c>
      <c r="I110" s="41">
        <v>1</v>
      </c>
      <c r="J110" s="41"/>
      <c r="K110" s="41"/>
      <c r="L110" s="41"/>
      <c r="M110" s="41"/>
      <c r="N110" s="41"/>
      <c r="O110" s="92" t="s">
        <v>818</v>
      </c>
      <c r="P110" s="101">
        <v>1</v>
      </c>
      <c r="Q110" s="93" t="s">
        <v>819</v>
      </c>
      <c r="R110" s="93" t="s">
        <v>820</v>
      </c>
      <c r="S110" s="93" t="s">
        <v>821</v>
      </c>
      <c r="T110" s="57" t="s">
        <v>822</v>
      </c>
      <c r="U110" s="94">
        <v>11</v>
      </c>
      <c r="V110" s="95">
        <v>43497</v>
      </c>
      <c r="W110" s="95">
        <v>43539</v>
      </c>
      <c r="X110" s="44">
        <v>0</v>
      </c>
      <c r="Y110" s="44" t="s">
        <v>577</v>
      </c>
      <c r="Z110" s="97" t="s">
        <v>823</v>
      </c>
      <c r="AA110" s="105" t="s">
        <v>604</v>
      </c>
      <c r="AB110" s="105" t="s">
        <v>824</v>
      </c>
      <c r="AC110" s="41">
        <v>0</v>
      </c>
      <c r="AD110" s="59"/>
      <c r="AE110" s="74" t="s">
        <v>606</v>
      </c>
      <c r="AF110" s="41"/>
      <c r="AG110" s="41"/>
      <c r="AH110" s="41" t="s">
        <v>102</v>
      </c>
      <c r="AI110" s="41" t="s">
        <v>522</v>
      </c>
    </row>
    <row r="111" spans="1:35" ht="247.5" customHeight="1" x14ac:dyDescent="0.3">
      <c r="A111" s="26">
        <v>101</v>
      </c>
      <c r="B111" s="41"/>
      <c r="C111" s="28" t="s">
        <v>825</v>
      </c>
      <c r="D111" s="90">
        <v>118</v>
      </c>
      <c r="E111" s="91" t="s">
        <v>595</v>
      </c>
      <c r="F111" s="91">
        <v>48</v>
      </c>
      <c r="G111" s="42" t="s">
        <v>596</v>
      </c>
      <c r="H111" s="91" t="s">
        <v>826</v>
      </c>
      <c r="I111" s="41">
        <v>1</v>
      </c>
      <c r="J111" s="41"/>
      <c r="K111" s="41"/>
      <c r="L111" s="41"/>
      <c r="M111" s="41"/>
      <c r="N111" s="41"/>
      <c r="O111" s="111" t="s">
        <v>827</v>
      </c>
      <c r="P111" s="112">
        <v>1</v>
      </c>
      <c r="Q111" s="93" t="s">
        <v>828</v>
      </c>
      <c r="R111" s="109" t="s">
        <v>829</v>
      </c>
      <c r="S111" s="42" t="s">
        <v>830</v>
      </c>
      <c r="T111" s="113" t="s">
        <v>831</v>
      </c>
      <c r="U111" s="54">
        <v>1</v>
      </c>
      <c r="V111" s="95">
        <v>43313</v>
      </c>
      <c r="W111" s="95">
        <v>43663</v>
      </c>
      <c r="X111" s="44">
        <v>1</v>
      </c>
      <c r="Y111" s="96"/>
      <c r="Z111" s="97" t="s">
        <v>832</v>
      </c>
      <c r="AA111" s="105" t="s">
        <v>604</v>
      </c>
      <c r="AB111" s="97" t="s">
        <v>833</v>
      </c>
      <c r="AC111" s="41">
        <v>100</v>
      </c>
      <c r="AD111" s="59"/>
      <c r="AE111" s="74" t="s">
        <v>606</v>
      </c>
      <c r="AF111" s="41"/>
      <c r="AG111" s="41"/>
      <c r="AH111" s="41" t="s">
        <v>58</v>
      </c>
      <c r="AI111" s="42" t="s">
        <v>59</v>
      </c>
    </row>
    <row r="112" spans="1:35" ht="142.5" customHeight="1" x14ac:dyDescent="0.3">
      <c r="A112" s="26">
        <v>102</v>
      </c>
      <c r="B112" s="41"/>
      <c r="C112" s="28" t="s">
        <v>834</v>
      </c>
      <c r="D112" s="90">
        <v>118</v>
      </c>
      <c r="E112" s="91" t="s">
        <v>595</v>
      </c>
      <c r="F112" s="91">
        <v>48</v>
      </c>
      <c r="G112" s="42" t="s">
        <v>596</v>
      </c>
      <c r="H112" s="91" t="s">
        <v>835</v>
      </c>
      <c r="I112" s="41">
        <v>1</v>
      </c>
      <c r="J112" s="41"/>
      <c r="K112" s="41"/>
      <c r="L112" s="41"/>
      <c r="M112" s="41"/>
      <c r="N112" s="41"/>
      <c r="O112" s="111" t="s">
        <v>836</v>
      </c>
      <c r="P112" s="114">
        <v>1</v>
      </c>
      <c r="Q112" s="93" t="s">
        <v>837</v>
      </c>
      <c r="R112" s="45" t="s">
        <v>838</v>
      </c>
      <c r="S112" s="115" t="s">
        <v>839</v>
      </c>
      <c r="T112" s="116" t="s">
        <v>840</v>
      </c>
      <c r="U112" s="54">
        <v>4</v>
      </c>
      <c r="V112" s="95">
        <v>43313</v>
      </c>
      <c r="W112" s="117">
        <v>43663</v>
      </c>
      <c r="X112" s="44">
        <v>2</v>
      </c>
      <c r="Y112" s="100" t="s">
        <v>623</v>
      </c>
      <c r="Z112" s="97" t="s">
        <v>841</v>
      </c>
      <c r="AA112" s="105" t="s">
        <v>604</v>
      </c>
      <c r="AB112" s="97" t="s">
        <v>842</v>
      </c>
      <c r="AC112" s="41">
        <v>50</v>
      </c>
      <c r="AD112" s="59"/>
      <c r="AE112" s="74" t="s">
        <v>606</v>
      </c>
      <c r="AF112" s="41"/>
      <c r="AG112" s="41"/>
      <c r="AH112" s="41" t="s">
        <v>102</v>
      </c>
      <c r="AI112" s="41" t="s">
        <v>522</v>
      </c>
    </row>
    <row r="113" spans="1:35" ht="244.5" customHeight="1" x14ac:dyDescent="0.3">
      <c r="A113" s="26">
        <v>103</v>
      </c>
      <c r="B113" s="41"/>
      <c r="C113" s="28" t="s">
        <v>843</v>
      </c>
      <c r="D113" s="90">
        <v>118</v>
      </c>
      <c r="E113" s="91" t="s">
        <v>595</v>
      </c>
      <c r="F113" s="91">
        <v>48</v>
      </c>
      <c r="G113" s="42" t="s">
        <v>596</v>
      </c>
      <c r="H113" s="91" t="s">
        <v>844</v>
      </c>
      <c r="I113" s="41">
        <v>1</v>
      </c>
      <c r="J113" s="41"/>
      <c r="K113" s="41"/>
      <c r="L113" s="41"/>
      <c r="M113" s="41"/>
      <c r="N113" s="41"/>
      <c r="O113" s="111" t="s">
        <v>836</v>
      </c>
      <c r="P113" s="118">
        <v>1</v>
      </c>
      <c r="Q113" s="93" t="s">
        <v>845</v>
      </c>
      <c r="R113" s="73" t="s">
        <v>846</v>
      </c>
      <c r="S113" s="119" t="s">
        <v>847</v>
      </c>
      <c r="T113" s="119" t="s">
        <v>848</v>
      </c>
      <c r="U113" s="118">
        <v>100</v>
      </c>
      <c r="V113" s="95">
        <v>43313</v>
      </c>
      <c r="W113" s="95">
        <v>43663</v>
      </c>
      <c r="X113" s="37">
        <v>0.5</v>
      </c>
      <c r="Y113" s="100" t="s">
        <v>623</v>
      </c>
      <c r="Z113" s="97" t="s">
        <v>849</v>
      </c>
      <c r="AA113" s="105" t="s">
        <v>604</v>
      </c>
      <c r="AB113" s="97" t="s">
        <v>850</v>
      </c>
      <c r="AC113" s="41">
        <v>50</v>
      </c>
      <c r="AD113" s="59"/>
      <c r="AE113" s="74" t="s">
        <v>606</v>
      </c>
      <c r="AF113" s="41"/>
      <c r="AG113" s="41"/>
      <c r="AH113" s="41" t="s">
        <v>102</v>
      </c>
      <c r="AI113" s="41" t="s">
        <v>522</v>
      </c>
    </row>
    <row r="114" spans="1:35" ht="142.5" customHeight="1" x14ac:dyDescent="0.3">
      <c r="A114" s="26">
        <v>104</v>
      </c>
      <c r="B114" s="41"/>
      <c r="C114" s="28" t="s">
        <v>851</v>
      </c>
      <c r="D114" s="90">
        <v>118</v>
      </c>
      <c r="E114" s="91" t="s">
        <v>595</v>
      </c>
      <c r="F114" s="91">
        <v>48</v>
      </c>
      <c r="G114" s="42" t="s">
        <v>596</v>
      </c>
      <c r="H114" s="91" t="s">
        <v>844</v>
      </c>
      <c r="I114" s="41"/>
      <c r="J114" s="41"/>
      <c r="K114" s="41"/>
      <c r="L114" s="41"/>
      <c r="M114" s="41"/>
      <c r="N114" s="41"/>
      <c r="O114" s="111" t="s">
        <v>827</v>
      </c>
      <c r="P114" s="114">
        <v>2</v>
      </c>
      <c r="Q114" s="93" t="s">
        <v>845</v>
      </c>
      <c r="R114" s="73" t="s">
        <v>852</v>
      </c>
      <c r="S114" s="120" t="s">
        <v>853</v>
      </c>
      <c r="T114" s="120" t="s">
        <v>854</v>
      </c>
      <c r="U114" s="114">
        <v>1</v>
      </c>
      <c r="V114" s="95">
        <v>43313</v>
      </c>
      <c r="W114" s="95">
        <v>43663</v>
      </c>
      <c r="X114" s="44">
        <v>1</v>
      </c>
      <c r="Y114" s="96"/>
      <c r="Z114" s="97" t="s">
        <v>855</v>
      </c>
      <c r="AA114" s="105" t="s">
        <v>604</v>
      </c>
      <c r="AB114" s="97" t="s">
        <v>856</v>
      </c>
      <c r="AC114" s="41">
        <v>100</v>
      </c>
      <c r="AD114" s="59"/>
      <c r="AE114" s="74" t="s">
        <v>606</v>
      </c>
      <c r="AF114" s="41"/>
      <c r="AG114" s="41"/>
      <c r="AH114" s="41" t="s">
        <v>58</v>
      </c>
      <c r="AI114" s="42" t="s">
        <v>59</v>
      </c>
    </row>
    <row r="115" spans="1:35" ht="142.5" customHeight="1" x14ac:dyDescent="0.3">
      <c r="A115" s="26">
        <v>105</v>
      </c>
      <c r="B115" s="41"/>
      <c r="C115" s="28" t="s">
        <v>857</v>
      </c>
      <c r="D115" s="90">
        <v>118</v>
      </c>
      <c r="E115" s="91" t="s">
        <v>595</v>
      </c>
      <c r="F115" s="91">
        <v>48</v>
      </c>
      <c r="G115" s="42" t="s">
        <v>596</v>
      </c>
      <c r="H115" s="91" t="s">
        <v>858</v>
      </c>
      <c r="I115" s="41">
        <v>1</v>
      </c>
      <c r="J115" s="41"/>
      <c r="K115" s="41"/>
      <c r="L115" s="41"/>
      <c r="M115" s="41"/>
      <c r="N115" s="41"/>
      <c r="O115" s="119" t="s">
        <v>859</v>
      </c>
      <c r="P115" s="114">
        <v>1</v>
      </c>
      <c r="Q115" s="93" t="s">
        <v>860</v>
      </c>
      <c r="R115" s="73" t="s">
        <v>861</v>
      </c>
      <c r="S115" s="120" t="s">
        <v>862</v>
      </c>
      <c r="T115" s="120" t="s">
        <v>863</v>
      </c>
      <c r="U115" s="114">
        <v>1</v>
      </c>
      <c r="V115" s="95">
        <v>43313</v>
      </c>
      <c r="W115" s="95">
        <v>43496</v>
      </c>
      <c r="X115" s="44">
        <v>1</v>
      </c>
      <c r="Y115" s="96"/>
      <c r="Z115" s="97" t="s">
        <v>864</v>
      </c>
      <c r="AA115" s="105" t="s">
        <v>604</v>
      </c>
      <c r="AB115" s="97" t="s">
        <v>865</v>
      </c>
      <c r="AC115" s="41">
        <v>100</v>
      </c>
      <c r="AD115" s="59"/>
      <c r="AE115" s="74" t="s">
        <v>606</v>
      </c>
      <c r="AF115" s="41"/>
      <c r="AG115" s="41"/>
      <c r="AH115" s="41" t="s">
        <v>58</v>
      </c>
      <c r="AI115" s="42" t="s">
        <v>59</v>
      </c>
    </row>
    <row r="116" spans="1:35" ht="142.5" customHeight="1" x14ac:dyDescent="0.3">
      <c r="A116" s="26">
        <v>106</v>
      </c>
      <c r="B116" s="41"/>
      <c r="C116" s="28" t="s">
        <v>866</v>
      </c>
      <c r="D116" s="90">
        <v>118</v>
      </c>
      <c r="E116" s="91" t="s">
        <v>595</v>
      </c>
      <c r="F116" s="91">
        <v>48</v>
      </c>
      <c r="G116" s="42" t="s">
        <v>596</v>
      </c>
      <c r="H116" s="121" t="s">
        <v>867</v>
      </c>
      <c r="I116" s="41">
        <v>1</v>
      </c>
      <c r="J116" s="41"/>
      <c r="K116" s="41"/>
      <c r="L116" s="41"/>
      <c r="M116" s="41"/>
      <c r="N116" s="41"/>
      <c r="O116" s="42" t="s">
        <v>868</v>
      </c>
      <c r="P116" s="118">
        <v>1</v>
      </c>
      <c r="Q116" s="33" t="s">
        <v>869</v>
      </c>
      <c r="R116" s="38" t="s">
        <v>870</v>
      </c>
      <c r="S116" s="41" t="s">
        <v>871</v>
      </c>
      <c r="T116" s="42" t="s">
        <v>872</v>
      </c>
      <c r="U116" s="41">
        <v>1</v>
      </c>
      <c r="V116" s="122">
        <v>43313</v>
      </c>
      <c r="W116" s="122">
        <v>43419</v>
      </c>
      <c r="X116" s="44">
        <v>1</v>
      </c>
      <c r="Y116" s="96"/>
      <c r="Z116" s="97" t="s">
        <v>873</v>
      </c>
      <c r="AA116" s="105" t="s">
        <v>604</v>
      </c>
      <c r="AB116" s="82" t="s">
        <v>874</v>
      </c>
      <c r="AC116" s="41">
        <v>100</v>
      </c>
      <c r="AD116" s="59"/>
      <c r="AE116" s="74" t="s">
        <v>606</v>
      </c>
      <c r="AF116" s="41"/>
      <c r="AG116" s="41"/>
      <c r="AH116" s="41" t="s">
        <v>58</v>
      </c>
      <c r="AI116" s="42" t="s">
        <v>59</v>
      </c>
    </row>
    <row r="117" spans="1:35" ht="142.5" customHeight="1" x14ac:dyDescent="0.3">
      <c r="A117" s="26">
        <v>107</v>
      </c>
      <c r="B117" s="41"/>
      <c r="C117" s="28" t="s">
        <v>875</v>
      </c>
      <c r="D117" s="90">
        <v>118</v>
      </c>
      <c r="E117" s="91" t="s">
        <v>595</v>
      </c>
      <c r="F117" s="91">
        <v>48</v>
      </c>
      <c r="G117" s="42" t="s">
        <v>596</v>
      </c>
      <c r="H117" s="91" t="s">
        <v>867</v>
      </c>
      <c r="I117" s="41"/>
      <c r="J117" s="41"/>
      <c r="K117" s="41"/>
      <c r="L117" s="41"/>
      <c r="M117" s="41"/>
      <c r="N117" s="41"/>
      <c r="O117" s="119" t="s">
        <v>876</v>
      </c>
      <c r="P117" s="118">
        <v>2</v>
      </c>
      <c r="Q117" s="93" t="s">
        <v>869</v>
      </c>
      <c r="R117" s="73" t="s">
        <v>877</v>
      </c>
      <c r="S117" s="119" t="s">
        <v>878</v>
      </c>
      <c r="T117" s="119" t="s">
        <v>879</v>
      </c>
      <c r="U117" s="118">
        <v>100</v>
      </c>
      <c r="V117" s="95">
        <v>43313</v>
      </c>
      <c r="W117" s="95">
        <v>43470</v>
      </c>
      <c r="X117" s="37">
        <v>1</v>
      </c>
      <c r="Y117" s="100"/>
      <c r="Z117" s="97" t="s">
        <v>880</v>
      </c>
      <c r="AA117" s="105" t="s">
        <v>604</v>
      </c>
      <c r="AB117" s="82" t="s">
        <v>881</v>
      </c>
      <c r="AC117" s="41">
        <v>100</v>
      </c>
      <c r="AD117" s="59"/>
      <c r="AE117" s="74" t="s">
        <v>606</v>
      </c>
      <c r="AF117" s="41"/>
      <c r="AG117" s="41"/>
      <c r="AH117" s="41" t="s">
        <v>58</v>
      </c>
      <c r="AI117" s="42" t="s">
        <v>59</v>
      </c>
    </row>
    <row r="118" spans="1:35" ht="142.5" customHeight="1" x14ac:dyDescent="0.3">
      <c r="A118" s="26">
        <v>108</v>
      </c>
      <c r="B118" s="41"/>
      <c r="C118" s="28" t="s">
        <v>882</v>
      </c>
      <c r="D118" s="90">
        <v>118</v>
      </c>
      <c r="E118" s="91" t="s">
        <v>595</v>
      </c>
      <c r="F118" s="91">
        <v>48</v>
      </c>
      <c r="G118" s="42" t="s">
        <v>596</v>
      </c>
      <c r="H118" s="91" t="s">
        <v>867</v>
      </c>
      <c r="I118" s="41"/>
      <c r="J118" s="41"/>
      <c r="K118" s="41"/>
      <c r="L118" s="41"/>
      <c r="M118" s="41"/>
      <c r="N118" s="41"/>
      <c r="O118" s="119" t="s">
        <v>883</v>
      </c>
      <c r="P118" s="118">
        <v>3</v>
      </c>
      <c r="Q118" s="93" t="s">
        <v>869</v>
      </c>
      <c r="R118" s="73" t="s">
        <v>884</v>
      </c>
      <c r="S118" s="119" t="s">
        <v>885</v>
      </c>
      <c r="T118" s="119" t="s">
        <v>886</v>
      </c>
      <c r="U118" s="118">
        <v>1</v>
      </c>
      <c r="V118" s="95">
        <v>43313</v>
      </c>
      <c r="W118" s="95">
        <v>43495</v>
      </c>
      <c r="X118" s="44">
        <v>1</v>
      </c>
      <c r="Y118" s="96"/>
      <c r="Z118" s="97" t="s">
        <v>887</v>
      </c>
      <c r="AA118" s="105" t="s">
        <v>604</v>
      </c>
      <c r="AB118" s="82" t="s">
        <v>888</v>
      </c>
      <c r="AC118" s="41">
        <v>100</v>
      </c>
      <c r="AD118" s="59"/>
      <c r="AE118" s="74" t="s">
        <v>606</v>
      </c>
      <c r="AF118" s="41"/>
      <c r="AG118" s="41"/>
      <c r="AH118" s="41" t="s">
        <v>58</v>
      </c>
      <c r="AI118" s="42" t="s">
        <v>59</v>
      </c>
    </row>
    <row r="119" spans="1:35" ht="219.75" customHeight="1" x14ac:dyDescent="0.3">
      <c r="A119" s="26">
        <v>109</v>
      </c>
      <c r="B119" s="41"/>
      <c r="C119" s="28" t="s">
        <v>889</v>
      </c>
      <c r="D119" s="90">
        <v>118</v>
      </c>
      <c r="E119" s="91" t="s">
        <v>595</v>
      </c>
      <c r="F119" s="91">
        <v>48</v>
      </c>
      <c r="G119" s="42" t="s">
        <v>596</v>
      </c>
      <c r="H119" s="88" t="s">
        <v>890</v>
      </c>
      <c r="I119" s="41">
        <v>1</v>
      </c>
      <c r="J119" s="41"/>
      <c r="K119" s="41"/>
      <c r="L119" s="41"/>
      <c r="M119" s="41"/>
      <c r="N119" s="41"/>
      <c r="O119" s="119" t="s">
        <v>891</v>
      </c>
      <c r="P119" s="118">
        <v>1</v>
      </c>
      <c r="Q119" s="93" t="s">
        <v>892</v>
      </c>
      <c r="R119" s="73" t="s">
        <v>893</v>
      </c>
      <c r="S119" s="119" t="s">
        <v>894</v>
      </c>
      <c r="T119" s="119" t="s">
        <v>895</v>
      </c>
      <c r="U119" s="118">
        <v>6</v>
      </c>
      <c r="V119" s="95">
        <v>43313</v>
      </c>
      <c r="W119" s="95">
        <v>43496</v>
      </c>
      <c r="X119" s="44">
        <v>6</v>
      </c>
      <c r="Y119" s="44"/>
      <c r="Z119" s="38" t="s">
        <v>896</v>
      </c>
      <c r="AA119" s="105" t="s">
        <v>604</v>
      </c>
      <c r="AB119" s="97" t="s">
        <v>897</v>
      </c>
      <c r="AC119" s="41">
        <v>100</v>
      </c>
      <c r="AD119" s="59"/>
      <c r="AE119" s="74" t="s">
        <v>606</v>
      </c>
      <c r="AF119" s="41"/>
      <c r="AG119" s="41"/>
      <c r="AH119" s="41" t="s">
        <v>58</v>
      </c>
      <c r="AI119" s="42" t="s">
        <v>59</v>
      </c>
    </row>
    <row r="120" spans="1:35" ht="142.5" customHeight="1" x14ac:dyDescent="0.3">
      <c r="A120" s="26">
        <v>110</v>
      </c>
      <c r="B120" s="41"/>
      <c r="C120" s="28" t="s">
        <v>898</v>
      </c>
      <c r="D120" s="90">
        <v>118</v>
      </c>
      <c r="E120" s="91" t="s">
        <v>595</v>
      </c>
      <c r="F120" s="91">
        <v>48</v>
      </c>
      <c r="G120" s="42" t="s">
        <v>596</v>
      </c>
      <c r="H120" s="91" t="s">
        <v>890</v>
      </c>
      <c r="I120" s="41"/>
      <c r="J120" s="41"/>
      <c r="K120" s="41"/>
      <c r="L120" s="41"/>
      <c r="M120" s="41"/>
      <c r="N120" s="41"/>
      <c r="O120" s="110" t="s">
        <v>899</v>
      </c>
      <c r="P120" s="118">
        <v>2</v>
      </c>
      <c r="Q120" s="93" t="s">
        <v>892</v>
      </c>
      <c r="R120" s="45" t="s">
        <v>900</v>
      </c>
      <c r="S120" s="119" t="s">
        <v>901</v>
      </c>
      <c r="T120" s="119" t="s">
        <v>902</v>
      </c>
      <c r="U120" s="54">
        <v>12</v>
      </c>
      <c r="V120" s="95">
        <v>43313</v>
      </c>
      <c r="W120" s="122">
        <v>43663</v>
      </c>
      <c r="X120" s="44">
        <v>5</v>
      </c>
      <c r="Y120" s="100" t="s">
        <v>623</v>
      </c>
      <c r="Z120" s="97" t="s">
        <v>903</v>
      </c>
      <c r="AA120" s="105" t="s">
        <v>604</v>
      </c>
      <c r="AB120" s="98" t="s">
        <v>904</v>
      </c>
      <c r="AC120" s="41">
        <v>42</v>
      </c>
      <c r="AD120" s="59"/>
      <c r="AE120" s="74" t="s">
        <v>606</v>
      </c>
      <c r="AF120" s="41"/>
      <c r="AG120" s="41"/>
      <c r="AH120" s="41" t="s">
        <v>102</v>
      </c>
      <c r="AI120" s="41" t="s">
        <v>522</v>
      </c>
    </row>
    <row r="121" spans="1:35" ht="296.25" customHeight="1" x14ac:dyDescent="0.3">
      <c r="A121" s="26">
        <v>111</v>
      </c>
      <c r="B121" s="41"/>
      <c r="C121" s="28" t="s">
        <v>905</v>
      </c>
      <c r="D121" s="90">
        <v>118</v>
      </c>
      <c r="E121" s="91" t="s">
        <v>595</v>
      </c>
      <c r="F121" s="91">
        <v>48</v>
      </c>
      <c r="G121" s="42" t="s">
        <v>596</v>
      </c>
      <c r="H121" s="91" t="s">
        <v>906</v>
      </c>
      <c r="I121" s="41">
        <v>1</v>
      </c>
      <c r="J121" s="41"/>
      <c r="K121" s="41"/>
      <c r="L121" s="41"/>
      <c r="M121" s="41"/>
      <c r="N121" s="41"/>
      <c r="O121" s="119" t="s">
        <v>891</v>
      </c>
      <c r="P121" s="118">
        <v>1</v>
      </c>
      <c r="Q121" s="93" t="s">
        <v>907</v>
      </c>
      <c r="R121" s="73" t="s">
        <v>908</v>
      </c>
      <c r="S121" s="119" t="s">
        <v>894</v>
      </c>
      <c r="T121" s="119" t="s">
        <v>895</v>
      </c>
      <c r="U121" s="118">
        <v>6</v>
      </c>
      <c r="V121" s="95">
        <v>43313</v>
      </c>
      <c r="W121" s="95">
        <v>43496</v>
      </c>
      <c r="X121" s="44">
        <v>5</v>
      </c>
      <c r="Y121" s="96" t="s">
        <v>741</v>
      </c>
      <c r="Z121" s="38" t="s">
        <v>909</v>
      </c>
      <c r="AA121" s="105" t="s">
        <v>604</v>
      </c>
      <c r="AB121" s="97" t="s">
        <v>910</v>
      </c>
      <c r="AC121" s="41">
        <v>84</v>
      </c>
      <c r="AD121" s="59"/>
      <c r="AE121" s="74" t="s">
        <v>606</v>
      </c>
      <c r="AF121" s="41"/>
      <c r="AG121" s="41"/>
      <c r="AH121" s="41" t="s">
        <v>102</v>
      </c>
      <c r="AI121" s="41" t="s">
        <v>522</v>
      </c>
    </row>
    <row r="122" spans="1:35" ht="206.25" customHeight="1" x14ac:dyDescent="0.3">
      <c r="A122" s="26">
        <v>112</v>
      </c>
      <c r="B122" s="41"/>
      <c r="C122" s="28" t="s">
        <v>911</v>
      </c>
      <c r="D122" s="90">
        <v>118</v>
      </c>
      <c r="E122" s="91" t="s">
        <v>595</v>
      </c>
      <c r="F122" s="91">
        <v>48</v>
      </c>
      <c r="G122" s="42" t="s">
        <v>596</v>
      </c>
      <c r="H122" s="91" t="s">
        <v>906</v>
      </c>
      <c r="I122" s="41"/>
      <c r="J122" s="41"/>
      <c r="K122" s="41"/>
      <c r="L122" s="41"/>
      <c r="M122" s="41"/>
      <c r="N122" s="41"/>
      <c r="O122" s="119" t="s">
        <v>240</v>
      </c>
      <c r="P122" s="118">
        <v>2</v>
      </c>
      <c r="Q122" s="93" t="s">
        <v>907</v>
      </c>
      <c r="R122" s="73" t="s">
        <v>912</v>
      </c>
      <c r="S122" s="119" t="s">
        <v>901</v>
      </c>
      <c r="T122" s="119" t="s">
        <v>902</v>
      </c>
      <c r="U122" s="118">
        <v>5</v>
      </c>
      <c r="V122" s="95">
        <v>43313</v>
      </c>
      <c r="W122" s="95">
        <v>43466</v>
      </c>
      <c r="X122" s="44">
        <v>5</v>
      </c>
      <c r="Y122" s="96"/>
      <c r="Z122" s="105" t="s">
        <v>913</v>
      </c>
      <c r="AA122" s="105" t="s">
        <v>604</v>
      </c>
      <c r="AB122" s="105" t="s">
        <v>914</v>
      </c>
      <c r="AC122" s="41">
        <v>100</v>
      </c>
      <c r="AD122" s="59"/>
      <c r="AE122" s="74" t="s">
        <v>606</v>
      </c>
      <c r="AF122" s="41"/>
      <c r="AG122" s="41"/>
      <c r="AH122" s="41" t="s">
        <v>58</v>
      </c>
      <c r="AI122" s="42" t="s">
        <v>59</v>
      </c>
    </row>
    <row r="123" spans="1:35" ht="218.25" customHeight="1" x14ac:dyDescent="0.3">
      <c r="A123" s="26">
        <v>113</v>
      </c>
      <c r="B123" s="41"/>
      <c r="C123" s="28" t="s">
        <v>915</v>
      </c>
      <c r="D123" s="90">
        <v>118</v>
      </c>
      <c r="E123" s="91" t="s">
        <v>595</v>
      </c>
      <c r="F123" s="91">
        <v>48</v>
      </c>
      <c r="G123" s="42" t="s">
        <v>596</v>
      </c>
      <c r="H123" s="91" t="s">
        <v>916</v>
      </c>
      <c r="I123" s="41">
        <v>1</v>
      </c>
      <c r="J123" s="41"/>
      <c r="K123" s="41"/>
      <c r="L123" s="41"/>
      <c r="M123" s="41"/>
      <c r="N123" s="41"/>
      <c r="O123" s="119" t="s">
        <v>917</v>
      </c>
      <c r="P123" s="118">
        <v>1</v>
      </c>
      <c r="Q123" s="93" t="s">
        <v>918</v>
      </c>
      <c r="R123" s="109" t="s">
        <v>919</v>
      </c>
      <c r="S123" s="119" t="s">
        <v>920</v>
      </c>
      <c r="T123" s="73" t="s">
        <v>921</v>
      </c>
      <c r="U123" s="35">
        <v>1</v>
      </c>
      <c r="V123" s="95">
        <v>43313</v>
      </c>
      <c r="W123" s="95">
        <v>43496</v>
      </c>
      <c r="X123" s="37">
        <v>0.5</v>
      </c>
      <c r="Y123" s="96" t="s">
        <v>741</v>
      </c>
      <c r="Z123" s="105" t="s">
        <v>922</v>
      </c>
      <c r="AA123" s="105" t="s">
        <v>604</v>
      </c>
      <c r="AB123" s="105" t="s">
        <v>923</v>
      </c>
      <c r="AC123" s="41">
        <v>50</v>
      </c>
      <c r="AD123" s="59"/>
      <c r="AE123" s="74" t="s">
        <v>606</v>
      </c>
      <c r="AF123" s="41"/>
      <c r="AG123" s="41"/>
      <c r="AH123" s="41" t="s">
        <v>102</v>
      </c>
      <c r="AI123" s="41" t="s">
        <v>522</v>
      </c>
    </row>
    <row r="124" spans="1:35" ht="162.75" customHeight="1" x14ac:dyDescent="0.3">
      <c r="A124" s="26">
        <v>114</v>
      </c>
      <c r="B124" s="41"/>
      <c r="C124" s="28" t="s">
        <v>924</v>
      </c>
      <c r="D124" s="90">
        <v>118</v>
      </c>
      <c r="E124" s="91" t="s">
        <v>595</v>
      </c>
      <c r="F124" s="91">
        <v>48</v>
      </c>
      <c r="G124" s="42" t="s">
        <v>596</v>
      </c>
      <c r="H124" s="91" t="s">
        <v>916</v>
      </c>
      <c r="I124" s="41"/>
      <c r="J124" s="41"/>
      <c r="K124" s="41"/>
      <c r="L124" s="41"/>
      <c r="M124" s="41"/>
      <c r="N124" s="41"/>
      <c r="O124" s="119" t="s">
        <v>827</v>
      </c>
      <c r="P124" s="118">
        <v>2</v>
      </c>
      <c r="Q124" s="93" t="s">
        <v>918</v>
      </c>
      <c r="R124" s="73" t="s">
        <v>925</v>
      </c>
      <c r="S124" s="119" t="s">
        <v>926</v>
      </c>
      <c r="T124" s="119" t="s">
        <v>927</v>
      </c>
      <c r="U124" s="118">
        <v>6</v>
      </c>
      <c r="V124" s="95">
        <v>43313</v>
      </c>
      <c r="W124" s="95">
        <v>43496</v>
      </c>
      <c r="X124" s="44">
        <v>2</v>
      </c>
      <c r="Y124" s="96" t="s">
        <v>741</v>
      </c>
      <c r="Z124" s="105" t="s">
        <v>928</v>
      </c>
      <c r="AA124" s="105" t="s">
        <v>604</v>
      </c>
      <c r="AB124" s="105" t="s">
        <v>923</v>
      </c>
      <c r="AC124" s="41">
        <v>33</v>
      </c>
      <c r="AD124" s="59"/>
      <c r="AE124" s="74" t="s">
        <v>606</v>
      </c>
      <c r="AF124" s="41"/>
      <c r="AG124" s="41"/>
      <c r="AH124" s="41" t="s">
        <v>102</v>
      </c>
      <c r="AI124" s="41" t="s">
        <v>522</v>
      </c>
    </row>
    <row r="125" spans="1:35" ht="204" customHeight="1" x14ac:dyDescent="0.3">
      <c r="A125" s="26">
        <v>115</v>
      </c>
      <c r="B125" s="41"/>
      <c r="C125" s="28" t="s">
        <v>929</v>
      </c>
      <c r="D125" s="90">
        <v>118</v>
      </c>
      <c r="E125" s="91" t="s">
        <v>595</v>
      </c>
      <c r="F125" s="91">
        <v>48</v>
      </c>
      <c r="G125" s="42" t="s">
        <v>596</v>
      </c>
      <c r="H125" s="91" t="s">
        <v>916</v>
      </c>
      <c r="I125" s="41"/>
      <c r="J125" s="41"/>
      <c r="K125" s="41"/>
      <c r="L125" s="41"/>
      <c r="M125" s="41"/>
      <c r="N125" s="41"/>
      <c r="O125" s="119" t="s">
        <v>240</v>
      </c>
      <c r="P125" s="118">
        <v>3</v>
      </c>
      <c r="Q125" s="93" t="s">
        <v>918</v>
      </c>
      <c r="R125" s="109" t="s">
        <v>930</v>
      </c>
      <c r="S125" s="110" t="s">
        <v>901</v>
      </c>
      <c r="T125" s="110" t="s">
        <v>902</v>
      </c>
      <c r="U125" s="54">
        <v>12</v>
      </c>
      <c r="V125" s="95">
        <v>43313</v>
      </c>
      <c r="W125" s="122">
        <v>43663</v>
      </c>
      <c r="X125" s="44">
        <v>5</v>
      </c>
      <c r="Y125" s="100" t="s">
        <v>623</v>
      </c>
      <c r="Z125" s="105" t="s">
        <v>931</v>
      </c>
      <c r="AA125" s="105" t="s">
        <v>604</v>
      </c>
      <c r="AB125" s="97" t="s">
        <v>932</v>
      </c>
      <c r="AC125" s="41">
        <v>42</v>
      </c>
      <c r="AD125" s="59"/>
      <c r="AE125" s="74" t="s">
        <v>606</v>
      </c>
      <c r="AF125" s="41"/>
      <c r="AG125" s="41"/>
      <c r="AH125" s="41" t="s">
        <v>102</v>
      </c>
      <c r="AI125" s="41" t="s">
        <v>522</v>
      </c>
    </row>
    <row r="126" spans="1:35" ht="142.5" customHeight="1" x14ac:dyDescent="0.3">
      <c r="A126" s="26">
        <v>116</v>
      </c>
      <c r="B126" s="41"/>
      <c r="C126" s="28" t="s">
        <v>933</v>
      </c>
      <c r="D126" s="90">
        <v>118</v>
      </c>
      <c r="E126" s="91" t="s">
        <v>595</v>
      </c>
      <c r="F126" s="91">
        <v>48</v>
      </c>
      <c r="G126" s="42" t="s">
        <v>596</v>
      </c>
      <c r="H126" s="88" t="s">
        <v>934</v>
      </c>
      <c r="I126" s="41">
        <v>1</v>
      </c>
      <c r="J126" s="41"/>
      <c r="K126" s="41"/>
      <c r="L126" s="41"/>
      <c r="M126" s="41"/>
      <c r="N126" s="41"/>
      <c r="O126" s="93" t="s">
        <v>935</v>
      </c>
      <c r="P126" s="103">
        <v>1</v>
      </c>
      <c r="Q126" s="93" t="s">
        <v>936</v>
      </c>
      <c r="R126" s="93" t="s">
        <v>937</v>
      </c>
      <c r="S126" s="93" t="s">
        <v>938</v>
      </c>
      <c r="T126" s="93" t="s">
        <v>939</v>
      </c>
      <c r="U126" s="123">
        <v>100</v>
      </c>
      <c r="V126" s="95">
        <v>43313</v>
      </c>
      <c r="W126" s="95">
        <v>43663</v>
      </c>
      <c r="X126" s="37">
        <v>0.5</v>
      </c>
      <c r="Y126" s="37" t="s">
        <v>623</v>
      </c>
      <c r="Z126" s="51" t="s">
        <v>940</v>
      </c>
      <c r="AA126" s="105" t="s">
        <v>604</v>
      </c>
      <c r="AB126" s="97" t="s">
        <v>941</v>
      </c>
      <c r="AC126" s="41">
        <v>50</v>
      </c>
      <c r="AD126" s="59"/>
      <c r="AE126" s="74" t="s">
        <v>606</v>
      </c>
      <c r="AF126" s="41"/>
      <c r="AG126" s="41"/>
      <c r="AH126" s="41" t="s">
        <v>102</v>
      </c>
      <c r="AI126" s="41" t="s">
        <v>522</v>
      </c>
    </row>
    <row r="127" spans="1:35" ht="198" customHeight="1" x14ac:dyDescent="0.3">
      <c r="A127" s="26">
        <v>117</v>
      </c>
      <c r="B127" s="41"/>
      <c r="C127" s="28" t="s">
        <v>942</v>
      </c>
      <c r="D127" s="90">
        <v>118</v>
      </c>
      <c r="E127" s="91" t="s">
        <v>595</v>
      </c>
      <c r="F127" s="91">
        <v>48</v>
      </c>
      <c r="G127" s="42" t="s">
        <v>596</v>
      </c>
      <c r="H127" s="88" t="s">
        <v>581</v>
      </c>
      <c r="I127" s="41"/>
      <c r="J127" s="41">
        <v>1</v>
      </c>
      <c r="K127" s="41"/>
      <c r="L127" s="41"/>
      <c r="M127" s="41"/>
      <c r="N127" s="41"/>
      <c r="O127" s="92" t="s">
        <v>800</v>
      </c>
      <c r="P127" s="103">
        <v>1</v>
      </c>
      <c r="Q127" s="93" t="s">
        <v>943</v>
      </c>
      <c r="R127" s="57" t="s">
        <v>944</v>
      </c>
      <c r="S127" s="57" t="s">
        <v>945</v>
      </c>
      <c r="T127" s="57" t="s">
        <v>528</v>
      </c>
      <c r="U127" s="103">
        <v>1</v>
      </c>
      <c r="V127" s="95">
        <v>43327</v>
      </c>
      <c r="W127" s="95">
        <v>43663</v>
      </c>
      <c r="X127" s="44">
        <v>0.4</v>
      </c>
      <c r="Y127" s="37" t="s">
        <v>623</v>
      </c>
      <c r="Z127" s="38" t="s">
        <v>946</v>
      </c>
      <c r="AA127" s="105" t="s">
        <v>604</v>
      </c>
      <c r="AB127" s="38" t="s">
        <v>947</v>
      </c>
      <c r="AC127" s="41">
        <v>40</v>
      </c>
      <c r="AD127" s="59"/>
      <c r="AE127" s="74" t="s">
        <v>606</v>
      </c>
      <c r="AF127" s="41"/>
      <c r="AG127" s="41"/>
      <c r="AH127" s="41" t="s">
        <v>102</v>
      </c>
      <c r="AI127" s="41" t="s">
        <v>522</v>
      </c>
    </row>
    <row r="128" spans="1:35" ht="193.5" customHeight="1" x14ac:dyDescent="0.3">
      <c r="A128" s="26">
        <v>118</v>
      </c>
      <c r="B128" s="41"/>
      <c r="C128" s="28" t="s">
        <v>948</v>
      </c>
      <c r="D128" s="90">
        <v>118</v>
      </c>
      <c r="E128" s="91" t="s">
        <v>595</v>
      </c>
      <c r="F128" s="91">
        <v>48</v>
      </c>
      <c r="G128" s="42" t="s">
        <v>596</v>
      </c>
      <c r="H128" s="88" t="s">
        <v>589</v>
      </c>
      <c r="I128" s="41"/>
      <c r="J128" s="41"/>
      <c r="K128" s="41">
        <v>1</v>
      </c>
      <c r="L128" s="41"/>
      <c r="M128" s="47">
        <v>91534426.730000004</v>
      </c>
      <c r="N128" s="41"/>
      <c r="O128" s="92" t="s">
        <v>800</v>
      </c>
      <c r="P128" s="103">
        <v>1</v>
      </c>
      <c r="Q128" s="93" t="s">
        <v>949</v>
      </c>
      <c r="R128" s="57" t="s">
        <v>944</v>
      </c>
      <c r="S128" s="57" t="s">
        <v>945</v>
      </c>
      <c r="T128" s="57" t="s">
        <v>528</v>
      </c>
      <c r="U128" s="103">
        <v>1</v>
      </c>
      <c r="V128" s="95">
        <v>43327</v>
      </c>
      <c r="W128" s="95">
        <v>43663</v>
      </c>
      <c r="X128" s="44">
        <v>0.4</v>
      </c>
      <c r="Y128" s="37" t="s">
        <v>623</v>
      </c>
      <c r="Z128" s="38" t="s">
        <v>950</v>
      </c>
      <c r="AA128" s="105" t="s">
        <v>604</v>
      </c>
      <c r="AB128" s="38" t="s">
        <v>947</v>
      </c>
      <c r="AC128" s="41">
        <v>40</v>
      </c>
      <c r="AD128" s="59"/>
      <c r="AE128" s="74" t="s">
        <v>606</v>
      </c>
      <c r="AF128" s="41"/>
      <c r="AG128" s="41"/>
      <c r="AH128" s="41" t="s">
        <v>102</v>
      </c>
      <c r="AI128" s="41" t="s">
        <v>522</v>
      </c>
    </row>
    <row r="129" spans="1:35" ht="142.5" customHeight="1" x14ac:dyDescent="0.3">
      <c r="A129" s="26">
        <v>119</v>
      </c>
      <c r="B129" s="41"/>
      <c r="C129" s="28" t="s">
        <v>951</v>
      </c>
      <c r="D129" s="90">
        <v>118</v>
      </c>
      <c r="E129" s="91" t="s">
        <v>595</v>
      </c>
      <c r="F129" s="91">
        <v>48</v>
      </c>
      <c r="G129" s="42" t="s">
        <v>596</v>
      </c>
      <c r="H129" s="91" t="s">
        <v>952</v>
      </c>
      <c r="I129" s="41"/>
      <c r="J129" s="41">
        <v>1</v>
      </c>
      <c r="K129" s="41"/>
      <c r="L129" s="41"/>
      <c r="M129" s="41"/>
      <c r="N129" s="41"/>
      <c r="O129" s="101" t="s">
        <v>953</v>
      </c>
      <c r="P129" s="91">
        <v>1</v>
      </c>
      <c r="Q129" s="93" t="s">
        <v>954</v>
      </c>
      <c r="R129" s="101" t="s">
        <v>955</v>
      </c>
      <c r="S129" s="101" t="s">
        <v>956</v>
      </c>
      <c r="T129" s="101" t="s">
        <v>957</v>
      </c>
      <c r="U129" s="91">
        <v>1</v>
      </c>
      <c r="V129" s="95">
        <v>43313</v>
      </c>
      <c r="W129" s="95">
        <v>43663</v>
      </c>
      <c r="X129" s="44">
        <v>0</v>
      </c>
      <c r="Y129" s="37" t="s">
        <v>623</v>
      </c>
      <c r="Z129" s="43" t="s">
        <v>958</v>
      </c>
      <c r="AA129" s="105" t="s">
        <v>604</v>
      </c>
      <c r="AB129" s="38" t="s">
        <v>959</v>
      </c>
      <c r="AC129" s="41">
        <v>0</v>
      </c>
      <c r="AD129" s="59"/>
      <c r="AE129" s="74" t="s">
        <v>606</v>
      </c>
      <c r="AF129" s="41"/>
      <c r="AG129" s="41"/>
      <c r="AH129" s="41" t="s">
        <v>102</v>
      </c>
      <c r="AI129" s="41" t="s">
        <v>522</v>
      </c>
    </row>
    <row r="130" spans="1:35" ht="159.75" customHeight="1" x14ac:dyDescent="0.3">
      <c r="A130" s="26">
        <v>120</v>
      </c>
      <c r="B130" s="41"/>
      <c r="C130" s="28" t="s">
        <v>960</v>
      </c>
      <c r="D130" s="90">
        <v>118</v>
      </c>
      <c r="E130" s="91" t="s">
        <v>595</v>
      </c>
      <c r="F130" s="91">
        <v>48</v>
      </c>
      <c r="G130" s="42" t="s">
        <v>596</v>
      </c>
      <c r="H130" s="91" t="s">
        <v>961</v>
      </c>
      <c r="I130" s="41"/>
      <c r="J130" s="41">
        <v>1</v>
      </c>
      <c r="K130" s="41"/>
      <c r="L130" s="41"/>
      <c r="M130" s="41"/>
      <c r="N130" s="41"/>
      <c r="O130" s="101" t="s">
        <v>953</v>
      </c>
      <c r="P130" s="91">
        <v>1</v>
      </c>
      <c r="Q130" s="93" t="s">
        <v>962</v>
      </c>
      <c r="R130" s="101" t="s">
        <v>963</v>
      </c>
      <c r="S130" s="101" t="s">
        <v>765</v>
      </c>
      <c r="T130" s="101" t="s">
        <v>964</v>
      </c>
      <c r="U130" s="91">
        <v>2</v>
      </c>
      <c r="V130" s="95">
        <v>43313</v>
      </c>
      <c r="W130" s="95">
        <v>43663</v>
      </c>
      <c r="X130" s="44">
        <v>0</v>
      </c>
      <c r="Y130" s="37" t="s">
        <v>623</v>
      </c>
      <c r="Z130" s="43" t="s">
        <v>965</v>
      </c>
      <c r="AA130" s="105" t="s">
        <v>604</v>
      </c>
      <c r="AB130" s="38" t="s">
        <v>959</v>
      </c>
      <c r="AC130" s="41">
        <v>0</v>
      </c>
      <c r="AD130" s="59"/>
      <c r="AE130" s="74" t="s">
        <v>606</v>
      </c>
      <c r="AF130" s="41"/>
      <c r="AG130" s="41"/>
      <c r="AH130" s="41" t="s">
        <v>102</v>
      </c>
      <c r="AI130" s="41" t="s">
        <v>522</v>
      </c>
    </row>
    <row r="131" spans="1:35" ht="192" customHeight="1" x14ac:dyDescent="0.3">
      <c r="A131" s="26">
        <v>121</v>
      </c>
      <c r="B131" s="41"/>
      <c r="C131" s="28" t="s">
        <v>966</v>
      </c>
      <c r="D131" s="90">
        <v>118</v>
      </c>
      <c r="E131" s="91" t="s">
        <v>595</v>
      </c>
      <c r="F131" s="91">
        <v>56</v>
      </c>
      <c r="G131" s="42" t="s">
        <v>967</v>
      </c>
      <c r="H131" s="91" t="s">
        <v>750</v>
      </c>
      <c r="I131" s="41"/>
      <c r="J131" s="41">
        <v>1</v>
      </c>
      <c r="K131" s="41"/>
      <c r="L131" s="41"/>
      <c r="M131" s="41"/>
      <c r="N131" s="41"/>
      <c r="O131" s="92" t="s">
        <v>968</v>
      </c>
      <c r="P131" s="92">
        <v>1</v>
      </c>
      <c r="Q131" s="93" t="s">
        <v>969</v>
      </c>
      <c r="R131" s="124" t="s">
        <v>970</v>
      </c>
      <c r="S131" s="92" t="s">
        <v>971</v>
      </c>
      <c r="T131" s="92" t="s">
        <v>602</v>
      </c>
      <c r="U131" s="94">
        <v>3</v>
      </c>
      <c r="V131" s="95">
        <v>43419</v>
      </c>
      <c r="W131" s="95">
        <v>43646</v>
      </c>
      <c r="X131" s="41">
        <v>2</v>
      </c>
      <c r="Y131" s="41" t="s">
        <v>972</v>
      </c>
      <c r="Z131" s="46" t="s">
        <v>973</v>
      </c>
      <c r="AA131" s="105" t="s">
        <v>974</v>
      </c>
      <c r="AB131" s="38" t="s">
        <v>975</v>
      </c>
      <c r="AC131" s="41">
        <v>67</v>
      </c>
      <c r="AD131" s="59"/>
      <c r="AE131" s="74">
        <v>43465</v>
      </c>
      <c r="AF131" s="41"/>
      <c r="AG131" s="41"/>
      <c r="AH131" s="41" t="s">
        <v>102</v>
      </c>
      <c r="AI131" s="41" t="s">
        <v>522</v>
      </c>
    </row>
    <row r="132" spans="1:35" ht="201" customHeight="1" x14ac:dyDescent="0.3">
      <c r="A132" s="26">
        <v>122</v>
      </c>
      <c r="B132" s="41"/>
      <c r="C132" s="28" t="s">
        <v>976</v>
      </c>
      <c r="D132" s="90">
        <v>118</v>
      </c>
      <c r="E132" s="91" t="s">
        <v>595</v>
      </c>
      <c r="F132" s="91">
        <v>56</v>
      </c>
      <c r="G132" s="42" t="s">
        <v>967</v>
      </c>
      <c r="H132" s="91" t="s">
        <v>750</v>
      </c>
      <c r="I132" s="41"/>
      <c r="J132" s="41"/>
      <c r="K132" s="41"/>
      <c r="L132" s="41"/>
      <c r="M132" s="41"/>
      <c r="N132" s="41"/>
      <c r="O132" s="92" t="s">
        <v>977</v>
      </c>
      <c r="P132" s="92">
        <v>2</v>
      </c>
      <c r="Q132" s="93" t="s">
        <v>969</v>
      </c>
      <c r="R132" s="125" t="s">
        <v>978</v>
      </c>
      <c r="S132" s="92" t="s">
        <v>979</v>
      </c>
      <c r="T132" s="92" t="s">
        <v>980</v>
      </c>
      <c r="U132" s="99">
        <v>3</v>
      </c>
      <c r="V132" s="95">
        <v>43437</v>
      </c>
      <c r="W132" s="95">
        <v>43661</v>
      </c>
      <c r="X132" s="41">
        <v>1</v>
      </c>
      <c r="Y132" s="37" t="s">
        <v>623</v>
      </c>
      <c r="Z132" s="46" t="s">
        <v>981</v>
      </c>
      <c r="AA132" s="105" t="s">
        <v>974</v>
      </c>
      <c r="AB132" s="38" t="s">
        <v>982</v>
      </c>
      <c r="AC132" s="41">
        <v>33</v>
      </c>
      <c r="AD132" s="59"/>
      <c r="AE132" s="74">
        <v>43465</v>
      </c>
      <c r="AF132" s="41"/>
      <c r="AG132" s="41"/>
      <c r="AH132" s="41" t="s">
        <v>102</v>
      </c>
      <c r="AI132" s="41" t="s">
        <v>522</v>
      </c>
    </row>
    <row r="133" spans="1:35" ht="131.25" customHeight="1" x14ac:dyDescent="0.3">
      <c r="A133" s="26">
        <v>123</v>
      </c>
      <c r="B133" s="41"/>
      <c r="C133" s="28" t="s">
        <v>983</v>
      </c>
      <c r="D133" s="90">
        <v>118</v>
      </c>
      <c r="E133" s="91" t="s">
        <v>595</v>
      </c>
      <c r="F133" s="91">
        <v>56</v>
      </c>
      <c r="G133" s="42" t="s">
        <v>967</v>
      </c>
      <c r="H133" s="88" t="s">
        <v>759</v>
      </c>
      <c r="I133" s="41"/>
      <c r="J133" s="41">
        <v>1</v>
      </c>
      <c r="K133" s="41"/>
      <c r="L133" s="41"/>
      <c r="M133" s="41"/>
      <c r="N133" s="41"/>
      <c r="O133" s="92" t="s">
        <v>984</v>
      </c>
      <c r="P133" s="92">
        <v>1</v>
      </c>
      <c r="Q133" s="38" t="s">
        <v>985</v>
      </c>
      <c r="R133" s="125" t="s">
        <v>986</v>
      </c>
      <c r="S133" s="92" t="s">
        <v>987</v>
      </c>
      <c r="T133" s="42" t="s">
        <v>988</v>
      </c>
      <c r="U133" s="99">
        <v>1</v>
      </c>
      <c r="V133" s="95">
        <v>43405</v>
      </c>
      <c r="W133" s="95">
        <v>43434</v>
      </c>
      <c r="X133" s="44">
        <v>1</v>
      </c>
      <c r="Y133" s="44"/>
      <c r="Z133" s="46" t="s">
        <v>989</v>
      </c>
      <c r="AA133" s="105" t="s">
        <v>974</v>
      </c>
      <c r="AB133" s="82" t="s">
        <v>990</v>
      </c>
      <c r="AC133" s="41">
        <v>100</v>
      </c>
      <c r="AD133" s="59"/>
      <c r="AE133" s="74">
        <v>43465</v>
      </c>
      <c r="AF133" s="41"/>
      <c r="AG133" s="41"/>
      <c r="AH133" s="41" t="s">
        <v>58</v>
      </c>
      <c r="AI133" s="42" t="s">
        <v>59</v>
      </c>
    </row>
    <row r="134" spans="1:35" ht="159.75" customHeight="1" x14ac:dyDescent="0.3">
      <c r="A134" s="26">
        <v>124</v>
      </c>
      <c r="B134" s="41"/>
      <c r="C134" s="28" t="s">
        <v>991</v>
      </c>
      <c r="D134" s="90">
        <v>118</v>
      </c>
      <c r="E134" s="91" t="s">
        <v>595</v>
      </c>
      <c r="F134" s="91">
        <v>56</v>
      </c>
      <c r="G134" s="42" t="s">
        <v>967</v>
      </c>
      <c r="H134" s="88" t="s">
        <v>759</v>
      </c>
      <c r="I134" s="41"/>
      <c r="J134" s="41"/>
      <c r="K134" s="41"/>
      <c r="L134" s="41"/>
      <c r="M134" s="41"/>
      <c r="N134" s="41"/>
      <c r="O134" s="92" t="s">
        <v>992</v>
      </c>
      <c r="P134" s="92">
        <v>2</v>
      </c>
      <c r="Q134" s="38" t="s">
        <v>985</v>
      </c>
      <c r="R134" s="125" t="s">
        <v>993</v>
      </c>
      <c r="S134" s="92" t="s">
        <v>994</v>
      </c>
      <c r="T134" s="92" t="s">
        <v>995</v>
      </c>
      <c r="U134" s="99">
        <v>1</v>
      </c>
      <c r="V134" s="95">
        <v>43435</v>
      </c>
      <c r="W134" s="95">
        <v>43465</v>
      </c>
      <c r="X134" s="41">
        <v>1</v>
      </c>
      <c r="Y134" s="41"/>
      <c r="Z134" s="46" t="s">
        <v>996</v>
      </c>
      <c r="AA134" s="105" t="s">
        <v>974</v>
      </c>
      <c r="AB134" s="82" t="s">
        <v>997</v>
      </c>
      <c r="AC134" s="41">
        <v>100</v>
      </c>
      <c r="AD134" s="59"/>
      <c r="AE134" s="74">
        <v>43465</v>
      </c>
      <c r="AF134" s="41"/>
      <c r="AG134" s="41"/>
      <c r="AH134" s="41" t="s">
        <v>58</v>
      </c>
      <c r="AI134" s="42" t="s">
        <v>59</v>
      </c>
    </row>
    <row r="135" spans="1:35" ht="160.5" customHeight="1" x14ac:dyDescent="0.3">
      <c r="A135" s="26">
        <v>125</v>
      </c>
      <c r="B135" s="41"/>
      <c r="C135" s="28" t="s">
        <v>998</v>
      </c>
      <c r="D135" s="90">
        <v>118</v>
      </c>
      <c r="E135" s="91" t="s">
        <v>595</v>
      </c>
      <c r="F135" s="91">
        <v>56</v>
      </c>
      <c r="G135" s="42" t="s">
        <v>967</v>
      </c>
      <c r="H135" s="91" t="s">
        <v>999</v>
      </c>
      <c r="I135" s="41"/>
      <c r="J135" s="41"/>
      <c r="K135" s="41">
        <v>1</v>
      </c>
      <c r="L135" s="41"/>
      <c r="M135" s="126">
        <v>1273279785</v>
      </c>
      <c r="N135" s="41"/>
      <c r="O135" s="92" t="s">
        <v>1000</v>
      </c>
      <c r="P135" s="92">
        <v>1</v>
      </c>
      <c r="Q135" s="38" t="s">
        <v>1001</v>
      </c>
      <c r="R135" s="127" t="s">
        <v>1002</v>
      </c>
      <c r="S135" s="92" t="s">
        <v>1003</v>
      </c>
      <c r="T135" s="92" t="s">
        <v>1004</v>
      </c>
      <c r="U135" s="128">
        <v>1</v>
      </c>
      <c r="V135" s="95">
        <v>43405</v>
      </c>
      <c r="W135" s="95">
        <v>43748</v>
      </c>
      <c r="X135" s="37">
        <v>0.1</v>
      </c>
      <c r="Y135" s="37" t="s">
        <v>1005</v>
      </c>
      <c r="Z135" s="46" t="s">
        <v>1006</v>
      </c>
      <c r="AA135" s="105" t="s">
        <v>974</v>
      </c>
      <c r="AB135" s="82" t="s">
        <v>1007</v>
      </c>
      <c r="AC135" s="41">
        <v>10</v>
      </c>
      <c r="AD135" s="59"/>
      <c r="AE135" s="74">
        <v>43465</v>
      </c>
      <c r="AF135" s="41"/>
      <c r="AG135" s="41"/>
      <c r="AH135" s="41" t="s">
        <v>102</v>
      </c>
      <c r="AI135" s="41" t="s">
        <v>522</v>
      </c>
    </row>
    <row r="136" spans="1:35" ht="86.25" customHeight="1" x14ac:dyDescent="0.3">
      <c r="A136" s="26">
        <v>126</v>
      </c>
      <c r="B136" s="41"/>
      <c r="C136" s="28" t="s">
        <v>1008</v>
      </c>
      <c r="D136" s="90">
        <v>118</v>
      </c>
      <c r="E136" s="91" t="s">
        <v>595</v>
      </c>
      <c r="F136" s="91">
        <v>56</v>
      </c>
      <c r="G136" s="42" t="s">
        <v>967</v>
      </c>
      <c r="H136" s="91" t="s">
        <v>999</v>
      </c>
      <c r="I136" s="41"/>
      <c r="J136" s="41"/>
      <c r="K136" s="41"/>
      <c r="L136" s="41"/>
      <c r="M136" s="2"/>
      <c r="N136" s="41"/>
      <c r="O136" s="92" t="s">
        <v>1009</v>
      </c>
      <c r="P136" s="92">
        <v>2</v>
      </c>
      <c r="Q136" s="38" t="s">
        <v>1001</v>
      </c>
      <c r="R136" s="125" t="s">
        <v>1010</v>
      </c>
      <c r="S136" s="92" t="s">
        <v>1011</v>
      </c>
      <c r="T136" s="103" t="s">
        <v>528</v>
      </c>
      <c r="U136" s="129">
        <v>1</v>
      </c>
      <c r="V136" s="95">
        <v>43405</v>
      </c>
      <c r="W136" s="95">
        <v>43748</v>
      </c>
      <c r="X136" s="41">
        <v>0.1</v>
      </c>
      <c r="Y136" s="37" t="s">
        <v>1005</v>
      </c>
      <c r="Z136" s="46" t="s">
        <v>1012</v>
      </c>
      <c r="AA136" s="105" t="s">
        <v>974</v>
      </c>
      <c r="AB136" s="82" t="s">
        <v>1013</v>
      </c>
      <c r="AC136" s="41">
        <v>10</v>
      </c>
      <c r="AD136" s="59"/>
      <c r="AE136" s="74">
        <v>43465</v>
      </c>
      <c r="AF136" s="41"/>
      <c r="AG136" s="41"/>
      <c r="AH136" s="41" t="s">
        <v>102</v>
      </c>
      <c r="AI136" s="41" t="s">
        <v>522</v>
      </c>
    </row>
    <row r="137" spans="1:35" ht="108.75" customHeight="1" x14ac:dyDescent="0.3">
      <c r="A137" s="26">
        <v>127</v>
      </c>
      <c r="B137" s="41"/>
      <c r="C137" s="28" t="s">
        <v>1014</v>
      </c>
      <c r="D137" s="90">
        <v>118</v>
      </c>
      <c r="E137" s="91" t="s">
        <v>595</v>
      </c>
      <c r="F137" s="91">
        <v>56</v>
      </c>
      <c r="G137" s="42" t="s">
        <v>967</v>
      </c>
      <c r="H137" s="91" t="s">
        <v>1015</v>
      </c>
      <c r="I137" s="41"/>
      <c r="J137" s="41">
        <v>1</v>
      </c>
      <c r="K137" s="41"/>
      <c r="L137" s="41"/>
      <c r="M137" s="41"/>
      <c r="N137" s="41"/>
      <c r="O137" s="92" t="s">
        <v>1000</v>
      </c>
      <c r="P137" s="101">
        <v>1</v>
      </c>
      <c r="Q137" s="38" t="s">
        <v>1016</v>
      </c>
      <c r="R137" s="127" t="s">
        <v>1002</v>
      </c>
      <c r="S137" s="92" t="s">
        <v>1003</v>
      </c>
      <c r="T137" s="92" t="s">
        <v>1004</v>
      </c>
      <c r="U137" s="128">
        <v>1</v>
      </c>
      <c r="V137" s="95">
        <v>43405</v>
      </c>
      <c r="W137" s="95">
        <v>43748</v>
      </c>
      <c r="X137" s="37">
        <v>0.1</v>
      </c>
      <c r="Y137" s="37" t="s">
        <v>1005</v>
      </c>
      <c r="Z137" s="46" t="s">
        <v>1017</v>
      </c>
      <c r="AA137" s="105" t="s">
        <v>974</v>
      </c>
      <c r="AB137" s="82" t="s">
        <v>1018</v>
      </c>
      <c r="AC137" s="41">
        <v>10</v>
      </c>
      <c r="AD137" s="59"/>
      <c r="AE137" s="74">
        <v>43465</v>
      </c>
      <c r="AF137" s="41"/>
      <c r="AG137" s="41"/>
      <c r="AH137" s="41" t="s">
        <v>102</v>
      </c>
      <c r="AI137" s="41" t="s">
        <v>522</v>
      </c>
    </row>
    <row r="138" spans="1:35" ht="103.5" customHeight="1" x14ac:dyDescent="0.3">
      <c r="A138" s="26">
        <v>128</v>
      </c>
      <c r="B138" s="41"/>
      <c r="C138" s="28" t="s">
        <v>1019</v>
      </c>
      <c r="D138" s="90">
        <v>118</v>
      </c>
      <c r="E138" s="91" t="s">
        <v>595</v>
      </c>
      <c r="F138" s="91">
        <v>56</v>
      </c>
      <c r="G138" s="42" t="s">
        <v>967</v>
      </c>
      <c r="H138" s="91" t="s">
        <v>1015</v>
      </c>
      <c r="I138" s="41"/>
      <c r="J138" s="41"/>
      <c r="K138" s="41"/>
      <c r="L138" s="41"/>
      <c r="M138" s="41"/>
      <c r="N138" s="41"/>
      <c r="O138" s="92" t="s">
        <v>1009</v>
      </c>
      <c r="P138" s="101">
        <v>2</v>
      </c>
      <c r="Q138" s="38" t="s">
        <v>1016</v>
      </c>
      <c r="R138" s="125" t="s">
        <v>1010</v>
      </c>
      <c r="S138" s="92" t="s">
        <v>1011</v>
      </c>
      <c r="T138" s="103" t="s">
        <v>528</v>
      </c>
      <c r="U138" s="129">
        <v>1</v>
      </c>
      <c r="V138" s="95">
        <v>43405</v>
      </c>
      <c r="W138" s="95">
        <v>43748</v>
      </c>
      <c r="X138" s="41">
        <v>0.1</v>
      </c>
      <c r="Y138" s="41" t="s">
        <v>1005</v>
      </c>
      <c r="Z138" s="46" t="s">
        <v>1012</v>
      </c>
      <c r="AA138" s="105" t="s">
        <v>974</v>
      </c>
      <c r="AB138" s="82" t="s">
        <v>1020</v>
      </c>
      <c r="AC138" s="41">
        <v>10</v>
      </c>
      <c r="AD138" s="59"/>
      <c r="AE138" s="74">
        <v>43465</v>
      </c>
      <c r="AF138" s="41"/>
      <c r="AG138" s="41"/>
      <c r="AH138" s="41" t="s">
        <v>102</v>
      </c>
      <c r="AI138" s="41" t="s">
        <v>522</v>
      </c>
    </row>
    <row r="139" spans="1:35" ht="141.75" x14ac:dyDescent="0.3">
      <c r="A139" s="26">
        <v>129</v>
      </c>
      <c r="B139" s="41"/>
      <c r="C139" s="28" t="s">
        <v>1021</v>
      </c>
      <c r="D139" s="90">
        <v>118</v>
      </c>
      <c r="E139" s="91" t="s">
        <v>595</v>
      </c>
      <c r="F139" s="91">
        <v>56</v>
      </c>
      <c r="G139" s="42" t="s">
        <v>967</v>
      </c>
      <c r="H139" s="91" t="s">
        <v>1022</v>
      </c>
      <c r="I139" s="41">
        <v>1</v>
      </c>
      <c r="J139" s="41"/>
      <c r="K139" s="41"/>
      <c r="L139" s="41"/>
      <c r="M139" s="41"/>
      <c r="N139" s="41"/>
      <c r="O139" s="92" t="s">
        <v>1023</v>
      </c>
      <c r="P139" s="101">
        <v>1</v>
      </c>
      <c r="Q139" s="38" t="s">
        <v>1024</v>
      </c>
      <c r="R139" s="130" t="s">
        <v>1025</v>
      </c>
      <c r="S139" s="101" t="s">
        <v>1026</v>
      </c>
      <c r="T139" s="103" t="s">
        <v>1027</v>
      </c>
      <c r="U139" s="101">
        <v>11</v>
      </c>
      <c r="V139" s="95">
        <v>43405</v>
      </c>
      <c r="W139" s="95">
        <v>43748</v>
      </c>
      <c r="X139" s="41">
        <v>3</v>
      </c>
      <c r="Y139" s="37" t="s">
        <v>1005</v>
      </c>
      <c r="Z139" s="46" t="s">
        <v>1028</v>
      </c>
      <c r="AA139" s="105" t="s">
        <v>974</v>
      </c>
      <c r="AB139" s="82" t="s">
        <v>1029</v>
      </c>
      <c r="AC139" s="131">
        <v>27</v>
      </c>
      <c r="AD139" s="59"/>
      <c r="AE139" s="74">
        <v>43465</v>
      </c>
      <c r="AF139" s="41"/>
      <c r="AG139" s="41"/>
      <c r="AH139" s="41" t="s">
        <v>102</v>
      </c>
      <c r="AI139" s="41" t="s">
        <v>522</v>
      </c>
    </row>
    <row r="140" spans="1:35" ht="192" customHeight="1" x14ac:dyDescent="0.3">
      <c r="A140" s="26">
        <v>130</v>
      </c>
      <c r="B140" s="41"/>
      <c r="C140" s="28" t="s">
        <v>1030</v>
      </c>
      <c r="D140" s="90">
        <v>118</v>
      </c>
      <c r="E140" s="91" t="s">
        <v>595</v>
      </c>
      <c r="F140" s="91">
        <v>56</v>
      </c>
      <c r="G140" s="42" t="s">
        <v>967</v>
      </c>
      <c r="H140" s="91" t="s">
        <v>1031</v>
      </c>
      <c r="I140" s="41">
        <v>1</v>
      </c>
      <c r="J140" s="41"/>
      <c r="K140" s="41"/>
      <c r="L140" s="41"/>
      <c r="M140" s="41"/>
      <c r="N140" s="41"/>
      <c r="O140" s="92" t="s">
        <v>1000</v>
      </c>
      <c r="P140" s="91">
        <v>1</v>
      </c>
      <c r="Q140" s="38" t="s">
        <v>1032</v>
      </c>
      <c r="R140" s="130" t="s">
        <v>1033</v>
      </c>
      <c r="S140" s="101" t="s">
        <v>1034</v>
      </c>
      <c r="T140" s="101" t="s">
        <v>1035</v>
      </c>
      <c r="U140" s="132">
        <v>10</v>
      </c>
      <c r="V140" s="95">
        <v>43405</v>
      </c>
      <c r="W140" s="95">
        <v>43555</v>
      </c>
      <c r="X140" s="41">
        <v>8</v>
      </c>
      <c r="Y140" s="44" t="s">
        <v>577</v>
      </c>
      <c r="Z140" s="46" t="s">
        <v>1036</v>
      </c>
      <c r="AA140" s="105" t="s">
        <v>974</v>
      </c>
      <c r="AB140" s="82" t="s">
        <v>1037</v>
      </c>
      <c r="AC140" s="41">
        <v>80</v>
      </c>
      <c r="AD140" s="59"/>
      <c r="AE140" s="74">
        <v>43465</v>
      </c>
      <c r="AF140" s="41"/>
      <c r="AG140" s="41"/>
      <c r="AH140" s="41" t="s">
        <v>102</v>
      </c>
      <c r="AI140" s="41" t="s">
        <v>522</v>
      </c>
    </row>
    <row r="141" spans="1:35" ht="72.75" customHeight="1" x14ac:dyDescent="0.3">
      <c r="A141" s="26">
        <v>131</v>
      </c>
      <c r="B141" s="41"/>
      <c r="C141" s="28" t="s">
        <v>1038</v>
      </c>
      <c r="D141" s="90">
        <v>118</v>
      </c>
      <c r="E141" s="91" t="s">
        <v>595</v>
      </c>
      <c r="F141" s="91">
        <v>56</v>
      </c>
      <c r="G141" s="42" t="s">
        <v>967</v>
      </c>
      <c r="H141" s="91" t="s">
        <v>1031</v>
      </c>
      <c r="I141" s="41"/>
      <c r="J141" s="41"/>
      <c r="K141" s="41"/>
      <c r="L141" s="41"/>
      <c r="M141" s="41"/>
      <c r="N141" s="41"/>
      <c r="O141" s="92" t="s">
        <v>1000</v>
      </c>
      <c r="P141" s="91">
        <v>2</v>
      </c>
      <c r="Q141" s="38" t="s">
        <v>1032</v>
      </c>
      <c r="R141" s="130" t="s">
        <v>1039</v>
      </c>
      <c r="S141" s="101" t="s">
        <v>1040</v>
      </c>
      <c r="T141" s="101" t="s">
        <v>1041</v>
      </c>
      <c r="U141" s="133">
        <v>1</v>
      </c>
      <c r="V141" s="95">
        <v>43405</v>
      </c>
      <c r="W141" s="95">
        <v>43748</v>
      </c>
      <c r="X141" s="41">
        <v>0</v>
      </c>
      <c r="Y141" s="41" t="s">
        <v>1005</v>
      </c>
      <c r="Z141" s="46" t="s">
        <v>1042</v>
      </c>
      <c r="AA141" s="105" t="s">
        <v>974</v>
      </c>
      <c r="AB141" s="82" t="s">
        <v>1043</v>
      </c>
      <c r="AC141" s="41">
        <v>0</v>
      </c>
      <c r="AD141" s="59"/>
      <c r="AE141" s="74">
        <v>43465</v>
      </c>
      <c r="AF141" s="41"/>
      <c r="AG141" s="41"/>
      <c r="AH141" s="41" t="s">
        <v>102</v>
      </c>
      <c r="AI141" s="41" t="s">
        <v>522</v>
      </c>
    </row>
    <row r="142" spans="1:35" ht="121.5" customHeight="1" x14ac:dyDescent="0.3">
      <c r="A142" s="26">
        <v>132</v>
      </c>
      <c r="B142" s="41"/>
      <c r="C142" s="28" t="s">
        <v>1044</v>
      </c>
      <c r="D142" s="90">
        <v>118</v>
      </c>
      <c r="E142" s="91" t="s">
        <v>595</v>
      </c>
      <c r="F142" s="91">
        <v>56</v>
      </c>
      <c r="G142" s="42" t="s">
        <v>967</v>
      </c>
      <c r="H142" s="91" t="s">
        <v>1045</v>
      </c>
      <c r="I142" s="41">
        <v>1</v>
      </c>
      <c r="J142" s="41"/>
      <c r="K142" s="41"/>
      <c r="L142" s="41"/>
      <c r="M142" s="41"/>
      <c r="N142" s="41"/>
      <c r="O142" s="92" t="s">
        <v>1046</v>
      </c>
      <c r="P142" s="103">
        <v>1</v>
      </c>
      <c r="Q142" s="38" t="s">
        <v>1047</v>
      </c>
      <c r="R142" s="127" t="s">
        <v>1048</v>
      </c>
      <c r="S142" s="55" t="s">
        <v>1049</v>
      </c>
      <c r="T142" s="92" t="s">
        <v>1050</v>
      </c>
      <c r="U142" s="128">
        <v>1</v>
      </c>
      <c r="V142" s="95">
        <v>43405</v>
      </c>
      <c r="W142" s="95">
        <v>43748</v>
      </c>
      <c r="X142" s="41">
        <v>10</v>
      </c>
      <c r="Y142" s="41" t="s">
        <v>1005</v>
      </c>
      <c r="Z142" s="46" t="s">
        <v>1051</v>
      </c>
      <c r="AA142" s="105" t="s">
        <v>974</v>
      </c>
      <c r="AB142" s="82" t="s">
        <v>1052</v>
      </c>
      <c r="AC142" s="41">
        <v>10</v>
      </c>
      <c r="AD142" s="59"/>
      <c r="AE142" s="74">
        <v>43465</v>
      </c>
      <c r="AF142" s="41"/>
      <c r="AG142" s="41"/>
      <c r="AH142" s="41" t="s">
        <v>102</v>
      </c>
      <c r="AI142" s="41" t="s">
        <v>522</v>
      </c>
    </row>
    <row r="143" spans="1:35" ht="103.5" customHeight="1" x14ac:dyDescent="0.3">
      <c r="A143" s="26">
        <v>133</v>
      </c>
      <c r="B143" s="41"/>
      <c r="C143" s="28" t="s">
        <v>1053</v>
      </c>
      <c r="D143" s="90">
        <v>118</v>
      </c>
      <c r="E143" s="91" t="s">
        <v>595</v>
      </c>
      <c r="F143" s="91">
        <v>56</v>
      </c>
      <c r="G143" s="42" t="s">
        <v>967</v>
      </c>
      <c r="H143" s="91" t="s">
        <v>1045</v>
      </c>
      <c r="I143" s="41"/>
      <c r="J143" s="41"/>
      <c r="K143" s="41"/>
      <c r="L143" s="41"/>
      <c r="M143" s="41"/>
      <c r="N143" s="41"/>
      <c r="O143" s="92" t="s">
        <v>1054</v>
      </c>
      <c r="P143" s="103">
        <v>2</v>
      </c>
      <c r="Q143" s="38" t="s">
        <v>1047</v>
      </c>
      <c r="R143" s="127" t="s">
        <v>1055</v>
      </c>
      <c r="S143" s="101" t="s">
        <v>1056</v>
      </c>
      <c r="T143" s="93" t="s">
        <v>1057</v>
      </c>
      <c r="U143" s="101">
        <v>1</v>
      </c>
      <c r="V143" s="95">
        <v>43405</v>
      </c>
      <c r="W143" s="95">
        <v>43748</v>
      </c>
      <c r="X143" s="41">
        <v>0.7</v>
      </c>
      <c r="Y143" s="37" t="s">
        <v>1005</v>
      </c>
      <c r="Z143" s="46" t="s">
        <v>1058</v>
      </c>
      <c r="AA143" s="105" t="s">
        <v>974</v>
      </c>
      <c r="AB143" s="82" t="s">
        <v>1059</v>
      </c>
      <c r="AC143" s="41">
        <v>70</v>
      </c>
      <c r="AD143" s="59"/>
      <c r="AE143" s="74">
        <v>43465</v>
      </c>
      <c r="AF143" s="41"/>
      <c r="AG143" s="41"/>
      <c r="AH143" s="41" t="s">
        <v>102</v>
      </c>
      <c r="AI143" s="41" t="s">
        <v>522</v>
      </c>
    </row>
    <row r="144" spans="1:35" ht="243.75" customHeight="1" x14ac:dyDescent="0.3">
      <c r="A144" s="26">
        <v>134</v>
      </c>
      <c r="B144" s="41"/>
      <c r="C144" s="28" t="s">
        <v>1060</v>
      </c>
      <c r="D144" s="90">
        <v>118</v>
      </c>
      <c r="E144" s="91" t="s">
        <v>595</v>
      </c>
      <c r="F144" s="91">
        <v>56</v>
      </c>
      <c r="G144" s="42" t="s">
        <v>967</v>
      </c>
      <c r="H144" s="91" t="s">
        <v>1061</v>
      </c>
      <c r="I144" s="41">
        <v>1</v>
      </c>
      <c r="J144" s="41"/>
      <c r="K144" s="41"/>
      <c r="L144" s="41"/>
      <c r="M144" s="41"/>
      <c r="N144" s="41"/>
      <c r="O144" s="92" t="s">
        <v>1000</v>
      </c>
      <c r="P144" s="91">
        <v>1</v>
      </c>
      <c r="Q144" s="38" t="s">
        <v>1062</v>
      </c>
      <c r="R144" s="134" t="s">
        <v>1063</v>
      </c>
      <c r="S144" s="101" t="s">
        <v>1064</v>
      </c>
      <c r="T144" s="101" t="s">
        <v>1065</v>
      </c>
      <c r="U144" s="91">
        <v>4</v>
      </c>
      <c r="V144" s="95">
        <v>43405</v>
      </c>
      <c r="W144" s="95">
        <v>43748</v>
      </c>
      <c r="X144" s="41">
        <v>2</v>
      </c>
      <c r="Y144" s="41" t="s">
        <v>1005</v>
      </c>
      <c r="Z144" s="46" t="s">
        <v>1066</v>
      </c>
      <c r="AA144" s="105" t="s">
        <v>974</v>
      </c>
      <c r="AB144" s="82" t="s">
        <v>1067</v>
      </c>
      <c r="AC144" s="41">
        <v>50</v>
      </c>
      <c r="AD144" s="59"/>
      <c r="AE144" s="74">
        <v>43465</v>
      </c>
      <c r="AF144" s="41"/>
      <c r="AG144" s="41"/>
      <c r="AH144" s="41" t="s">
        <v>102</v>
      </c>
      <c r="AI144" s="41" t="s">
        <v>522</v>
      </c>
    </row>
    <row r="145" spans="1:35" ht="141.75" x14ac:dyDescent="0.3">
      <c r="A145" s="26">
        <v>135</v>
      </c>
      <c r="B145" s="41"/>
      <c r="C145" s="28" t="s">
        <v>1068</v>
      </c>
      <c r="D145" s="90">
        <v>118</v>
      </c>
      <c r="E145" s="91" t="s">
        <v>595</v>
      </c>
      <c r="F145" s="91">
        <v>56</v>
      </c>
      <c r="G145" s="42" t="s">
        <v>967</v>
      </c>
      <c r="H145" s="91" t="s">
        <v>1069</v>
      </c>
      <c r="I145" s="41"/>
      <c r="J145" s="41">
        <v>1</v>
      </c>
      <c r="K145" s="41"/>
      <c r="L145" s="41"/>
      <c r="M145" s="41"/>
      <c r="N145" s="41"/>
      <c r="O145" s="92" t="s">
        <v>800</v>
      </c>
      <c r="P145" s="91">
        <v>1</v>
      </c>
      <c r="Q145" s="38" t="s">
        <v>1070</v>
      </c>
      <c r="R145" s="130" t="s">
        <v>1071</v>
      </c>
      <c r="S145" s="101" t="s">
        <v>1072</v>
      </c>
      <c r="T145" s="101" t="s">
        <v>528</v>
      </c>
      <c r="U145" s="91">
        <v>1</v>
      </c>
      <c r="V145" s="95">
        <v>43405</v>
      </c>
      <c r="W145" s="95">
        <v>43663</v>
      </c>
      <c r="X145" s="41">
        <v>0.4</v>
      </c>
      <c r="Y145" s="37" t="s">
        <v>623</v>
      </c>
      <c r="Z145" s="46" t="s">
        <v>1073</v>
      </c>
      <c r="AA145" s="105" t="s">
        <v>974</v>
      </c>
      <c r="AB145" s="82" t="s">
        <v>1074</v>
      </c>
      <c r="AC145" s="41">
        <v>40</v>
      </c>
      <c r="AD145" s="59"/>
      <c r="AE145" s="74">
        <v>43465</v>
      </c>
      <c r="AF145" s="41"/>
      <c r="AG145" s="41"/>
      <c r="AH145" s="41" t="s">
        <v>102</v>
      </c>
      <c r="AI145" s="41" t="s">
        <v>522</v>
      </c>
    </row>
    <row r="146" spans="1:35" ht="227.25" customHeight="1" x14ac:dyDescent="0.3">
      <c r="A146" s="26">
        <v>136</v>
      </c>
      <c r="B146" s="41"/>
      <c r="C146" s="28" t="s">
        <v>1075</v>
      </c>
      <c r="D146" s="90">
        <v>118</v>
      </c>
      <c r="E146" s="91" t="s">
        <v>595</v>
      </c>
      <c r="F146" s="91">
        <v>56</v>
      </c>
      <c r="G146" s="42" t="s">
        <v>967</v>
      </c>
      <c r="H146" s="91" t="s">
        <v>1076</v>
      </c>
      <c r="I146" s="41">
        <v>1</v>
      </c>
      <c r="J146" s="41"/>
      <c r="K146" s="41"/>
      <c r="L146" s="41"/>
      <c r="M146" s="41"/>
      <c r="N146" s="41"/>
      <c r="O146" s="92" t="s">
        <v>1000</v>
      </c>
      <c r="P146" s="91">
        <v>1</v>
      </c>
      <c r="Q146" s="38" t="s">
        <v>1077</v>
      </c>
      <c r="R146" s="130" t="s">
        <v>1078</v>
      </c>
      <c r="S146" s="101" t="s">
        <v>1079</v>
      </c>
      <c r="T146" s="101" t="s">
        <v>1080</v>
      </c>
      <c r="U146" s="133">
        <v>1</v>
      </c>
      <c r="V146" s="95">
        <v>43405</v>
      </c>
      <c r="W146" s="95">
        <v>43663</v>
      </c>
      <c r="X146" s="41">
        <v>9.67</v>
      </c>
      <c r="Y146" s="37" t="s">
        <v>623</v>
      </c>
      <c r="Z146" s="46" t="s">
        <v>1081</v>
      </c>
      <c r="AA146" s="105" t="s">
        <v>974</v>
      </c>
      <c r="AB146" s="82" t="s">
        <v>1082</v>
      </c>
      <c r="AC146" s="41">
        <v>9.67</v>
      </c>
      <c r="AD146" s="59"/>
      <c r="AE146" s="74">
        <v>43465</v>
      </c>
      <c r="AF146" s="41"/>
      <c r="AG146" s="41"/>
      <c r="AH146" s="41" t="s">
        <v>102</v>
      </c>
      <c r="AI146" s="41" t="s">
        <v>522</v>
      </c>
    </row>
    <row r="147" spans="1:35" ht="231.75" customHeight="1" x14ac:dyDescent="0.3">
      <c r="A147" s="26">
        <v>137</v>
      </c>
      <c r="B147" s="41"/>
      <c r="C147" s="28" t="s">
        <v>1083</v>
      </c>
      <c r="D147" s="90">
        <v>118</v>
      </c>
      <c r="E147" s="101" t="s">
        <v>595</v>
      </c>
      <c r="F147" s="91">
        <v>56</v>
      </c>
      <c r="G147" s="42" t="s">
        <v>967</v>
      </c>
      <c r="H147" s="101" t="s">
        <v>1084</v>
      </c>
      <c r="I147" s="41"/>
      <c r="J147" s="41">
        <v>1</v>
      </c>
      <c r="K147" s="41"/>
      <c r="L147" s="41"/>
      <c r="M147" s="41"/>
      <c r="N147" s="41"/>
      <c r="O147" s="92" t="s">
        <v>1000</v>
      </c>
      <c r="P147" s="101">
        <v>1</v>
      </c>
      <c r="Q147" s="38" t="s">
        <v>1085</v>
      </c>
      <c r="R147" s="130" t="s">
        <v>1086</v>
      </c>
      <c r="S147" s="101" t="s">
        <v>1079</v>
      </c>
      <c r="T147" s="101" t="s">
        <v>1080</v>
      </c>
      <c r="U147" s="133">
        <v>1</v>
      </c>
      <c r="V147" s="95">
        <v>43405</v>
      </c>
      <c r="W147" s="95">
        <v>43663</v>
      </c>
      <c r="X147" s="41">
        <v>57</v>
      </c>
      <c r="Y147" s="37" t="s">
        <v>623</v>
      </c>
      <c r="Z147" s="46" t="s">
        <v>1087</v>
      </c>
      <c r="AA147" s="105" t="s">
        <v>974</v>
      </c>
      <c r="AB147" s="82" t="s">
        <v>1088</v>
      </c>
      <c r="AC147" s="41">
        <v>57</v>
      </c>
      <c r="AD147" s="59"/>
      <c r="AE147" s="74">
        <v>43465</v>
      </c>
      <c r="AF147" s="41"/>
      <c r="AG147" s="41"/>
      <c r="AH147" s="41" t="s">
        <v>102</v>
      </c>
      <c r="AI147" s="41" t="s">
        <v>522</v>
      </c>
    </row>
    <row r="148" spans="1:35" ht="178.5" customHeight="1" x14ac:dyDescent="0.3">
      <c r="A148" s="26">
        <v>138</v>
      </c>
      <c r="B148" s="41"/>
      <c r="C148" s="28" t="s">
        <v>1089</v>
      </c>
      <c r="D148" s="90">
        <v>118</v>
      </c>
      <c r="E148" s="91" t="s">
        <v>595</v>
      </c>
      <c r="F148" s="91">
        <v>56</v>
      </c>
      <c r="G148" s="42" t="s">
        <v>967</v>
      </c>
      <c r="H148" s="91" t="s">
        <v>1090</v>
      </c>
      <c r="I148" s="41"/>
      <c r="J148" s="41">
        <v>1</v>
      </c>
      <c r="K148" s="41"/>
      <c r="L148" s="41"/>
      <c r="M148" s="41"/>
      <c r="N148" s="41"/>
      <c r="O148" s="92" t="s">
        <v>1091</v>
      </c>
      <c r="P148" s="91">
        <v>1</v>
      </c>
      <c r="Q148" s="38" t="s">
        <v>1092</v>
      </c>
      <c r="R148" s="130" t="s">
        <v>1093</v>
      </c>
      <c r="S148" s="92" t="s">
        <v>847</v>
      </c>
      <c r="T148" s="92" t="s">
        <v>1094</v>
      </c>
      <c r="U148" s="91">
        <v>3</v>
      </c>
      <c r="V148" s="95">
        <v>43405</v>
      </c>
      <c r="W148" s="95">
        <v>43555</v>
      </c>
      <c r="X148" s="41">
        <v>2</v>
      </c>
      <c r="Y148" s="44" t="s">
        <v>577</v>
      </c>
      <c r="Z148" s="46" t="s">
        <v>1095</v>
      </c>
      <c r="AA148" s="105" t="s">
        <v>974</v>
      </c>
      <c r="AB148" s="82" t="s">
        <v>1096</v>
      </c>
      <c r="AC148" s="41">
        <v>67</v>
      </c>
      <c r="AD148" s="59"/>
      <c r="AE148" s="74">
        <v>43465</v>
      </c>
      <c r="AF148" s="41"/>
      <c r="AG148" s="41"/>
      <c r="AH148" s="41" t="s">
        <v>102</v>
      </c>
      <c r="AI148" s="41" t="s">
        <v>522</v>
      </c>
    </row>
    <row r="149" spans="1:35" ht="146.25" customHeight="1" x14ac:dyDescent="0.3">
      <c r="A149" s="26">
        <v>139</v>
      </c>
      <c r="B149" s="41"/>
      <c r="C149" s="28" t="s">
        <v>1097</v>
      </c>
      <c r="D149" s="90">
        <v>118</v>
      </c>
      <c r="E149" s="91" t="s">
        <v>595</v>
      </c>
      <c r="F149" s="91">
        <v>56</v>
      </c>
      <c r="G149" s="42" t="s">
        <v>967</v>
      </c>
      <c r="H149" s="91" t="s">
        <v>1098</v>
      </c>
      <c r="I149" s="41"/>
      <c r="J149" s="41">
        <v>1</v>
      </c>
      <c r="K149" s="41"/>
      <c r="L149" s="41"/>
      <c r="M149" s="41"/>
      <c r="N149" s="41"/>
      <c r="O149" s="92" t="s">
        <v>1099</v>
      </c>
      <c r="P149" s="101">
        <v>1</v>
      </c>
      <c r="Q149" s="38" t="s">
        <v>1100</v>
      </c>
      <c r="R149" s="130" t="s">
        <v>1101</v>
      </c>
      <c r="S149" s="93" t="s">
        <v>1102</v>
      </c>
      <c r="T149" s="93" t="s">
        <v>1103</v>
      </c>
      <c r="U149" s="135">
        <v>1</v>
      </c>
      <c r="V149" s="95">
        <v>43405</v>
      </c>
      <c r="W149" s="95">
        <v>43748</v>
      </c>
      <c r="X149" s="41">
        <v>0</v>
      </c>
      <c r="Y149" s="41" t="s">
        <v>1005</v>
      </c>
      <c r="Z149" s="46" t="s">
        <v>1042</v>
      </c>
      <c r="AA149" s="105" t="s">
        <v>974</v>
      </c>
      <c r="AB149" s="82" t="s">
        <v>1043</v>
      </c>
      <c r="AC149" s="41">
        <v>0</v>
      </c>
      <c r="AD149" s="59"/>
      <c r="AE149" s="74">
        <v>43465</v>
      </c>
      <c r="AF149" s="41"/>
      <c r="AG149" s="41"/>
      <c r="AH149" s="41" t="s">
        <v>102</v>
      </c>
      <c r="AI149" s="41" t="s">
        <v>522</v>
      </c>
    </row>
    <row r="150" spans="1:35" ht="134.25" customHeight="1" x14ac:dyDescent="0.3">
      <c r="A150" s="26">
        <v>140</v>
      </c>
      <c r="B150" s="41"/>
      <c r="C150" s="28" t="s">
        <v>1104</v>
      </c>
      <c r="D150" s="90">
        <v>118</v>
      </c>
      <c r="E150" s="91" t="s">
        <v>595</v>
      </c>
      <c r="F150" s="41">
        <v>61</v>
      </c>
      <c r="G150" s="42" t="s">
        <v>1105</v>
      </c>
      <c r="H150" s="91" t="s">
        <v>1106</v>
      </c>
      <c r="I150" s="41"/>
      <c r="J150" s="41">
        <v>1</v>
      </c>
      <c r="K150" s="41"/>
      <c r="L150" s="41"/>
      <c r="M150" s="41"/>
      <c r="N150" s="41"/>
      <c r="O150" s="42" t="s">
        <v>1107</v>
      </c>
      <c r="P150" s="42">
        <v>1</v>
      </c>
      <c r="Q150" s="38" t="s">
        <v>1108</v>
      </c>
      <c r="R150" s="136" t="s">
        <v>1109</v>
      </c>
      <c r="S150" s="42" t="s">
        <v>1110</v>
      </c>
      <c r="T150" s="137" t="s">
        <v>1111</v>
      </c>
      <c r="U150" s="138">
        <v>100</v>
      </c>
      <c r="V150" s="139" t="s">
        <v>1112</v>
      </c>
      <c r="W150" s="140" t="s">
        <v>1113</v>
      </c>
      <c r="X150" s="41">
        <v>0</v>
      </c>
      <c r="Y150" s="41" t="s">
        <v>1114</v>
      </c>
      <c r="Z150" s="38" t="s">
        <v>1115</v>
      </c>
      <c r="AA150" s="105" t="s">
        <v>974</v>
      </c>
      <c r="AB150" s="82" t="s">
        <v>1116</v>
      </c>
      <c r="AC150" s="41">
        <v>0</v>
      </c>
      <c r="AD150" s="59"/>
      <c r="AE150" s="41" t="s">
        <v>974</v>
      </c>
      <c r="AF150" s="41"/>
      <c r="AG150" s="41"/>
      <c r="AH150" s="41" t="s">
        <v>102</v>
      </c>
      <c r="AI150" s="41" t="s">
        <v>522</v>
      </c>
    </row>
    <row r="151" spans="1:35" ht="409.5" x14ac:dyDescent="0.3">
      <c r="A151" s="26">
        <v>141</v>
      </c>
      <c r="B151" s="41"/>
      <c r="C151" s="28" t="s">
        <v>1117</v>
      </c>
      <c r="D151" s="90">
        <v>118</v>
      </c>
      <c r="E151" s="91" t="s">
        <v>595</v>
      </c>
      <c r="F151" s="141">
        <v>61</v>
      </c>
      <c r="G151" s="42" t="s">
        <v>1105</v>
      </c>
      <c r="H151" s="91" t="s">
        <v>1118</v>
      </c>
      <c r="I151" s="41"/>
      <c r="J151" s="41"/>
      <c r="K151" s="41">
        <v>1</v>
      </c>
      <c r="L151" s="41"/>
      <c r="M151" s="142">
        <v>299035000</v>
      </c>
      <c r="N151" s="41"/>
      <c r="O151" s="42" t="s">
        <v>1107</v>
      </c>
      <c r="P151" s="42">
        <v>1</v>
      </c>
      <c r="Q151" s="38" t="s">
        <v>1119</v>
      </c>
      <c r="R151" s="136" t="s">
        <v>1120</v>
      </c>
      <c r="S151" s="42" t="s">
        <v>1121</v>
      </c>
      <c r="T151" s="137" t="s">
        <v>1122</v>
      </c>
      <c r="U151" s="143">
        <v>1</v>
      </c>
      <c r="V151" s="139" t="s">
        <v>1112</v>
      </c>
      <c r="W151" s="139" t="s">
        <v>1113</v>
      </c>
      <c r="X151" s="41">
        <v>0</v>
      </c>
      <c r="Y151" s="41" t="s">
        <v>1114</v>
      </c>
      <c r="Z151" s="38" t="s">
        <v>1115</v>
      </c>
      <c r="AA151" s="105" t="s">
        <v>974</v>
      </c>
      <c r="AB151" s="82" t="s">
        <v>1116</v>
      </c>
      <c r="AC151" s="41">
        <v>0</v>
      </c>
      <c r="AD151" s="59"/>
      <c r="AE151" s="41" t="s">
        <v>974</v>
      </c>
      <c r="AF151" s="41"/>
      <c r="AG151" s="41"/>
      <c r="AH151" s="41" t="s">
        <v>102</v>
      </c>
      <c r="AI151" s="41" t="s">
        <v>522</v>
      </c>
    </row>
    <row r="152" spans="1:35" ht="101.25" customHeight="1" x14ac:dyDescent="0.3">
      <c r="A152" s="26">
        <v>142</v>
      </c>
      <c r="B152" s="41"/>
      <c r="C152" s="28" t="s">
        <v>1123</v>
      </c>
      <c r="D152" s="90">
        <v>118</v>
      </c>
      <c r="E152" s="91" t="s">
        <v>595</v>
      </c>
      <c r="F152" s="41">
        <v>61</v>
      </c>
      <c r="G152" s="42" t="s">
        <v>1105</v>
      </c>
      <c r="H152" s="91" t="s">
        <v>1124</v>
      </c>
      <c r="I152" s="41"/>
      <c r="J152" s="41">
        <v>1</v>
      </c>
      <c r="K152" s="41"/>
      <c r="L152" s="41"/>
      <c r="M152" s="142"/>
      <c r="N152" s="41"/>
      <c r="O152" s="42" t="s">
        <v>1125</v>
      </c>
      <c r="P152" s="42">
        <v>1</v>
      </c>
      <c r="Q152" s="38" t="s">
        <v>1126</v>
      </c>
      <c r="R152" s="136" t="s">
        <v>1127</v>
      </c>
      <c r="S152" s="42" t="s">
        <v>1128</v>
      </c>
      <c r="T152" s="137" t="s">
        <v>1129</v>
      </c>
      <c r="U152" s="138">
        <v>1</v>
      </c>
      <c r="V152" s="139" t="s">
        <v>1112</v>
      </c>
      <c r="W152" s="139" t="s">
        <v>1113</v>
      </c>
      <c r="X152" s="41">
        <v>0</v>
      </c>
      <c r="Y152" s="41" t="s">
        <v>1114</v>
      </c>
      <c r="Z152" s="38" t="s">
        <v>1115</v>
      </c>
      <c r="AA152" s="105" t="s">
        <v>974</v>
      </c>
      <c r="AB152" s="82" t="s">
        <v>1116</v>
      </c>
      <c r="AC152" s="41">
        <v>0</v>
      </c>
      <c r="AD152" s="59"/>
      <c r="AE152" s="41" t="s">
        <v>974</v>
      </c>
      <c r="AF152" s="41"/>
      <c r="AG152" s="41"/>
      <c r="AH152" s="41" t="s">
        <v>102</v>
      </c>
      <c r="AI152" s="41" t="s">
        <v>522</v>
      </c>
    </row>
    <row r="153" spans="1:35" ht="101.25" customHeight="1" x14ac:dyDescent="0.3">
      <c r="A153" s="26">
        <v>143</v>
      </c>
      <c r="B153" s="41"/>
      <c r="C153" s="28" t="s">
        <v>1130</v>
      </c>
      <c r="D153" s="90">
        <v>118</v>
      </c>
      <c r="E153" s="91" t="s">
        <v>595</v>
      </c>
      <c r="F153" s="41">
        <v>61</v>
      </c>
      <c r="G153" s="42" t="s">
        <v>1105</v>
      </c>
      <c r="H153" s="91" t="s">
        <v>1131</v>
      </c>
      <c r="I153" s="41"/>
      <c r="J153" s="41">
        <v>1</v>
      </c>
      <c r="K153" s="41"/>
      <c r="L153" s="41"/>
      <c r="M153" s="142"/>
      <c r="N153" s="41"/>
      <c r="O153" s="42" t="s">
        <v>1132</v>
      </c>
      <c r="P153" s="42">
        <v>1</v>
      </c>
      <c r="Q153" s="38" t="s">
        <v>1133</v>
      </c>
      <c r="R153" s="136" t="s">
        <v>1134</v>
      </c>
      <c r="S153" s="42" t="s">
        <v>1135</v>
      </c>
      <c r="T153" s="137" t="s">
        <v>1136</v>
      </c>
      <c r="U153" s="48">
        <v>1</v>
      </c>
      <c r="V153" s="139" t="s">
        <v>1112</v>
      </c>
      <c r="W153" s="139" t="s">
        <v>1113</v>
      </c>
      <c r="X153" s="41">
        <v>0</v>
      </c>
      <c r="Y153" s="41" t="s">
        <v>1114</v>
      </c>
      <c r="Z153" s="38" t="s">
        <v>1115</v>
      </c>
      <c r="AA153" s="105" t="s">
        <v>974</v>
      </c>
      <c r="AB153" s="82" t="s">
        <v>1116</v>
      </c>
      <c r="AC153" s="41">
        <v>0</v>
      </c>
      <c r="AD153" s="59"/>
      <c r="AE153" s="41" t="s">
        <v>974</v>
      </c>
      <c r="AF153" s="41"/>
      <c r="AG153" s="41"/>
      <c r="AH153" s="41" t="s">
        <v>102</v>
      </c>
      <c r="AI153" s="41" t="s">
        <v>522</v>
      </c>
    </row>
    <row r="154" spans="1:35" ht="105" customHeight="1" x14ac:dyDescent="0.3">
      <c r="A154" s="26">
        <v>144</v>
      </c>
      <c r="B154" s="41"/>
      <c r="C154" s="28" t="s">
        <v>1137</v>
      </c>
      <c r="D154" s="90">
        <v>118</v>
      </c>
      <c r="E154" s="91" t="s">
        <v>595</v>
      </c>
      <c r="F154" s="41">
        <v>61</v>
      </c>
      <c r="G154" s="42" t="s">
        <v>1105</v>
      </c>
      <c r="H154" s="91" t="s">
        <v>1138</v>
      </c>
      <c r="I154" s="41"/>
      <c r="J154" s="41"/>
      <c r="K154" s="41"/>
      <c r="L154" s="41"/>
      <c r="M154" s="142"/>
      <c r="N154" s="41"/>
      <c r="O154" s="42" t="s">
        <v>1125</v>
      </c>
      <c r="P154" s="42">
        <v>1</v>
      </c>
      <c r="Q154" s="38" t="s">
        <v>1139</v>
      </c>
      <c r="R154" s="136" t="s">
        <v>1140</v>
      </c>
      <c r="S154" s="42" t="s">
        <v>1121</v>
      </c>
      <c r="T154" s="137" t="s">
        <v>1141</v>
      </c>
      <c r="U154" s="48">
        <v>1</v>
      </c>
      <c r="V154" s="139" t="s">
        <v>1112</v>
      </c>
      <c r="W154" s="139" t="s">
        <v>1113</v>
      </c>
      <c r="X154" s="41">
        <v>0</v>
      </c>
      <c r="Y154" s="41" t="s">
        <v>1114</v>
      </c>
      <c r="Z154" s="38" t="s">
        <v>1115</v>
      </c>
      <c r="AA154" s="105" t="s">
        <v>974</v>
      </c>
      <c r="AB154" s="82" t="s">
        <v>1116</v>
      </c>
      <c r="AC154" s="41">
        <v>0</v>
      </c>
      <c r="AD154" s="59"/>
      <c r="AE154" s="41" t="s">
        <v>974</v>
      </c>
      <c r="AF154" s="41"/>
      <c r="AG154" s="41"/>
      <c r="AH154" s="41" t="s">
        <v>102</v>
      </c>
      <c r="AI154" s="41" t="s">
        <v>522</v>
      </c>
    </row>
    <row r="155" spans="1:35" ht="84.75" customHeight="1" x14ac:dyDescent="0.3">
      <c r="A155" s="26">
        <v>145</v>
      </c>
      <c r="B155" s="41"/>
      <c r="C155" s="28" t="s">
        <v>1142</v>
      </c>
      <c r="D155" s="90">
        <v>118</v>
      </c>
      <c r="E155" s="91" t="s">
        <v>595</v>
      </c>
      <c r="F155" s="41">
        <v>61</v>
      </c>
      <c r="G155" s="42" t="s">
        <v>1105</v>
      </c>
      <c r="H155" s="91" t="s">
        <v>1143</v>
      </c>
      <c r="I155" s="41"/>
      <c r="J155" s="41"/>
      <c r="K155" s="41">
        <v>1</v>
      </c>
      <c r="L155" s="41"/>
      <c r="M155" s="142"/>
      <c r="N155" s="41"/>
      <c r="O155" s="42" t="s">
        <v>1144</v>
      </c>
      <c r="P155" s="41">
        <v>1</v>
      </c>
      <c r="Q155" s="38" t="s">
        <v>1145</v>
      </c>
      <c r="R155" s="136" t="s">
        <v>1146</v>
      </c>
      <c r="S155" s="42" t="s">
        <v>1147</v>
      </c>
      <c r="T155" s="137" t="s">
        <v>1148</v>
      </c>
      <c r="U155" s="126">
        <v>100</v>
      </c>
      <c r="V155" s="139" t="s">
        <v>1149</v>
      </c>
      <c r="W155" s="139" t="s">
        <v>1113</v>
      </c>
      <c r="X155" s="41">
        <v>0</v>
      </c>
      <c r="Y155" s="41" t="s">
        <v>1114</v>
      </c>
      <c r="Z155" s="38" t="s">
        <v>1115</v>
      </c>
      <c r="AA155" s="41" t="s">
        <v>974</v>
      </c>
      <c r="AB155" s="82" t="s">
        <v>1116</v>
      </c>
      <c r="AC155" s="41">
        <v>0</v>
      </c>
      <c r="AD155" s="59"/>
      <c r="AE155" s="41" t="s">
        <v>974</v>
      </c>
      <c r="AF155" s="41"/>
      <c r="AG155" s="41"/>
      <c r="AH155" s="41" t="s">
        <v>102</v>
      </c>
      <c r="AI155" s="41" t="s">
        <v>522</v>
      </c>
    </row>
    <row r="156" spans="1:35" ht="157.5" customHeight="1" x14ac:dyDescent="0.3">
      <c r="A156" s="26">
        <v>146</v>
      </c>
      <c r="B156" s="41"/>
      <c r="C156" s="28" t="s">
        <v>1150</v>
      </c>
      <c r="D156" s="90">
        <v>118</v>
      </c>
      <c r="E156" s="91" t="s">
        <v>595</v>
      </c>
      <c r="F156" s="41">
        <v>61</v>
      </c>
      <c r="G156" s="42" t="s">
        <v>1105</v>
      </c>
      <c r="H156" s="91" t="s">
        <v>1151</v>
      </c>
      <c r="I156" s="41"/>
      <c r="J156" s="41">
        <v>1</v>
      </c>
      <c r="K156" s="41"/>
      <c r="L156" s="41"/>
      <c r="M156" s="142"/>
      <c r="N156" s="41"/>
      <c r="O156" s="42" t="s">
        <v>1152</v>
      </c>
      <c r="P156" s="32">
        <v>1</v>
      </c>
      <c r="Q156" s="38" t="s">
        <v>1153</v>
      </c>
      <c r="R156" s="136" t="s">
        <v>1154</v>
      </c>
      <c r="S156" s="42" t="s">
        <v>1155</v>
      </c>
      <c r="T156" s="137" t="s">
        <v>528</v>
      </c>
      <c r="U156" s="48">
        <v>1</v>
      </c>
      <c r="V156" s="122">
        <v>43480</v>
      </c>
      <c r="W156" s="122">
        <v>43753</v>
      </c>
      <c r="X156" s="41">
        <v>0</v>
      </c>
      <c r="Y156" s="37" t="s">
        <v>1005</v>
      </c>
      <c r="Z156" s="38" t="s">
        <v>1115</v>
      </c>
      <c r="AA156" s="41" t="s">
        <v>974</v>
      </c>
      <c r="AB156" s="82" t="s">
        <v>1116</v>
      </c>
      <c r="AC156" s="41">
        <v>0</v>
      </c>
      <c r="AD156" s="59"/>
      <c r="AE156" s="41" t="s">
        <v>974</v>
      </c>
      <c r="AF156" s="41"/>
      <c r="AG156" s="41"/>
      <c r="AH156" s="41" t="s">
        <v>102</v>
      </c>
      <c r="AI156" s="41" t="s">
        <v>522</v>
      </c>
    </row>
    <row r="157" spans="1:35" ht="133.5" customHeight="1" x14ac:dyDescent="0.3">
      <c r="A157" s="26">
        <v>147</v>
      </c>
      <c r="B157" s="41"/>
      <c r="C157" s="28" t="s">
        <v>1156</v>
      </c>
      <c r="D157" s="90">
        <v>118</v>
      </c>
      <c r="E157" s="91" t="s">
        <v>595</v>
      </c>
      <c r="F157" s="41">
        <v>61</v>
      </c>
      <c r="G157" s="42" t="s">
        <v>1105</v>
      </c>
      <c r="H157" s="91" t="s">
        <v>1157</v>
      </c>
      <c r="I157" s="41"/>
      <c r="J157" s="41"/>
      <c r="K157" s="41">
        <v>1</v>
      </c>
      <c r="L157" s="41"/>
      <c r="M157" s="142">
        <v>120383673</v>
      </c>
      <c r="N157" s="41"/>
      <c r="O157" s="42" t="s">
        <v>1152</v>
      </c>
      <c r="P157" s="32">
        <v>1</v>
      </c>
      <c r="Q157" s="38" t="s">
        <v>1158</v>
      </c>
      <c r="R157" s="136" t="s">
        <v>1159</v>
      </c>
      <c r="S157" s="42" t="s">
        <v>1155</v>
      </c>
      <c r="T157" s="137" t="s">
        <v>528</v>
      </c>
      <c r="U157" s="48">
        <v>1</v>
      </c>
      <c r="V157" s="122">
        <v>43480</v>
      </c>
      <c r="W157" s="122">
        <v>43753</v>
      </c>
      <c r="X157" s="41">
        <v>0</v>
      </c>
      <c r="Y157" s="41" t="s">
        <v>1005</v>
      </c>
      <c r="Z157" s="38" t="s">
        <v>1115</v>
      </c>
      <c r="AA157" s="41" t="s">
        <v>974</v>
      </c>
      <c r="AB157" s="82" t="s">
        <v>1116</v>
      </c>
      <c r="AC157" s="41">
        <v>0</v>
      </c>
      <c r="AD157" s="59"/>
      <c r="AE157" s="41" t="s">
        <v>974</v>
      </c>
      <c r="AF157" s="41"/>
      <c r="AG157" s="41"/>
      <c r="AH157" s="41" t="s">
        <v>102</v>
      </c>
      <c r="AI157" s="41" t="s">
        <v>522</v>
      </c>
    </row>
    <row r="158" spans="1:35" ht="95.25" customHeight="1" x14ac:dyDescent="0.3">
      <c r="A158" s="26">
        <v>148</v>
      </c>
      <c r="B158" s="41"/>
      <c r="C158" s="28" t="s">
        <v>1160</v>
      </c>
      <c r="D158" s="90">
        <v>118</v>
      </c>
      <c r="E158" s="91" t="s">
        <v>595</v>
      </c>
      <c r="F158" s="41">
        <v>61</v>
      </c>
      <c r="G158" s="42" t="s">
        <v>1105</v>
      </c>
      <c r="H158" s="91" t="s">
        <v>1157</v>
      </c>
      <c r="I158" s="41"/>
      <c r="J158" s="41"/>
      <c r="K158" s="41"/>
      <c r="L158" s="41"/>
      <c r="M158" s="41"/>
      <c r="N158" s="41"/>
      <c r="O158" s="42" t="s">
        <v>1161</v>
      </c>
      <c r="P158" s="32">
        <v>2</v>
      </c>
      <c r="Q158" s="38" t="s">
        <v>1158</v>
      </c>
      <c r="R158" s="136" t="s">
        <v>1162</v>
      </c>
      <c r="S158" s="42" t="s">
        <v>1155</v>
      </c>
      <c r="T158" s="137" t="s">
        <v>528</v>
      </c>
      <c r="U158" s="143">
        <v>1</v>
      </c>
      <c r="V158" s="122">
        <v>43480</v>
      </c>
      <c r="W158" s="122">
        <v>43769</v>
      </c>
      <c r="X158" s="41">
        <v>0</v>
      </c>
      <c r="Y158" s="41" t="s">
        <v>1005</v>
      </c>
      <c r="Z158" s="38" t="s">
        <v>1115</v>
      </c>
      <c r="AA158" s="41" t="s">
        <v>974</v>
      </c>
      <c r="AB158" s="38" t="s">
        <v>1116</v>
      </c>
      <c r="AC158" s="41">
        <v>0</v>
      </c>
      <c r="AD158" s="59"/>
      <c r="AE158" s="41" t="s">
        <v>974</v>
      </c>
      <c r="AF158" s="41"/>
      <c r="AG158" s="41"/>
      <c r="AH158" s="41" t="s">
        <v>102</v>
      </c>
      <c r="AI158" s="41" t="s">
        <v>522</v>
      </c>
    </row>
    <row r="162" spans="19:35" x14ac:dyDescent="0.35">
      <c r="AI162" s="5">
        <f>COUNTIFS($W$14:$W$158,$W$14,$AI$14:$AI$158,AI14)</f>
        <v>33</v>
      </c>
    </row>
    <row r="163" spans="19:35" x14ac:dyDescent="0.35">
      <c r="W163" s="2">
        <f>COUNTIF(W14:W158,W14)</f>
        <v>35</v>
      </c>
    </row>
    <row r="164" spans="19:35" x14ac:dyDescent="0.35">
      <c r="AI164" s="5">
        <f>COUNTIFS($W$14:$W$158,$W$14,$AI$14:$AI$158,AI15)</f>
        <v>33</v>
      </c>
    </row>
    <row r="168" spans="19:35" x14ac:dyDescent="0.35">
      <c r="S168" s="6" t="e">
        <f>contar.si</f>
        <v>#NAME?</v>
      </c>
    </row>
    <row r="350516" spans="1:3" x14ac:dyDescent="0.35">
      <c r="A350516" s="1" t="s">
        <v>1163</v>
      </c>
      <c r="C350516" s="9" t="s">
        <v>1164</v>
      </c>
    </row>
    <row r="350517" spans="1:3" x14ac:dyDescent="0.35">
      <c r="A350517" s="1" t="s">
        <v>1165</v>
      </c>
      <c r="C350517" s="9" t="s">
        <v>1166</v>
      </c>
    </row>
    <row r="350518" spans="1:3" x14ac:dyDescent="0.35">
      <c r="A350518" s="1" t="s">
        <v>1167</v>
      </c>
    </row>
    <row r="350519" spans="1:3" x14ac:dyDescent="0.35">
      <c r="A350519" s="1" t="s">
        <v>1168</v>
      </c>
    </row>
    <row r="350520" spans="1:3" x14ac:dyDescent="0.35">
      <c r="A350520" s="1" t="s">
        <v>1169</v>
      </c>
    </row>
    <row r="350521" spans="1:3" x14ac:dyDescent="0.35">
      <c r="A350521" s="1" t="s">
        <v>1170</v>
      </c>
    </row>
    <row r="350522" spans="1:3" x14ac:dyDescent="0.35">
      <c r="A350522" s="1" t="s">
        <v>1171</v>
      </c>
    </row>
    <row r="350523" spans="1:3" x14ac:dyDescent="0.35">
      <c r="A350523" s="1" t="s">
        <v>1172</v>
      </c>
    </row>
    <row r="350524" spans="1:3" x14ac:dyDescent="0.35">
      <c r="A350524" s="1" t="s">
        <v>1173</v>
      </c>
    </row>
    <row r="350525" spans="1:3" x14ac:dyDescent="0.35">
      <c r="A350525" s="1" t="s">
        <v>1174</v>
      </c>
    </row>
    <row r="350526" spans="1:3" x14ac:dyDescent="0.35">
      <c r="A350526" s="1" t="s">
        <v>47</v>
      </c>
    </row>
    <row r="350527" spans="1:3" x14ac:dyDescent="0.35">
      <c r="A350527" s="1" t="s">
        <v>506</v>
      </c>
    </row>
  </sheetData>
  <mergeCells count="2">
    <mergeCell ref="C8:AG8"/>
    <mergeCell ref="AH9:AI9"/>
  </mergeCells>
  <dataValidations count="23">
    <dataValidation allowBlank="1" showInputMessage="1" showErrorMessage="1" errorTitle="Entrada no válida" error="Escriba un texto  Maximo 20 Caracteres" promptTitle="Cualquier contenido Maximo 20 Caracteres" sqref="H75:H78" xr:uid="{C8C0EDF9-1154-407B-B6A2-BCE5261BBA2B}"/>
    <dataValidation type="list" allowBlank="1" showInputMessage="1" showErrorMessage="1" errorTitle="Entrada no válida" error="Por favor seleccione un elemento de la lista" promptTitle="Seleccione un elemento de la lista" sqref="E75:E78" xr:uid="{7E6DDB79-AC87-4A6B-B7DA-558D5033854E}">
      <formula1>$A$350443:$A$350455</formula1>
    </dataValidation>
    <dataValidation type="list" allowBlank="1" showInputMessage="1" showErrorMessage="1" errorTitle="Entrada no válida" error="Por favor seleccione un elemento de la lista" promptTitle="Seleccione un elemento de la lista" sqref="E68:E74" xr:uid="{966B5A89-D131-4221-A8F4-CBE645F4E779}">
      <formula1>$A$350444:$A$350456</formula1>
    </dataValidation>
    <dataValidation type="textLength" allowBlank="1" showInputMessage="1" showErrorMessage="1" errorTitle="Entrada no válida" error="Escriba un texto  Maximo 500 Caracteres" promptTitle="Cualquier contenido Maximo 500 Caracteres" sqref="T11 T75 Q34:Q35 R68:R72 R140:R141 R35:R37 R39:R40 R42 R49:R51 R27:R29 R53:R56 R44 R47 R11:R14 R86 Q37:Q64 R31:R32 R17:R25 Q11:Q31 R75:R78 R112" xr:uid="{AA3CF34F-1E78-4436-B337-241B325A307F}">
      <formula1>0</formula1>
      <formula2>500</formula2>
    </dataValidation>
    <dataValidation type="textLength" allowBlank="1" showInputMessage="1" showErrorMessage="1" errorTitle="Entrada no válida" error="Escriba un texto  Maximo 100 Caracteres" promptTitle="Cualquier contenido Maximo 100 Caracteres" sqref="T54 S28:T28 S43:T43 O68:O78 S143 S14:T14 S11:S13 T63 S35:S37 S39:S40 S41:T41 S42 S49:S51 O11:O15 T17:T18 S17:S19 S29 S27 S53:S56 S44 S47 S20:T20 S21:S25 S62:S64 O90:O97 O101:O103 S92 S86 O86 S31:S32 O17:O64 S15 O143 S140:S141 S75:S78 T76" xr:uid="{64467D99-38AB-4C14-B7B2-E3273A273FDA}">
      <formula1>0</formula1>
      <formula2>100</formula2>
    </dataValidation>
    <dataValidation type="textLength" allowBlank="1" showInputMessage="1" showErrorMessage="1" errorTitle="Entrada no válida" error="Escriba un texto  Maximo 200 Caracteres" promptTitle="Cualquier contenido Maximo 200 Caracteres" sqref="T77:T78 T29 T53 S68:S73 T64 T12:T13 T35:T37 T39:T40 T42 T49:T51 T31:T32 T27 T55:T56 T44 T47 T19:T25 T62 T92 T95 T86 T15 T140:T141 T143" xr:uid="{05394C8E-A0F5-40B3-B252-D3AC4703611E}">
      <formula1>0</formula1>
      <formula2>200</formula2>
    </dataValidation>
    <dataValidation type="whole" allowBlank="1" showInputMessage="1" showErrorMessage="1" errorTitle="Entrada no válida" error="Por favor escriba un número entero" promptTitle="Escriba un número entero en esta casilla" sqref="AC11:AC15 P75:P76 P68:P72 P86 P41:P64 P140:P141 P11:P39 AD22:AD23 AC20:AD20 AD26 AC17:AC19 AC21:AC64 AC77:AC78" xr:uid="{217A7E83-EBE3-4FEF-B080-3D3DF11BD455}">
      <formula1>-999</formula1>
      <formula2>999</formula2>
    </dataValidation>
    <dataValidation type="list" allowBlank="1" showInputMessage="1" showErrorMessage="1" errorTitle="Entrada no válida" error="Por favor seleccione un elemento de la lista" promptTitle="Seleccione un elemento de la lista" sqref="E66 E11:E64" xr:uid="{CE25C193-213A-40D7-ADA0-B57AC0F4ACC1}">
      <formula1>$A$350519:$A$350531</formula1>
    </dataValidation>
    <dataValidation type="decimal" allowBlank="1" showInputMessage="1" showErrorMessage="1" errorTitle="Entrada no válida" error="Por favor escriba un número" promptTitle="Escriba un número en esta casilla" sqref="F68:F149 F11:F64" xr:uid="{B62D5C5B-E654-4FF1-B098-2ECB0623511A}">
      <formula1>-9223372036854770000</formula1>
      <formula2>9223372036854770000</formula2>
    </dataValidation>
    <dataValidation type="date" allowBlank="1" showInputMessage="1" errorTitle="Entrada no válida" error="Por favor escriba una fecha válida (AAAA/MM/DD)" promptTitle="Ingrese una fecha (AAAA/MM/DD)" sqref="AG11 V68:W78 V86 V90:V97 V101:V103 V129:V130 AE68:AE70 V11:W64 W112 AE11:AE48 AE50:AE65 AE74:AE76" xr:uid="{F3B59D58-A6EC-4CBC-B568-586C08E5BC28}">
      <formula1>1900/1/1</formula1>
      <formula2>3000/1/1</formula2>
    </dataValidation>
    <dataValidation type="textLength" allowBlank="1" showInputMessage="1" error="Escriba un texto  Maximo 100 Caracteres" promptTitle="Cualquier contenido Maximo 100 Caracteres" sqref="S30 S38 S16 S45 S33:S34 S26" xr:uid="{2F07ADBF-2008-421B-BC38-36C751984486}">
      <formula1>0</formula1>
      <formula2>100</formula2>
    </dataValidation>
    <dataValidation type="list" allowBlank="1" showInputMessage="1" showErrorMessage="1" errorTitle="Entrada no válida" error="Por favor seleccione un elemento de la lista" promptTitle="Seleccione un elemento de la lista" sqref="AD49:AD57 AD59:AD64 AD47 AD11:AD13 AD19 AD21 AD24:AD25 AD27 AD29 AD32:AD44" xr:uid="{B8C53EB9-EB72-424B-91C9-87DAB523B797}">
      <formula1>$C$350515:$C$350517</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AF11" xr:uid="{36968F58-D925-4014-999B-554543ED4CD4}">
      <formula1>-9999</formula1>
      <formula2>9999</formula2>
    </dataValidation>
    <dataValidation type="decimal" allowBlank="1" showInputMessage="1" showErrorMessage="1" errorTitle="Entrada no válida" error="Por favor escriba un número" promptTitle="Escriba un número en esta casilla" sqref="U68:U73 X50:Y50 U11:U15 X31:Y31 X71:Y71 U75:U78 U29 U35:U37 U49:U51 U17 U31:U32 U27 U53:U56 U47 U19:U25 U62:U64 U90:U96 U86 U39:U44 X40:Y40 U140:U141 U143:U148 U99:U103 U111:U112 U120 U123 U125 X43:Y43" xr:uid="{AE495B72-9FA9-4B4A-9D12-EA40CCEB648F}">
      <formula1>-999999</formula1>
      <formula2>999999</formula2>
    </dataValidation>
    <dataValidation type="textLength" allowBlank="1" showInputMessage="1" showErrorMessage="1" errorTitle="Entrada no válida" error="Escriba un texto  Maximo 20 Caracteres" promptTitle="Cualquier contenido Maximo 20 Caracteres" sqref="H68:H72 Q68:Q72 H86:H130 H21:M64 H11:M19 H140:H149" xr:uid="{C7648A02-0400-4D2F-A5B8-A76F7C7CDB95}">
      <formula1>0</formula1>
      <formula2>20</formula2>
    </dataValidation>
    <dataValidation type="list" allowBlank="1" showInputMessage="1" showErrorMessage="1" errorTitle="Entrada no válida" error="Por favor seleccione un elemento de la lista" promptTitle="Seleccione un elemento de la lista" sqref="E79:E130" xr:uid="{F96E70FD-30ED-4AA1-B243-BF9F13649A20}">
      <formula1>$A$350710:$A$350723</formula1>
    </dataValidation>
    <dataValidation type="list" allowBlank="1" showInputMessage="1" showErrorMessage="1" errorTitle="Entrada no válida" error="Por favor seleccione un elemento de la lista" promptTitle="Seleccione un elemento de la lista" sqref="E144:E158 E133 E135:E142" xr:uid="{0C686BF5-D462-421E-93A7-41350C0A091C}">
      <formula1>$A$350961:$A$350974</formula1>
    </dataValidation>
    <dataValidation type="list" allowBlank="1" showInputMessage="1" showErrorMessage="1" errorTitle="Entrada no válida" error="Por favor seleccione un elemento de la lista" promptTitle="Seleccione un elemento de la lista" sqref="E143" xr:uid="{FFA472B8-F76B-4179-89B5-CA11C1243C43}">
      <formula1>$A$350964:$A$350977</formula1>
    </dataValidation>
    <dataValidation type="list" allowBlank="1" showInputMessage="1" showErrorMessage="1" errorTitle="Entrada no válida" error="Por favor seleccione un elemento de la lista" promptTitle="Seleccione un elemento de la lista" sqref="E131:E132" xr:uid="{E2CB06F2-FFF4-4991-BD67-001991469A29}">
      <formula1>$A$350940:$A$350953</formula1>
    </dataValidation>
    <dataValidation type="list" allowBlank="1" showInputMessage="1" showErrorMessage="1" errorTitle="Entrada no válida" error="Por favor seleccione un elemento de la lista" promptTitle="Seleccione un elemento de la lista" sqref="E134" xr:uid="{3CF3025D-543C-4734-9177-221F374F2F8B}">
      <formula1>$A$350945:$A$350958</formula1>
    </dataValidation>
    <dataValidation allowBlank="1" showInputMessage="1" showErrorMessage="1" errorTitle="Entrada no válida" error="Por favor seleccione un elemento de la lista" promptTitle="Seleccione un elemento de la lista" sqref="AD14 AD17:AD18 AD28" xr:uid="{AB94E5EE-B88F-4981-A9E2-150D7C8C4F5D}"/>
    <dataValidation type="textLength" allowBlank="1" showInputMessage="1" showErrorMessage="1" errorTitle="Entrada no válida" error="Escriba un texto  Maximo 600 Caracteres" promptTitle="Cualquier contenido Maximo 600 Caracteres" sqref="AB14 AB17:AB18 AB28" xr:uid="{1ABBBB14-046A-4117-9415-497927340F9F}">
      <formula1>0</formula1>
      <formula2>600</formula2>
    </dataValidation>
    <dataValidation type="textLength" allowBlank="1" showInputMessage="1" showErrorMessage="1" errorTitle="Entrada no válida" error="Escriba un texto  Maximo 9 Caracteres" promptTitle="Cualquier contenido Maximo 9 Caracteres" sqref="D11:D78" xr:uid="{E06ED9F9-83A2-4E3F-9245-E5D7F9A2CE7E}">
      <formula1>0</formula1>
      <formula2>9</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 CB Sgmnto 31122018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Guillermo Alberto Vallejo Mesa</dc:creator>
  <cp:lastModifiedBy>Guillermo Alberto Vallejo Mesa</cp:lastModifiedBy>
  <dcterms:created xsi:type="dcterms:W3CDTF">2019-05-27T14:05:51Z</dcterms:created>
  <dcterms:modified xsi:type="dcterms:W3CDTF">2019-05-27T14:06:58Z</dcterms:modified>
</cp:coreProperties>
</file>