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9126"/>
  <workbookPr defaultThemeVersion="124226"/>
  <mc:AlternateContent xmlns:mc="http://schemas.openxmlformats.org/markup-compatibility/2006">
    <mc:Choice Requires="x15">
      <x15ac:absPath xmlns:x15ac="http://schemas.microsoft.com/office/spreadsheetml/2010/11/ac" url="D:\Datos 18-01-2018\Vigencia 2018\plan de mejoramiento CB\"/>
    </mc:Choice>
  </mc:AlternateContent>
  <xr:revisionPtr revIDLastSave="0" documentId="8_{4D2EBEFA-0690-4AFE-A63B-44A8257C0752}" xr6:coauthVersionLast="31" xr6:coauthVersionMax="31" xr10:uidLastSave="{00000000-0000-0000-0000-000000000000}"/>
  <bookViews>
    <workbookView xWindow="0" yWindow="0" windowWidth="28800" windowHeight="12225" tabRatio="830" xr2:uid="{00000000-000D-0000-FFFF-FFFF00000000}"/>
  </bookViews>
  <sheets>
    <sheet name="PMI" sheetId="17" r:id="rId1"/>
    <sheet name="CB-0402F PM FORMULACION" sheetId="9" r:id="rId2"/>
    <sheet name="CB-0402M PM MODIFICACION" sheetId="11" r:id="rId3"/>
    <sheet name="CB-0402S  PM SEGUIMIENTO" sheetId="10" state="hidden" r:id="rId4"/>
    <sheet name="CB-0402S PM SEGUIMIENTO" sheetId="15" r:id="rId5"/>
  </sheets>
  <definedNames>
    <definedName name="_xlnm._FilterDatabase" localSheetId="1" hidden="1">'CB-0402F PM FORMULACION'!$A$10:$IG$130</definedName>
    <definedName name="_xlnm._FilterDatabase" localSheetId="2" hidden="1">'CB-0402M PM MODIFICACION'!$A$10:$Q$43</definedName>
    <definedName name="_xlnm._FilterDatabase" localSheetId="3" hidden="1">'CB-0402S  PM SEGUIMIENTO'!$A$10:$O$116</definedName>
    <definedName name="_xlnm._FilterDatabase" localSheetId="4" hidden="1">'CB-0402S PM SEGUIMIENTO'!$A$10:$AH$131</definedName>
    <definedName name="_xlnm.Print_Area" localSheetId="1">'CB-0402F PM FORMULACION'!$A$1:$O$130</definedName>
    <definedName name="_xlnm.Print_Area" localSheetId="4">'CB-0402S PM SEGUIMIENTO'!$A$1:$X$350794</definedName>
    <definedName name="_xlnm.Print_Titles" localSheetId="1">'CB-0402F PM FORMULACION'!$10:$10</definedName>
  </definedNames>
  <calcPr calcId="179017"/>
</workbook>
</file>

<file path=xl/calcChain.xml><?xml version="1.0" encoding="utf-8"?>
<calcChain xmlns="http://schemas.openxmlformats.org/spreadsheetml/2006/main">
  <c r="A15" i="9" l="1"/>
  <c r="A16" i="9"/>
  <c r="A17" i="9" s="1"/>
  <c r="A18" i="9" s="1"/>
  <c r="A19" i="9" s="1"/>
  <c r="A20" i="9" s="1"/>
  <c r="A21" i="9" s="1"/>
  <c r="A22" i="9" s="1"/>
  <c r="A23" i="9" s="1"/>
  <c r="A24" i="9" s="1"/>
  <c r="A25" i="9" s="1"/>
  <c r="A26" i="9" s="1"/>
  <c r="A27" i="9" s="1"/>
  <c r="A28" i="9" s="1"/>
  <c r="A29" i="9" s="1"/>
  <c r="A30" i="9" s="1"/>
  <c r="A31" i="9" s="1"/>
  <c r="A32" i="9" s="1"/>
  <c r="A33" i="9" s="1"/>
  <c r="A34" i="9" s="1"/>
  <c r="A35" i="9" s="1"/>
  <c r="A36" i="9" s="1"/>
  <c r="A37" i="9" s="1"/>
  <c r="A38" i="9" s="1"/>
  <c r="A39" i="9" s="1"/>
  <c r="A40" i="9" s="1"/>
  <c r="A41" i="9" s="1"/>
  <c r="A42" i="9" s="1"/>
  <c r="A43" i="9" s="1"/>
  <c r="A44" i="9" s="1"/>
  <c r="A45" i="9" s="1"/>
  <c r="A46" i="9" s="1"/>
  <c r="A47" i="9" s="1"/>
  <c r="A48" i="9" s="1"/>
  <c r="A49" i="9" s="1"/>
  <c r="A50" i="9" s="1"/>
  <c r="A51" i="9" s="1"/>
  <c r="A52" i="9" s="1"/>
  <c r="A53" i="9" s="1"/>
  <c r="A54" i="9" s="1"/>
  <c r="A55" i="9" s="1"/>
  <c r="A56" i="9" s="1"/>
  <c r="A57" i="9" s="1"/>
  <c r="A58" i="9" s="1"/>
  <c r="A59" i="9" s="1"/>
  <c r="A60" i="9" s="1"/>
  <c r="A61" i="9" s="1"/>
  <c r="A62" i="9" s="1"/>
  <c r="A63" i="9" s="1"/>
  <c r="A64" i="9" s="1"/>
  <c r="A65" i="9" s="1"/>
  <c r="A66" i="9" s="1"/>
  <c r="A67" i="9" s="1"/>
  <c r="A68" i="9" s="1"/>
  <c r="A69" i="9" s="1"/>
  <c r="A70" i="9" s="1"/>
  <c r="A71" i="9" s="1"/>
  <c r="A72" i="9" s="1"/>
  <c r="A73" i="9" s="1"/>
  <c r="A74" i="9" s="1"/>
  <c r="A75" i="9" s="1"/>
  <c r="A76" i="9" s="1"/>
  <c r="A77" i="9" s="1"/>
  <c r="A78" i="9" s="1"/>
  <c r="A79" i="9" s="1"/>
  <c r="A80" i="9" s="1"/>
  <c r="A81" i="9" s="1"/>
  <c r="A82" i="9" s="1"/>
  <c r="A83" i="9" s="1"/>
  <c r="A84" i="9" s="1"/>
  <c r="A85" i="9" s="1"/>
  <c r="A86" i="9" s="1"/>
  <c r="A87" i="9" s="1"/>
  <c r="A88" i="9" s="1"/>
  <c r="A89" i="9" s="1"/>
  <c r="A90" i="9" s="1"/>
  <c r="A91" i="9" s="1"/>
  <c r="A92" i="9" s="1"/>
  <c r="A93" i="9" s="1"/>
  <c r="A94" i="9" s="1"/>
  <c r="A95" i="9" s="1"/>
  <c r="A96" i="9" s="1"/>
  <c r="A97" i="9" s="1"/>
  <c r="A98" i="9" s="1"/>
  <c r="A99" i="9" s="1"/>
  <c r="A100" i="9" s="1"/>
  <c r="A101" i="9" s="1"/>
  <c r="A102" i="9" s="1"/>
  <c r="A103" i="9" s="1"/>
  <c r="A104" i="9" s="1"/>
  <c r="A105" i="9" s="1"/>
  <c r="A106" i="9" s="1"/>
  <c r="A107" i="9" s="1"/>
  <c r="A108" i="9" s="1"/>
  <c r="A109" i="9" s="1"/>
  <c r="A110" i="9" s="1"/>
  <c r="A111" i="9" s="1"/>
  <c r="A112" i="9" s="1"/>
  <c r="A113" i="9" s="1"/>
  <c r="A114" i="9" s="1"/>
  <c r="A115" i="9" s="1"/>
  <c r="A116" i="9" s="1"/>
  <c r="A117" i="9" s="1"/>
  <c r="A118" i="9" s="1"/>
  <c r="A119" i="9" s="1"/>
  <c r="A120" i="9" s="1"/>
  <c r="A121" i="9" s="1"/>
  <c r="A122" i="9" s="1"/>
  <c r="A123" i="9" s="1"/>
  <c r="A124" i="9" s="1"/>
  <c r="A125" i="9" s="1"/>
  <c r="A126" i="9" s="1"/>
  <c r="A127" i="9" s="1"/>
  <c r="A128" i="9" s="1"/>
  <c r="A129" i="9" s="1"/>
  <c r="A130" i="9" s="1"/>
  <c r="A14" i="9"/>
  <c r="A12" i="11" l="1"/>
  <c r="A13" i="11" s="1"/>
  <c r="A14" i="11" s="1"/>
  <c r="A15" i="11" s="1"/>
  <c r="A16" i="11" s="1"/>
  <c r="A17" i="11" s="1"/>
  <c r="A18" i="11" s="1"/>
  <c r="A19" i="11" s="1"/>
  <c r="A20" i="11" s="1"/>
  <c r="A21" i="11" s="1"/>
  <c r="A22" i="11" s="1"/>
  <c r="A23" i="11" s="1"/>
  <c r="A24" i="11" s="1"/>
  <c r="A25" i="11" s="1"/>
  <c r="A26" i="11" s="1"/>
  <c r="A27" i="11" s="1"/>
  <c r="A28" i="11" s="1"/>
  <c r="A29" i="11" s="1"/>
  <c r="A30" i="11" s="1"/>
  <c r="A31" i="11" s="1"/>
  <c r="A32" i="11" s="1"/>
  <c r="A33" i="11" s="1"/>
  <c r="A34" i="11" s="1"/>
  <c r="A35" i="11" s="1"/>
  <c r="A36" i="11" s="1"/>
  <c r="A37" i="11" s="1"/>
  <c r="A38" i="11" s="1"/>
  <c r="A39" i="11" s="1"/>
  <c r="A40" i="11" s="1"/>
  <c r="A41" i="11" s="1"/>
  <c r="A42" i="11" s="1"/>
  <c r="A43" i="11" s="1"/>
  <c r="AH62" i="15"/>
  <c r="AH51" i="15"/>
  <c r="AH50" i="15"/>
  <c r="A106" i="10"/>
  <c r="A107" i="10" s="1"/>
  <c r="A108" i="10" s="1"/>
  <c r="A109" i="10" s="1"/>
  <c r="A110" i="10" s="1"/>
  <c r="A111" i="10" s="1"/>
  <c r="A112" i="10" s="1"/>
  <c r="A113" i="10" s="1"/>
  <c r="A114" i="10" s="1"/>
  <c r="A115" i="10" s="1"/>
  <c r="A116" i="1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JENITH</author>
    <author xml:space="preserve"> </author>
    <author>Viviana Rocio Bejarano Camargo</author>
  </authors>
  <commentList>
    <comment ref="U3" authorId="0" shapeId="0" xr:uid="{F230EC8A-6B72-4935-9AD3-4E2E4BE413BE}">
      <text>
        <r>
          <rPr>
            <b/>
            <sz val="8"/>
            <color indexed="81"/>
            <rFont val="Tahoma"/>
            <family val="2"/>
          </rPr>
          <t>SDHT: Este espacio corresponde al seguimiento realizado por el área de control interno.
Una vez realizado el seguimiento a las acciones y de acuerdo con los avances, la valoración de las evidencias, y los tiempos de ejecución, defina su estado así:
VIGENTE: El periodo de ejecución de la acción aún se encuentra vigente para su cumplimiento.
ATRASADO: El período de ejecución de la acción ha expirado y aún no se ha ejecutado.
EN REVISION: La acción ó acciones propuestas se encuentran en revisión por cualquiera de los intervinientes.
CERRADO: La acción de mejora se ha ejecutado, aún por fuera del tiempo establecido.
PARA CIERRE POR CONTRALORÍA: La acción se cumplió pero está pendiente ser cerrada por la Contraloría en la siguiente vigencia.
CERRADA POR CONTRALORÍA: La acción se ha ejecutado de acuerdo con la verificación de la Contraloría de Bogotá.</t>
        </r>
      </text>
    </comment>
    <comment ref="U4" authorId="1" shapeId="0" xr:uid="{41FE969B-15C4-46F5-B499-5BF5E5081272}">
      <text>
        <r>
          <rPr>
            <b/>
            <sz val="8"/>
            <color indexed="81"/>
            <rFont val="Tahoma"/>
            <family val="2"/>
          </rPr>
          <t>SDHT: Indique la fecha de seguimiento a las acciones</t>
        </r>
      </text>
    </comment>
    <comment ref="V4" authorId="1" shapeId="0" xr:uid="{27BC5BD6-0FD7-4AF5-82CB-4963165541AF}">
      <text>
        <r>
          <rPr>
            <b/>
            <sz val="8"/>
            <color indexed="81"/>
            <rFont val="Tahoma"/>
            <family val="2"/>
          </rPr>
          <t>SDHT: Registre el número del acta, ficha técnica u otro mecanismo en el cual se registró el seguimiento.</t>
        </r>
      </text>
    </comment>
    <comment ref="Z4" authorId="1" shapeId="0" xr:uid="{EEE29159-A787-4616-95BF-6F61E779939B}">
      <text>
        <r>
          <rPr>
            <b/>
            <sz val="8"/>
            <color indexed="81"/>
            <rFont val="Tahoma"/>
            <family val="2"/>
          </rPr>
          <t>SDHT: De acuerdo con la valoración de las evidencias, avances y el indicador planteado, registre cuantitativamente el logro.</t>
        </r>
      </text>
    </comment>
    <comment ref="AA4" authorId="1" shapeId="0" xr:uid="{854CD87E-45AB-4063-AA34-E1CE123218A8}">
      <text>
        <r>
          <rPr>
            <b/>
            <sz val="8"/>
            <color indexed="81"/>
            <rFont val="Tahoma"/>
            <family val="2"/>
          </rPr>
          <t>SDHT: Seleccione el estado de avance en el que queda la acción</t>
        </r>
      </text>
    </comment>
    <comment ref="AB4" authorId="1" shapeId="0" xr:uid="{985FD39D-BAC9-4413-BFCB-8A3F94E4342D}">
      <text>
        <r>
          <rPr>
            <b/>
            <sz val="8"/>
            <color indexed="81"/>
            <rFont val="Tahoma"/>
            <family val="2"/>
          </rPr>
          <t>SDHT: Al finalizar cada vigencia analice si la acción fue efectiva y subsanó las causas del hallazgo no conforme, situación, observación u oportunidad de mejora definida en el informe fuente. Utilice la herramienta de evaluación de la efectividad.</t>
        </r>
      </text>
    </comment>
    <comment ref="Y53" authorId="2" shapeId="0" xr:uid="{F38FD4EE-8433-45C5-BBB3-F7CAD2E8BB93}">
      <text>
        <r>
          <rPr>
            <b/>
            <sz val="9"/>
            <color indexed="81"/>
            <rFont val="Tahoma"/>
            <family val="2"/>
          </rPr>
          <t>Viviana Rocio Bejarano Camargo:</t>
        </r>
        <r>
          <rPr>
            <sz val="9"/>
            <color indexed="81"/>
            <rFont val="Tahoma"/>
            <family val="2"/>
          </rPr>
          <t xml:space="preserve">
mismo comentario del anterior</t>
        </r>
      </text>
    </comment>
  </commentList>
</comments>
</file>

<file path=xl/sharedStrings.xml><?xml version="1.0" encoding="utf-8"?>
<sst xmlns="http://schemas.openxmlformats.org/spreadsheetml/2006/main" count="5392" uniqueCount="1925">
  <si>
    <t>PROCESO</t>
  </si>
  <si>
    <t>META</t>
  </si>
  <si>
    <t>Subdirección Administrativa</t>
  </si>
  <si>
    <t>Gestión de Bienes, Servicios e Infraestructura</t>
  </si>
  <si>
    <t>Dirección de Gestión Corporativa y CID</t>
  </si>
  <si>
    <t>Gestión Documental</t>
  </si>
  <si>
    <t>NA</t>
  </si>
  <si>
    <t>Subdirección de Programas y Proyectos</t>
  </si>
  <si>
    <t>Subdirección Financiera</t>
  </si>
  <si>
    <t>Subsecretaría de Gestión Financiera</t>
  </si>
  <si>
    <t>Subsecretaría de Coordinación Operativa</t>
  </si>
  <si>
    <t>Subdirección de Barrios</t>
  </si>
  <si>
    <t>Oficina Asesora de Control Interno</t>
  </si>
  <si>
    <t>Comunicación radicada</t>
  </si>
  <si>
    <t xml:space="preserve">Subdirección de Programas y Proyectos </t>
  </si>
  <si>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</si>
  <si>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</si>
  <si>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</si>
  <si>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</si>
  <si>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</si>
  <si>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</si>
  <si>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</si>
  <si>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</si>
  <si>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</si>
  <si>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</si>
  <si>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</si>
  <si>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</si>
  <si>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</si>
  <si>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</si>
  <si>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</si>
  <si>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</si>
  <si>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</si>
  <si>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</si>
  <si>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</si>
  <si>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</si>
  <si>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AREA RESPONSABLE</t>
  </si>
  <si>
    <t>FECHA DE INICIO</t>
  </si>
  <si>
    <t>FECHA DE TERMINACIÓN</t>
  </si>
  <si>
    <t>FILA_1</t>
  </si>
  <si>
    <t>2016 2016</t>
  </si>
  <si>
    <t>2.1.3.1</t>
  </si>
  <si>
    <t>Falta de seguimiento al cumplimiento de las obligaciones legales de publicación</t>
  </si>
  <si>
    <t>Contar con los registros que validan la publicación en termino en el SECOP por cada contrato suscrito por la entidad, de los documentos contractuales.</t>
  </si>
  <si>
    <t>Documentos</t>
  </si>
  <si>
    <t>No de contratos con registros que validan la publicación en término en el SECOP de los documentos contractuales/ Contratos suscritos por la entidad.</t>
  </si>
  <si>
    <t>FILA_2</t>
  </si>
  <si>
    <t>Tramitar los procesos contractuales a través del SECOP II</t>
  </si>
  <si>
    <t>Procesos adelantados en Secop II</t>
  </si>
  <si>
    <t>Procesos adelantados en Secop II/Total de Procesos adelantados</t>
  </si>
  <si>
    <t>Subdirección Administrativa y Supervisores</t>
  </si>
  <si>
    <t>FILA_3</t>
  </si>
  <si>
    <t>2.1.3.2</t>
  </si>
  <si>
    <t>Indebida aplicación de reglas de subsanación y rechazo de algunos proponentes en los procesos de selección</t>
  </si>
  <si>
    <t>Eliminar en los pliegos de condiciones la causal relacionada con "la acreditación de circunstancias ocurridas con posterioridad al cierre del proceso de selección".</t>
  </si>
  <si>
    <t>Pliegos de condiciones ajustados</t>
  </si>
  <si>
    <t>No. de pliegos de condiciones ajustado/Total de Pliegos</t>
  </si>
  <si>
    <t>FILA_4</t>
  </si>
  <si>
    <t>2.1.3.3</t>
  </si>
  <si>
    <t>Debilidades en la organización de los documentos que hacen parte de los expedientes contractuales</t>
  </si>
  <si>
    <t>Capacitar al personal de la entidad encargado de realizar el archivo de expedientes contractuales en los lineamientos para archivar, de conformidad con las tablas de retención documental.</t>
  </si>
  <si>
    <t>Servidores Capacidados 
(Documento)</t>
  </si>
  <si>
    <t>Número de servidores capacitados/ Total de servidores *  100%</t>
  </si>
  <si>
    <t>FILA_5</t>
  </si>
  <si>
    <t>2.1.3.4</t>
  </si>
  <si>
    <t>El ente de control no consideró suficiente el análisis de mercado efectuado para el proceso de contratación de la SDHT así como tampoco tuvo en cuenta los argumentos expresados en la respuesta al informe preliminar.</t>
  </si>
  <si>
    <t xml:space="preserve">Continuar  realizando el análisis de sector de los contratos conforme a lo establecido con la ley 1150 de 2007 , en los articulo 2.2.1.1.1.6.1 y 2.2.1.2.1.4.11 arrendamiento de bienes inmuebles del Decreto Reglamentario No. 1082 de 2015 y los lineamiento que al respecto emita la Agencia Nacional de Contratación" Colombia Compra Eficiente" e implementar  el formato  de Analisis de Sector para contrataciones diretas, aplicando los  criterios de CCE para estos  efectos </t>
  </si>
  <si>
    <t>Documento</t>
  </si>
  <si>
    <t>Formato  analisis de sector implementado</t>
  </si>
  <si>
    <t>FILA_6</t>
  </si>
  <si>
    <t>2.1.3.5</t>
  </si>
  <si>
    <t>Personal contratado</t>
  </si>
  <si>
    <t>FILA_7</t>
  </si>
  <si>
    <t>2.1.3.6</t>
  </si>
  <si>
    <t>Debilidades en los controles ejercidos al plan de adquisiciones</t>
  </si>
  <si>
    <t>Establecer en el Plan Anual de Adquisiciones plazos que no superen la Vigencia Fiscal</t>
  </si>
  <si>
    <t>Plan Anual de Adquisiciones</t>
  </si>
  <si>
    <t>FILA_8</t>
  </si>
  <si>
    <t>2.1.3.8</t>
  </si>
  <si>
    <t>FILA_9</t>
  </si>
  <si>
    <t>2.1.3.9</t>
  </si>
  <si>
    <t xml:space="preserve">Recursos asignado en Presupuesto </t>
  </si>
  <si>
    <t>FILA_10</t>
  </si>
  <si>
    <t>2.1.3.10</t>
  </si>
  <si>
    <t>FILA_11</t>
  </si>
  <si>
    <t>2.1.3.12</t>
  </si>
  <si>
    <t>El ente de control no consideró suficiente la justificación de la adición y prorroga No 02  para el proceso de contratación de la SDHT, así como tampoco tuvo en cuenta los argumentos expresados en la respuesta al informe preliminar.</t>
  </si>
  <si>
    <t>Modificar el  manual de  contratacion ,  estableceindo las modificaciones  como  un instrumento  excepcional que se utilice por  necesidades del servicio y/o la ocurrencia de situaciones imprevisibles al inicio del  contrato y/o  convenio y   debidamente justificadas  por el  suoervisor.</t>
  </si>
  <si>
    <t xml:space="preserve">Manual  modificado </t>
  </si>
  <si>
    <t>FILA_12</t>
  </si>
  <si>
    <t>2.1.3.13</t>
  </si>
  <si>
    <t>Debilidades en la verificación de soportes  requeridos para adelantar el proceso contractual.</t>
  </si>
  <si>
    <t>Establecer conmo  requisito de la contratacion  un certificado  suscrito  por  el jefe del area solicitante  en el  que  se realice el estudio de idoneidad y  las  equivalencias descritas en la tabla de honorarios vigente.</t>
  </si>
  <si>
    <t>Documento donde se establezca como requisito un certificado de idoneiudad y experiencia</t>
  </si>
  <si>
    <t>FILA_13</t>
  </si>
  <si>
    <t>2.1.3.14</t>
  </si>
  <si>
    <t>Justificación insuficiente para soportar la modificación contractual</t>
  </si>
  <si>
    <t>FILA_14</t>
  </si>
  <si>
    <t>2.1.3.16</t>
  </si>
  <si>
    <t>Modificar el  manual de  contratacion ,  estableceindo como  requisito previo  para la contratacion la  verificacion del cimplimineto de  diligenciamiento  de la informacion de la  hoja de vida  con el carge  de los  respectivos  soportes en el sistema SIDEAP, exigido en el Decreto 367 de 2014 y la Circular 34 del mismo año.</t>
  </si>
  <si>
    <t>FILA_15</t>
  </si>
  <si>
    <t>2.1.3.17</t>
  </si>
  <si>
    <t>FILA_16</t>
  </si>
  <si>
    <t>2.1.3.18</t>
  </si>
  <si>
    <t>Adelantar los procesos contractuales a través del SECOP II</t>
  </si>
  <si>
    <t>FILA_17</t>
  </si>
  <si>
    <t>2.1.3.19</t>
  </si>
  <si>
    <t>Planeación deficiente en la proyección de recursos para cubrir el proceso de fotocopiado.</t>
  </si>
  <si>
    <t>Aplicar la Guía para la Elaboración de Estudios del Sector establecida en el literal B del segundo enciso " Estructura de Análisis Económico".</t>
  </si>
  <si>
    <t>Aplicación de la guía en los contratos y/o convenios suscritos/ Total de Contratos y/o convenios suscritos</t>
  </si>
  <si>
    <t>FILA_18</t>
  </si>
  <si>
    <t>2.1.3.20</t>
  </si>
  <si>
    <t>Ente de control no consideró los argumentos expresados en el informe preliminar en cuanto a la maduración y perfeccionamiento del convenio de cooperación internacional.</t>
  </si>
  <si>
    <t>Modificar el manual de contratacion incluyendo el procedimiento previo a la suscripción de  convenios  de cooperacion  internacional, en el  que se establezca entre los supuestos para contratar , la justificacion  de la necesidad de la contratacion, incluyendo  las  ventajas en terminos de  costo- beneficio para la  entidad.</t>
  </si>
  <si>
    <t>Manual Ajustado e implementado</t>
  </si>
  <si>
    <t>FILA_19</t>
  </si>
  <si>
    <t xml:space="preserve">Reiterar, con el apoyo de los actores encargados de la cooperación internacional en Colombia, la naturaleza del acuerdo jurídico suscrito con el PNUD, para garantizar que el convenio no involucra ni administración de recursos ni tercerización de actividades. </t>
  </si>
  <si>
    <t>Subsecretaría de Planeación y políticas</t>
  </si>
  <si>
    <t>FILA_20</t>
  </si>
  <si>
    <t>2.1.3.21</t>
  </si>
  <si>
    <t>FILA_21</t>
  </si>
  <si>
    <t>2.1.3.22</t>
  </si>
  <si>
    <t>El ente de control no consideró suficiente  los argumentos expresados en la respuesta al informe preliminar.</t>
  </si>
  <si>
    <t>Cumplir con los procesos contractuales de acuerdo con lo establecido en el Decreto 092 de 2017.</t>
  </si>
  <si>
    <t>Procesos contractuales</t>
  </si>
  <si>
    <t>Procesos adelantados bajo el Decreto 092 de 2017</t>
  </si>
  <si>
    <t>FILA_22</t>
  </si>
  <si>
    <t>2.1.3.23</t>
  </si>
  <si>
    <t>Realizar seguimiento  periódicamente al Plan Anual de Adquisiciones establecido para la vigencia</t>
  </si>
  <si>
    <t>Documento de seguimiento</t>
  </si>
  <si>
    <t>Seguimientos  programados/
Seguimiento reaaizados</t>
  </si>
  <si>
    <t>Subdirección Administrativa 
/Todas las dependencias</t>
  </si>
  <si>
    <t>FILA_23</t>
  </si>
  <si>
    <t>2.1.3.24</t>
  </si>
  <si>
    <t>El ente de control no consideró suficiente los argumentos que justificaban la remuneración por los productos y servicios prestados.</t>
  </si>
  <si>
    <t>FILA_24</t>
  </si>
  <si>
    <t>2.1.3.25</t>
  </si>
  <si>
    <t>Debilidades en la supervisión del momento que generaron una inadecuada implementación del Sistema de Información.</t>
  </si>
  <si>
    <t xml:space="preserve">Capacitar al personal de la entidad que ha sido designado como supervisor en las funciones que debe desempeñar. </t>
  </si>
  <si>
    <t>Capacitaciones</t>
  </si>
  <si>
    <t>Capacitaciones realizadas</t>
  </si>
  <si>
    <t>Subdirección Administrativa y supervisores</t>
  </si>
  <si>
    <t>FILA_25</t>
  </si>
  <si>
    <t>2.1.3.26</t>
  </si>
  <si>
    <t xml:space="preserve">El contrato debe demandarse ante la jurisdicción contenciosa antes del 15 de octubre de 2017 y como son 9 carpetas de aproximadamente 1800 folios, se debió realizar un estudio detallado por parte del abogado asignado. </t>
  </si>
  <si>
    <t>FILA_26</t>
  </si>
  <si>
    <t>Demanda interpuesta/demanda programada</t>
  </si>
  <si>
    <t>FILA_27</t>
  </si>
  <si>
    <t>2.1.3.27.1</t>
  </si>
  <si>
    <t>Debilidad en los mecanismos de control para la validación de la información consignada en actas de liquidación.</t>
  </si>
  <si>
    <t>Ajustar el formato de acta de liquidación PS-02-FO249-V6  con formulas  que  minimicen el  margen de error en cifras, avalado  por el  supervisor .</t>
  </si>
  <si>
    <t xml:space="preserve">Documento ajustado e implementado </t>
  </si>
  <si>
    <t>FILA_28</t>
  </si>
  <si>
    <t>2.1.3.27.2</t>
  </si>
  <si>
    <t>Inobservancia por la ERU a los lineamientos y solicitudes de la SDHT.</t>
  </si>
  <si>
    <t>FILA_29</t>
  </si>
  <si>
    <t>2.1.3.28.1</t>
  </si>
  <si>
    <t>Incluir en los Estudios Previos los antecedentes de los Proyectos de Inversión a que haya lugar.</t>
  </si>
  <si>
    <t>No de Estudios previos en  que incluya los antecedentes de los Proyectos de Inversión / Total de Estudios Previos</t>
  </si>
  <si>
    <t>FILA_30</t>
  </si>
  <si>
    <t>2.1.4.8.2.1</t>
  </si>
  <si>
    <t>Debilidades en los controles al interior de la entidad, falta de coordinación al interior de la entidad y en especial los supervisores de los diferentes contratos y de los responsables de los proyectos de inversión.</t>
  </si>
  <si>
    <t>Presentar de manera mensual un  informe de  ejecución de la Reserva Constituida.</t>
  </si>
  <si>
    <t>Informe de Ejecución de Reservas</t>
  </si>
  <si>
    <t xml:space="preserve">Un informe mensual reportado </t>
  </si>
  <si>
    <t>FILA_31</t>
  </si>
  <si>
    <t>2.1.4.8.3.1</t>
  </si>
  <si>
    <t>Presentación de manera mensual la ejecución de la Vigencia.</t>
  </si>
  <si>
    <t>Informe de Ejecución de Vigencia.</t>
  </si>
  <si>
    <t>Un informe mensual reportado al Comité Directivo</t>
  </si>
  <si>
    <t>FILA_32</t>
  </si>
  <si>
    <t>2.1.4.8.4.1</t>
  </si>
  <si>
    <t>Debilidades en los controles al interior de la entidad para ir disminuyendo en forma considerable el valor de los pasivos exigibles.</t>
  </si>
  <si>
    <t>Elaborar documento guia para la conciliación de los pasivos exigibles de la entidad</t>
  </si>
  <si>
    <t>Guía elaborada</t>
  </si>
  <si>
    <t>FILA_33</t>
  </si>
  <si>
    <t>2.2.1.1</t>
  </si>
  <si>
    <t xml:space="preserve">Falta de planeación en la estructuración y el comportamiento de los recursos programados frente a la meta establecida en el proyecto de inversión. </t>
  </si>
  <si>
    <t>Revisar los indicadores establecidos para los proyecto de inversión vigentes, con el fin de verificar la medición eficaz de la meta.</t>
  </si>
  <si>
    <t xml:space="preserve">Hoja de vida de indicador revisadas.
</t>
  </si>
  <si>
    <t>Numero de hojas de vida de indicadores revisados/Numero de hojas de vida de indicadores existentes.</t>
  </si>
  <si>
    <t>Subsecretaria de Coordinación Operativa</t>
  </si>
  <si>
    <t>FILA_34</t>
  </si>
  <si>
    <t>Elaborar reporte de cumplimiento  validado por el responsable de cada componente, con el fin de  fortalecer el seguimiento a la ejecución de las metas establecidas en los proyectos de inversión.</t>
  </si>
  <si>
    <t>Reportes</t>
  </si>
  <si>
    <t>Numero de reportes  de cumplimiento entregados por los responsables de componentes.</t>
  </si>
  <si>
    <t>FILA_35</t>
  </si>
  <si>
    <t>2.2.1.2</t>
  </si>
  <si>
    <t>Número de capacitaciones realizadas/numero de capacitaciones programadas</t>
  </si>
  <si>
    <t>FILA_36</t>
  </si>
  <si>
    <t>Procedimiento actualizado/Procedimiento programado a actualizar</t>
  </si>
  <si>
    <t>FILA_37</t>
  </si>
  <si>
    <t>Formato SIPI actualizado/Formato SIPI programado para actualizar</t>
  </si>
  <si>
    <t>FILA_38</t>
  </si>
  <si>
    <t>FILA_39</t>
  </si>
  <si>
    <t>2.2.1.3</t>
  </si>
  <si>
    <t>Ineficiencia en la Política de Subsidios de Vivienda en Especie SDVE</t>
  </si>
  <si>
    <t>Realizar seguimiento periódico al avance de las metas definidas en el plan de acción y reportar las causas que llegaren a implicar una eventual reprogramación.</t>
  </si>
  <si>
    <t xml:space="preserve">Informes de Seguimiento </t>
  </si>
  <si>
    <t xml:space="preserve">Informes de seguimiento trimestrales </t>
  </si>
  <si>
    <t>FILA_40</t>
  </si>
  <si>
    <t>2.2.1.4</t>
  </si>
  <si>
    <t>Diferencias en los tiempos de recepción de la información de las áreas involucradas</t>
  </si>
  <si>
    <t>Coordinar la conciliación de la información de las áreas involucradas.</t>
  </si>
  <si>
    <t>Reunión</t>
  </si>
  <si>
    <t>Reuniones Realizadas / Reuniones Programadas</t>
  </si>
  <si>
    <t>FILA_41</t>
  </si>
  <si>
    <t>2.2.1.5</t>
  </si>
  <si>
    <t>Dificultad en la implementación de los subsidios de vivienda por carencia de cierre financiero de los hogares inscritos.</t>
  </si>
  <si>
    <t>FILA_42</t>
  </si>
  <si>
    <t>2.3.1.1.1.1</t>
  </si>
  <si>
    <t>Debilidades en la conciliación de información reportada por el área de contabilidad y la generada por la Subsecretaria de Inspección Vigilancia y Control de Vivienda.</t>
  </si>
  <si>
    <t>Discriminar contablemente  el saldo  de la cuenta deudores,  teniendo en cuenta los actos administrativos en  etapa  de cobro persuasivo y etapa de cobro coactivo.</t>
  </si>
  <si>
    <t xml:space="preserve">Cuenta Contable a nivel Auxiliar  discriminada. </t>
  </si>
  <si>
    <t>Cuentas Auxiliares establecidas  para la cuenta contable 140102/ No de Etapas de cobro establecidas.</t>
  </si>
  <si>
    <t>FILA_43</t>
  </si>
  <si>
    <t>Generar lineamientos al interior de la entidad, en los que se indique a las áreas los plazos para realizar el envío de información a la Subdirección Financiera a fin de generar mayor fluidez en la información</t>
  </si>
  <si>
    <t>Lineamientos generados</t>
  </si>
  <si>
    <t>FILA_44</t>
  </si>
  <si>
    <t>2.3.1.1.1.2</t>
  </si>
  <si>
    <t>Generar lineamientos al interior de la entidad, en el que se indique a las áreas los plazos para realizar el envío de información a la Subdirección Financiera a fin de generar mayor fluidez en la información</t>
  </si>
  <si>
    <t>FILA_45</t>
  </si>
  <si>
    <t>2.3.1.1.1.3</t>
  </si>
  <si>
    <t xml:space="preserve">Realizar la depuración de la cuenta contable 140102  según la etapa de cobro en que se encuentre el acto administrativo, y lo establecido en los documentos soporte.  </t>
  </si>
  <si>
    <t>Comprobante Contable  de ajuste.</t>
  </si>
  <si>
    <t xml:space="preserve">No. de Comprobantes Contables de ajuste/No. de Resoluciones  recomendadas para depuración , por el Comité de Sostenibilidad Contable </t>
  </si>
  <si>
    <t>FILA_46</t>
  </si>
  <si>
    <t>2.3.1.2.1</t>
  </si>
  <si>
    <t>FILA_47</t>
  </si>
  <si>
    <t>2.3.1.2.2</t>
  </si>
  <si>
    <t>Falta de oportunidad en las acciones encaminadas a agotar la vía administrativa de estos procesos lo que puede conllevar a que los presuntos saldos por cobrar no se recauden.</t>
  </si>
  <si>
    <t>Identificar el estado de los actos administrativos  por tercero  que conforman el saldo $1.652.059.967, determinando  la situación  real de cada resolución no ejecutoriada.</t>
  </si>
  <si>
    <t>Actos administrativos identificados</t>
  </si>
  <si>
    <t>SICV-Subdirección Financiera.</t>
  </si>
  <si>
    <t>FILA_48</t>
  </si>
  <si>
    <t>2.3.1.3.1</t>
  </si>
  <si>
    <t>Continuar  con la revelación de los hechos económicos en las Notas a los Estados Financieros,  de acuerdo con lo establecido en el Régimen de Contabilidad Publica vigente.</t>
  </si>
  <si>
    <t xml:space="preserve">Notas Estados Financieros </t>
  </si>
  <si>
    <t>Notas Estados Financieros reveladas de acuerdo con lo establecido en el Régimen de Contabilidad Publica vigente.</t>
  </si>
  <si>
    <t>FILA_49</t>
  </si>
  <si>
    <t>2.3.1.3.2</t>
  </si>
  <si>
    <t>Debilidades en el control de las operaciones de los terceros a los cuales se les ha efectuado giros anticipados, frente a la actualización del estado de los proyectos de inversión, lo cual trae como consecuencia que no se reflejen razonablemente los saldos de los terceros.</t>
  </si>
  <si>
    <t xml:space="preserve">Mantener el tercero "Caja de compensación Familiar " como se encuentra registrado en  la actualidad en la cuenta 142013 (la reclasificación se realizo en el mes de enero de 2017 antes de la solicitud de información por parte del equipo auditor). </t>
  </si>
  <si>
    <t xml:space="preserve">Comprobante de ajuste </t>
  </si>
  <si>
    <t>Comprobante de ajuste registrado.</t>
  </si>
  <si>
    <t>FILA_50</t>
  </si>
  <si>
    <t>2.3.1.3.3</t>
  </si>
  <si>
    <t>Registro inadecuado de acuerdo con la operación de la Entidad.</t>
  </si>
  <si>
    <t>Registrar los desembolsos   de convenios firmados con cargo a proyectos de inversión, en la cuenta 1908 Recursos entregados en administración, de acuerdo con los documentos soporte.</t>
  </si>
  <si>
    <t>Auxiliar de cuenta 1908</t>
  </si>
  <si>
    <t>Auxiliar de cuenta 1908 con saldo razonable.</t>
  </si>
  <si>
    <t>FILA_51</t>
  </si>
  <si>
    <t>2.3.1.3.4</t>
  </si>
  <si>
    <t>No reportar oportunamente por parte de la Subdirección de Recursos Públicos a la oficina de contabilidad, de los soportes que dan cuenta de la ejecución de los anticipos girados, lo cual trae como consecuencia que se presenten saldos no razonables de la cuenta 142013 - Anticipos para proyectos de inversión.</t>
  </si>
  <si>
    <t>Efectuar la legalización  de las 38 viviendas  con ocasión a la ejecución del Contrato de Compraventa 403 de 2013 por $1.511.577.678., con los documentos soporte idóneos.</t>
  </si>
  <si>
    <t xml:space="preserve">Auxiliar de cuenta 142013 </t>
  </si>
  <si>
    <t>Auxiliar de cuenta 142013 con saldo razonable.</t>
  </si>
  <si>
    <t>FILA_52</t>
  </si>
  <si>
    <t>Realizar una mesa de trabajo para establecer acciones encaminadas a que las dependencias suministren oportunamente la información necesaria a la Subdirección financiera.</t>
  </si>
  <si>
    <t>Acta y lista de Asistencia</t>
  </si>
  <si>
    <t>Mesa de trabajo realizada</t>
  </si>
  <si>
    <t>FILA_53</t>
  </si>
  <si>
    <t>2.3.1.3.5</t>
  </si>
  <si>
    <t>El área encargada de la supervisión, seguimiento y recibo de los productos de los proyectos asociativos de vivienda, no reporta a la oficina de contabilidad los soportes que dan cuenta de la ejecución de estos proyectos, lo cual hace que los saldos presentados en los estados contables no sean razonables.</t>
  </si>
  <si>
    <t>Efectuar la legalización  de las VIP entregadas y escrituradas a favor del beneficiario del subsidio de vivienda en especie por valor de $43.439.411,257, en cumplimiento de los Proyectos Asociativos de Vivienda, con los documentos soportes idóneos.</t>
  </si>
  <si>
    <t>Auxiliar de cuenta 142013</t>
  </si>
  <si>
    <t>FILA_54</t>
  </si>
  <si>
    <t>2.3.1.4.1</t>
  </si>
  <si>
    <t>Al realizar las conciliaciones de los saldos de las operaciones reciprocas no se están verificando los soportes que dan origen a las diferencias detectadas.</t>
  </si>
  <si>
    <t>Realizar el proceso de conciliación de los desembolsos efectuados por parte de la Entidad con entidades ejecutoras, de acuerdo con los documentos soporte suministrados por los supervisores designados.</t>
  </si>
  <si>
    <t>Auxiliar de la cuenta 14240201</t>
  </si>
  <si>
    <t>Auxiliar de la cuenta 14240201 con saldo razonable.</t>
  </si>
  <si>
    <t>FILA_55</t>
  </si>
  <si>
    <t>2.3.1.4.2.1</t>
  </si>
  <si>
    <t>El Gerente General de Metrovivienda asumió el rol de autoridad contable y catastral al abrogarse la competencia de fijar el valor contable del suelo trasferido sin considerar el costo y avalúo de los mismos y porque la oficina de contabilidad no observó esta consideración, lo cual trae como consecuencia que se generen pérdidas y saldos no razonables para la entidad.</t>
  </si>
  <si>
    <t>Realizar la reversion del gasto a una cuenta por cobrar entre tanto se identifican los soportes que dieron origen al registro de los hechos economicos y realizar los ajustes a los que haya lugar.</t>
  </si>
  <si>
    <t>Registro contable
Comunicaciones enviadas a la ERU</t>
  </si>
  <si>
    <t>Realizar la reversión del movimiento contable
Comunicaciones con la ERU</t>
  </si>
  <si>
    <t>FILA_56</t>
  </si>
  <si>
    <t>2.3.1.4.3</t>
  </si>
  <si>
    <t>Ajustar el formato de acta de liquidación PS-02-FO249-V6 con fórmulas que minimicen el margen de error en cifras, avalado por el supervisor.</t>
  </si>
  <si>
    <t>FILA_57</t>
  </si>
  <si>
    <t>2.3.1.4.4</t>
  </si>
  <si>
    <t>No registro de la orden de pago No. 2050 de Octubre 19 de 2016 por valor de $473.750.000, lo que trae como consecuencia que el saldo de esta cuenta no sea razonable.</t>
  </si>
  <si>
    <t>Registrar los desembolsos   de convenios firmados con cargo a proyectos de inversión, en la cuenta que corresponda considerando sise debe llevar a cuentas de balance o de resultado</t>
  </si>
  <si>
    <t>Registros contables</t>
  </si>
  <si>
    <t>Realizar registros contables de acuerdo con el tipo de operación</t>
  </si>
  <si>
    <t>FILA_58</t>
  </si>
  <si>
    <t>2.3.1.4.5</t>
  </si>
  <si>
    <t>La oficina de contabilidad desconoce el estado de los proyectos de vivienda y la razón de su no culminación, lo cual trae como consecuencia que los estados contables no cumplan la función de servir de base para la presentación de información y la toma de decisiones.</t>
  </si>
  <si>
    <t>Establecer lineamientos en los que se solicite a las áreas brindar mayor información respecto del desarrollo de las actividades misionales de la Secretaría.
Realizar reuniones para socializar los lineamientos.</t>
  </si>
  <si>
    <t>Documento
Acta y lista de Asistencia</t>
  </si>
  <si>
    <t>Lineamientos generados
Mesa de trabajo realizada</t>
  </si>
  <si>
    <t>FILA_59</t>
  </si>
  <si>
    <t>2.3.1.4.6</t>
  </si>
  <si>
    <t>Debilidades en los controles al momento de realizar los registros contables de los hechos económicos de la Entidad.</t>
  </si>
  <si>
    <t>Remitir comunicación a los supervisores en la cual se solicite  indiquen para los convenios de los que son supervisores, para cuáles se constituyó fiducia mercantil o encargo fiduciario y a partir de dicha información realizar el correcto registro de acuerdo con la naturaleza de la operación.</t>
  </si>
  <si>
    <t>Comunicación dirigida a los supervisores
Reclasificaciones</t>
  </si>
  <si>
    <t>Saldos reclasificados</t>
  </si>
  <si>
    <t>FILA_60</t>
  </si>
  <si>
    <t>2.3.1.5.1</t>
  </si>
  <si>
    <t>Las áreas técnicas no han remitido a la Subdirección Financiera, los soportes de los actos administrativos correspondientes a la transferencia del suelo en el cual se evidencien las condiciones, el valor de transferencia y el tercero, lo cual trae como consecuencia que en los Estados Contables se presenten situaciones alejadas de la realidad.</t>
  </si>
  <si>
    <t>Realizar la reclasificación a una cuenta por cobrar entre tanto se identifican los soportes que dieron origen al registro de los hechos economicos y realizar los ajustes a los que haya lugar.</t>
  </si>
  <si>
    <t>Registro contable
Mesas de trabajos a la ERU</t>
  </si>
  <si>
    <t>Subsecretaria de Gestión Financiera y  la Subdirección Financiera</t>
  </si>
  <si>
    <t>FILA_61</t>
  </si>
  <si>
    <t>2.3.1.7.1</t>
  </si>
  <si>
    <t>Insuficiente capacidad para atender demanda, no se verificaron con profundidad todos los criterios contables y no se incluyeron en las auditorias todos los requisitos contables a verificar.</t>
  </si>
  <si>
    <t>Realizar una evaluación al “Sistema de Control Interno Contable” enfocándose en las cuentas representativas de los Estados Financieros de la Entidad y en especial las que han sido objeto de observaciones de la Contraloría de Bogotá.</t>
  </si>
  <si>
    <t>Informes de Control Interno Contable</t>
  </si>
  <si>
    <t>Informe elaborado</t>
  </si>
  <si>
    <t>Asesor de Control Interno</t>
  </si>
  <si>
    <t>FILA_62</t>
  </si>
  <si>
    <t>Incorporar en el informe de Control Interno Contable con corte a 31 de diciembre de 2018 el seguimiento a las acciones de los hallazgos que se encuentren en el Plan de Mejoramiento vigente suscrito con la Contraloría de Bogotá y que corresponden al componente contables y financieros.</t>
  </si>
  <si>
    <t>Informes de Control Interno Contable anual con seguimiento a acciones del PM suscrito con la CB.</t>
  </si>
  <si>
    <t xml:space="preserve">Informe </t>
  </si>
  <si>
    <t>2.1.1.1</t>
  </si>
  <si>
    <t>Numero de PQRS atendidos en término/Numero de PQRS recibidos</t>
  </si>
  <si>
    <t>Número de Capacitaciones</t>
  </si>
  <si>
    <t>NN</t>
  </si>
  <si>
    <t>2.1.1.10</t>
  </si>
  <si>
    <t>1 convocatoria adjudicada</t>
  </si>
  <si>
    <t>2.1.1.11</t>
  </si>
  <si>
    <t>Número de viviendas licenciadas/ Número de viviendas programadas</t>
  </si>
  <si>
    <t xml:space="preserve">100%
</t>
  </si>
  <si>
    <t>FILA_67 ( Fila NN</t>
  </si>
  <si>
    <t>2.1.1.24</t>
  </si>
  <si>
    <t>La Secretaría Distrital del Hábitat firmó la promesa de compra venta No. 420 de 2013 para la adquisición de seis viviendas de interés prioritario, con el fin de dar cumplimiento a la Sentencia T-908 de 2012. La Secretaría puso a disposición de los hogares tutelados en la Sentencia T-908/12, la oferta disponible en el proyecto Conjunto Residencial Vistas del Rio I y II, para lo cual se convocó en numerosas oportunidades a dichos hogares dándoles a conocer el proyecto y permitiendo que realizaran la selección del inmueble que fuera de su interés. Ahora, siendo que la selección de la vivienda depende exclusivamente de la voluntad del hogar tutelado, en aras de dar cabal cumplimiento a las órdenes expresas de la H. Corte Constitucional en el citado fallo, se precisa que el apartamento  104 –tipo C interior 13 Terraza 5 –SL4 no ha sido seleccionado y hasta tanto un hogar no opte por dicho inmueble no es posible continuar con el proceso de cesión parcial del contrato de promesa de compraventa, firma de la escritura pública de compra venta que otorga la propiedad del inmueble al hogar y la entrega del inmueble. Al respecto es importante destacar que dicho inmueble no se ha pagado, dado que el último giro se efectúa con el registro de las escrituras.</t>
  </si>
  <si>
    <t>Continuar con los trámites que adelanta la entidad a fin de dar cabal cumplimiento a la Sentencia T-908 de 2012, lo cual incluye la asignación de las viviendas a los hogares tutelados, en el marco de lo cual se continuará con las gestiones para ofertar a dichos hogares el inmueble que del contrato 420 no ha sido asignado</t>
  </si>
  <si>
    <t>Número de viviendas del Contrato 420 asignadas / Número total de viviendas del Contrato 420 * 100</t>
  </si>
  <si>
    <t>2.1.1.5</t>
  </si>
  <si>
    <t>FILA_69 ( Fila 9)</t>
  </si>
  <si>
    <t xml:space="preserve">2.1.1.6  </t>
  </si>
  <si>
    <t>Falta de articulación entre las áreas para  suministrar información oportuna.</t>
  </si>
  <si>
    <t>Realizar seguimiento y control al área de notificaciones con el fin de verificar  los actos administrativos sancionatorios para que  estén ejecutoriados</t>
  </si>
  <si>
    <t>Seguimiento de actos administrativos ejecutoriados</t>
  </si>
  <si>
    <t>N° de Actos Admon Sancionatorios ejecutoriados remitidos a cobro persuasivo/N° Actos Admon Sancionatorios enviados a  Notificaciones dentro de los 60 días anteriores</t>
  </si>
  <si>
    <t>Subsecretaría de Inspección Vigilancia y Control de Vivienda</t>
  </si>
  <si>
    <t>FILA_70 ( Fila NN)</t>
  </si>
  <si>
    <t>2.1.1.7</t>
  </si>
  <si>
    <t>Debido a que en el marco del proceso contractual realizado por la Caja de Vivienda Popular, el ganador de dicho proceso ofertó un menor valor al presupuesto oficial con el que fue publicado, siendo éste el que se giro a la CVP, el órgano de control señala la diferencia entre el valor girado por la SDHT  y el valor de la oferta ganadora del proceso licitatorio, de lo cual el ente denota ineficiencia en la ejecución de los recursos asociados a la diferencia. No obstante lo anterior, es preciso señalar que para iniciar el proceso licitatorio se debe contar con el valor total de los recursos que se determinen como presupuesto oficial, independientemente de que el valor ofertado definitivo sea menor a éste, de conformidad con la normatividad contractual vigente.</t>
  </si>
  <si>
    <t xml:space="preserve">
Continuar con el seguimiento al convenio  303 de 2013  mediante el Comité establecido para tal fin, dejando registro específico sobre la destinación de los recursos generados por las diferencias entre los presupuestos oficiales de los procesos contractuales y los valores finales de las adjudicaciones de los mismos .
</t>
  </si>
  <si>
    <t>Número total de reuniones del Comité de Seguimiento del Convenio 303 de 2013 realizadas, en las que se detalle la destinación de los recursos / Número de reuniones del Comité de Seguimiento del Convenio 303 de 2013 programadas para verificar el detalle de la destinación de los recursos * 100</t>
  </si>
  <si>
    <t>2.1.1.9</t>
  </si>
  <si>
    <t xml:space="preserve">2.1.3.1 </t>
  </si>
  <si>
    <t>Número de estudios previos para contratos de prestación de servicios según normatividad/Número de contratos de prestación de servicios suscritos</t>
  </si>
  <si>
    <t>Número de informes de seguimiento  bimestral</t>
  </si>
  <si>
    <t>Número de sesiones de Comité Operativo realizadas</t>
  </si>
  <si>
    <t>Número de Informes de seguimiento de la evolución del Plan de Acción del convenio y del cronograma ejecutado.</t>
  </si>
  <si>
    <t xml:space="preserve">2.1.3.13 </t>
  </si>
  <si>
    <t>Número de sesiones bimestrales del Comité Operativo con las decisiones adoptadas</t>
  </si>
  <si>
    <t xml:space="preserve">Número de Informes de seguimiento y análisis de la situación del convenio </t>
  </si>
  <si>
    <t xml:space="preserve">Número de sesiones del Comité Operativo realizadas </t>
  </si>
  <si>
    <t xml:space="preserve">2.1.3.2 </t>
  </si>
  <si>
    <t xml:space="preserve">2.1.3.3  </t>
  </si>
  <si>
    <t>Documento de Estudio de mercado con condiciones técnicas específicas</t>
  </si>
  <si>
    <t xml:space="preserve">2.1.3.4 </t>
  </si>
  <si>
    <t xml:space="preserve">2.1.3.5 </t>
  </si>
  <si>
    <t xml:space="preserve">2.1.3.9 </t>
  </si>
  <si>
    <t xml:space="preserve">Contrato </t>
  </si>
  <si>
    <t xml:space="preserve">2.2.1.2  </t>
  </si>
  <si>
    <t>Número de comités realizados para revisar el avance en el cumplimiento de las metas/Número de comités programados para revisar el avance en el cumplimiento de las metas</t>
  </si>
  <si>
    <t xml:space="preserve">2.3.1.1.1.1 </t>
  </si>
  <si>
    <t>1 protocolo modificado/1 protocolo por modificar</t>
  </si>
  <si>
    <t>Número de solicitudes de desembolso de 2013 a 2015 revisadas/Número de solicitudes de desembolso de 2013 a 2015 expedidas</t>
  </si>
  <si>
    <t xml:space="preserve">2.3.1.3.4  </t>
  </si>
  <si>
    <t>Total terceros depurados/total terceros identificados con error</t>
  </si>
  <si>
    <t>2.3.1.6.1</t>
  </si>
  <si>
    <t xml:space="preserve">Planes de Auditoria con criterios de análisis de controles de proceso contable/Número de auditorías realizadas </t>
  </si>
  <si>
    <t xml:space="preserve">2.3.1.6.1 </t>
  </si>
  <si>
    <t>Herramienta financiera y contable en operación</t>
  </si>
  <si>
    <t>3.3.1</t>
  </si>
  <si>
    <t>En el Reglamento Operativo que desarrollará el Decreto Distrital No. 623 de 2016, se establecerán áreas de acuerdo con las normas urbanísticas y/o planes parciales adoptados las condiciones  mínimas de los proyectos y de las viviendas a aprobar de conformidad con lo dispuesto en el Decreto Distrital No. 190 de 2004, así como de las normas que la modifiquen o sustituyan.</t>
  </si>
  <si>
    <t xml:space="preserve">Reglamento operativo </t>
  </si>
  <si>
    <t>Reglamento operativo expedido con las condiciones mínimas de habitabilidad dispuestas en el Plan de Ordenamiento / Proyecto de reglamento operativo</t>
  </si>
  <si>
    <t>Subsecretaria de Gestión Financiera</t>
  </si>
  <si>
    <t>3.3.2.1</t>
  </si>
  <si>
    <t>Metodología para seguimiento a rendimientos financieros</t>
  </si>
  <si>
    <t>Metodología diseñada para el seguimiento y control Financiero de los recursos que disponga el Distrito para generación de vivienda.</t>
  </si>
  <si>
    <t>3.3.3.2.2</t>
  </si>
  <si>
    <t>No. de proyecto con giro conforme al avance de obra y a los requisitos del nuevo reglamento/ Total de proyectos con avance de obra reportado * 100%</t>
  </si>
  <si>
    <t>No. de hogares vinculados al proyecto Buenos Aires / Total de hogares por vincular al proyecto Buenos Aires *100%</t>
  </si>
  <si>
    <t>3.3.4.3</t>
  </si>
  <si>
    <t>No. De viviendas legalizadas / Total De viviendas entregadas reportadas a las SDHT*100%</t>
  </si>
  <si>
    <t>2.1.4.9.1</t>
  </si>
  <si>
    <t>Informe de pasivos exigibles depurados</t>
  </si>
  <si>
    <t>3.3.3.1.1</t>
  </si>
  <si>
    <t>Reglamento operativo</t>
  </si>
  <si>
    <t>Reglamento operativo expedido con condiciones del otorgamiento de los aportes por parte del Distrito / Proyecto de reglamento operativo</t>
  </si>
  <si>
    <t>FILA 100 (FILA_1)</t>
  </si>
  <si>
    <t>2017 2017</t>
  </si>
  <si>
    <t>3.3.1.1</t>
  </si>
  <si>
    <t xml:space="preserve">No existe un lineamiento establecido en el reglamento operativo para el reintegro de los recursos girados a los proyectos de vivienda </t>
  </si>
  <si>
    <t xml:space="preserve">Incluir en el Reglamento Operativo lineamientos para el reintegro de recursos por parte de los oferentes de proyectos. 
</t>
  </si>
  <si>
    <t xml:space="preserve">Reglamento operativo con lineamientos para el integro de recursos
</t>
  </si>
  <si>
    <t xml:space="preserve">Reglamento operativo con lineamientos para el integro de recursos adoptado
</t>
  </si>
  <si>
    <t>FILA 101 (FILA_2)</t>
  </si>
  <si>
    <t>Actualizar el procedimiento del SIG PM06-PR06 Reintegro de recursos de subsidios</t>
  </si>
  <si>
    <t>Procedimiento de reintegro de recursos de subsidios actualizado</t>
  </si>
  <si>
    <t xml:space="preserve">Procedimiento actualizado </t>
  </si>
  <si>
    <t>FILA 102 (FILA_3)</t>
  </si>
  <si>
    <t>3.3.1.2</t>
  </si>
  <si>
    <t xml:space="preserve">La SDHT no es fideicomitente de los encargos fiduciarios y por lo tanto no puede solicitar la información de manera directa a las sociedades fiduciarias. A pesar de que se ha solicitado, no están obligadas contractualmente a reportarla.
Los oferentes de los proyectos no reportan la información en todos los casos.
No están definidas las condiciones para que los oferentes reporten la información. </t>
  </si>
  <si>
    <t>Definir el procedimiento mediante el cual la SDHT realizará seguimiento y control a los rendimientos financieros.</t>
  </si>
  <si>
    <t>Procedimiento para el  seguimiento y control de rendimientos financieros adoptado</t>
  </si>
  <si>
    <t>Procedimiento adoptado</t>
  </si>
  <si>
    <t>FILA 103 (FILA_4)</t>
  </si>
  <si>
    <t>3.3.2.1.1</t>
  </si>
  <si>
    <r>
      <t>Diferencias respecto al Organo de Control en la metodología para el cálculo del valor de la indexacion</t>
    </r>
    <r>
      <rPr>
        <strike/>
        <sz val="12"/>
        <rFont val="Times New Roman"/>
        <family val="1"/>
      </rPr>
      <t xml:space="preserve">
</t>
    </r>
    <r>
      <rPr>
        <sz val="12"/>
        <rFont val="Times New Roman"/>
        <family val="1"/>
      </rPr>
      <t>No esta definido en el reglamento operativo la forma en que debe realizarse la indexación del valor del subsidio.</t>
    </r>
  </si>
  <si>
    <t>Incluir en el Reglamento Operativo la metodología para realizar la indexación.</t>
  </si>
  <si>
    <t>Reglamento operativo modificado</t>
  </si>
  <si>
    <t xml:space="preserve">Reglamento operativo modificado </t>
  </si>
  <si>
    <t>FILA 104 (FILA_5)</t>
  </si>
  <si>
    <t>3.3.2.1.2</t>
  </si>
  <si>
    <t>Incluir en el Reglamento Operativo la metodología para realizar la indexación del valor del subsidio.</t>
  </si>
  <si>
    <t>FILA 105 (FILA_6)</t>
  </si>
  <si>
    <t>3.3.2.2.1</t>
  </si>
  <si>
    <t xml:space="preserve">El Reglamento Operativo aplicable a los proyectos seleccionados por la Secretaria no especifica que los giros a los oferentes de los proyectos se deben realizar de manera proporcional al avance de la obra.
</t>
  </si>
  <si>
    <t>Aclarar las condiciones de giro a los oferentes de los proyectos seleccionados por la Secretaria</t>
  </si>
  <si>
    <t>Reglamento operativo aplicable a los proyectos seleccionados por la Secretaria modificado</t>
  </si>
  <si>
    <t xml:space="preserve">Reglamento operativo modificado. </t>
  </si>
  <si>
    <t>FILA 106 (FILA_7)</t>
  </si>
  <si>
    <t>3.3.3.1</t>
  </si>
  <si>
    <t>Los hogares no conservan las condiciones de postulación hasta el desembolso del subsidio otorgado, como se establece en el reglamento operativo, lo cual genera renuncias y desistimientos.</t>
  </si>
  <si>
    <t>Realizar mesas de trabajo con los oferentes de los 7 proyectos, para definir las medidas a implementar y finalizar el proceso de vinculación en los cupos pendientes.</t>
  </si>
  <si>
    <t>Mesas de trabajo con oferentes con acciones definidas para la vinculación de hogares</t>
  </si>
  <si>
    <t>Actas de mesas de trabajo con los oferentes de los 7 proyectos</t>
  </si>
  <si>
    <t>FILA 107 (FILA_8)</t>
  </si>
  <si>
    <t>Debilidad en la definicion de los criterios del control de evaluación juridica</t>
  </si>
  <si>
    <t>Ajustar  los controles de la evaluación juridica, definiendo   los criterios que permitan determinar el cumplimiento de los requisitos  establecidos en el reglamento operativo</t>
  </si>
  <si>
    <t>Controles ajustados</t>
  </si>
  <si>
    <t>Lista de chequeo con criterios establecidos de evaluación juridica</t>
  </si>
  <si>
    <t>Secretaria Distrital del Habitat-Subsecretaría Jurídica</t>
  </si>
  <si>
    <t>FILA 108 (FILA_9)</t>
  </si>
  <si>
    <t>3.3.2.3</t>
  </si>
  <si>
    <t>No existe procedimiento para el acompañamiento a la ejecución de los proyectos de mejoramiento de vivienda supervisados por la Caja de Vivienda Popular - CVP.</t>
  </si>
  <si>
    <t>Definir un procedimiento para el  acompañamiento a la Caja de Vivienda Popular en el seguimiento de la ejecución presupuestal y el avance físico de las obras de mejoramiento de vivienda.</t>
  </si>
  <si>
    <t>Secretaria Distrital del Habitat-Subsecretaría de Gestión Financiera y Subsecretaria Jurídica</t>
  </si>
  <si>
    <t>FILA 109 (FILA_10)</t>
  </si>
  <si>
    <t>3.4.1</t>
  </si>
  <si>
    <t>Ausencia acto administrativo definitivo</t>
  </si>
  <si>
    <t>Resolver los recursos interpuestos  contra el acto administrativo que hizo efectiva la poliza en el sentido dedeterminar juridicamente la procedencia o no de la reclamacion por parte de la Secretaría Distrital del Habitat del amparo de  Anticipo equivalente a 9 subsidios.</t>
  </si>
  <si>
    <t>Acto administrativo ejecutoriado</t>
  </si>
  <si>
    <t>Secretaria Distrital del Habitat-Subsecretaría Jurídica.</t>
  </si>
  <si>
    <t>FILA 110 (FILA_11)</t>
  </si>
  <si>
    <t>3.4.2</t>
  </si>
  <si>
    <t>Resolver los recursos interpuestos  contra el acto administrativo que hizo efectiva la poliza en el sentido de determinar juridicamente la procedencia o no de la reclamacion por parte de la Secretaría Distrital del Habitat del amparo de  cumplimiento equivalente a 8 subsidios.</t>
  </si>
  <si>
    <t>2006 2006</t>
  </si>
  <si>
    <t>2007 2007</t>
  </si>
  <si>
    <t>2008 2008</t>
  </si>
  <si>
    <t>2009 2009</t>
  </si>
  <si>
    <t>2010 2010</t>
  </si>
  <si>
    <t>2011 2011</t>
  </si>
  <si>
    <t>2012 2012</t>
  </si>
  <si>
    <t>2013 2013</t>
  </si>
  <si>
    <t>2014 2014</t>
  </si>
  <si>
    <t>2015 2015</t>
  </si>
  <si>
    <t>CB-0402M: PLAN DE MEJORAMIENTO - MODIFICACIÓN</t>
  </si>
  <si>
    <t>0 MODIFICACIÓN</t>
  </si>
  <si>
    <t>DESCRIPCION ACCION</t>
  </si>
  <si>
    <t>FECHA DE TERMINACION</t>
  </si>
  <si>
    <t>FECHA SOLICITUD DE MODIFICACION</t>
  </si>
  <si>
    <t>NUMERO DE RADICACION DE SOLICITUD</t>
  </si>
  <si>
    <t>CAMPOS MODIFICADOS</t>
  </si>
  <si>
    <t>2-2017-24659</t>
  </si>
  <si>
    <t>Nombre del indicador, formula del indicador y meta</t>
  </si>
  <si>
    <t>En el Reglamento Operativo que desarrollará el Decreto Distrital No. 623 de 2016, se establecerán los mecanismos que serán implementados para garantizar un correcto seguimiento y control  Financiero de  los recursos que disponga el Distrito para generación de vivienda, incluidos sus rendimientos financieros.</t>
  </si>
  <si>
    <t>Descripción de la acción, nombre del indicador, fórmula del indicador y meta</t>
  </si>
  <si>
    <t>Incluir en el nuevo reglamento operativo, que desarrollará el Decreto Distrital No. 623 de 2016, el valor del aporte según modalidad para la  aplicación de los subsidios otorgados por la Entidad.</t>
  </si>
  <si>
    <t>1-2018-25348</t>
  </si>
  <si>
    <t>Descripción de la acción, nombre del indicador, fórmula del indicador, meta y fecha de culminaciòn</t>
  </si>
  <si>
    <t>Descripción de la acción,  fórmula del indicador,  meta y fecha de terminaciòn</t>
  </si>
  <si>
    <t>Descripción de la acción, nombre del indicador, fórmula del indicador y fecha de terminaciòn</t>
  </si>
  <si>
    <t>Descripción de la acción, Fórmula del indicador y fecha de terminación</t>
  </si>
  <si>
    <t>Descripción de la acción y fecha de terminaciòn</t>
  </si>
  <si>
    <t>Descripción de la acción, nombre del indicador y fecha de terminación</t>
  </si>
  <si>
    <t>71 PLAN DE MEJORAMIENTO - SEGUIMIENTO ENTIDAD</t>
  </si>
  <si>
    <t>CB-0402S: PLAN DE MEJORAMIENTO - SEGUIMIENTO ENTIDAD</t>
  </si>
  <si>
    <t>Anual</t>
  </si>
  <si>
    <t>0 SEGUIMIENTO ENTIDAD</t>
  </si>
  <si>
    <t>CODIGO ACCION</t>
  </si>
  <si>
    <t>VARIABLES DEL INDICADOR</t>
  </si>
  <si>
    <t>RESULTADO INDICADOR</t>
  </si>
  <si>
    <t>ANÁLISIS SEGUIMIENTO ENTIDAD</t>
  </si>
  <si>
    <t>EFICACIA ENTIDAD</t>
  </si>
  <si>
    <t>ESTADO Y EVALUACIÓN ENTIDAD</t>
  </si>
  <si>
    <t>FECHA SEGUIMIENTO</t>
  </si>
  <si>
    <t xml:space="preserve">No DIAS PRORROGADOS AUTORIZADOS </t>
  </si>
  <si>
    <t>FECHA PRORROGA SEGUIMIENTO</t>
  </si>
  <si>
    <t>No. de contratos con registros que validan la publicaciòn en tèrmino en el SECOP de los documentos contractuales/ Contratos suscritos por la entidad.</t>
  </si>
  <si>
    <t>Se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queda bajo la evaluación de la Contraloría de Bogotá en la próxima auditoria de regularidad para la vigencia 2017 para que determine su cierre.</t>
  </si>
  <si>
    <t xml:space="preserve">0  </t>
  </si>
  <si>
    <t>Se cuentan con  informe de verificación corte 30 de noviembre de 2017 procesos contractuales. La OCI realiza la verificación en el SECOP  la eliminación de la frase " "la acreditación de circunstancias ocurridas con posterioridad al cierre del proceso de selección", respecto de los procesos que se encuentran en el informe. Adicional se verificaron 10 casos en el SECOP de manera aleatoria, subasta inversa y licitación pública, de esta manera se verifica el cumplimiento de la acción y se puede dar un estado de cerrada de acuerdo a la muestra aleatoria.CUMPLIDA.</t>
  </si>
  <si>
    <t>Instructivo elaborado e implementado</t>
  </si>
  <si>
    <t>Se evidencia remisión a Subdirecciòn de Programas y Proyectos la creación de Instructivo para expedientes contractuales. A la fecha de seguimiento falta los soportes que evidencien la formalizaciòn de los formatos enviados y su posterior socialización. Coordinar con las areas competentes el desarrollo y cumplimiento de esta acciòn a fin de  verificar su implementaciòn antes de la fecha de cumplimiento de esta acciòn.EJECUCIÓN</t>
  </si>
  <si>
    <t>Análisis de sector realizados</t>
  </si>
  <si>
    <t>Se realiza verificación de2 contratos de arrendamiento vigencia 2017 para determinar el cumplimiento de los lineamientos del análisis del sector. Así mismo se hace entrega de un informe de seguimiento de análisis de sector. Es de evidenciar que pese que sobre estos dos contratos se da cumplimniento y que aún quedan por lo menos la mitad del tiempo para el cumplimiento de la acción, periodo en el cual se pueden presentar otros contratos de arrendamiento se volverá a realizar seguimiento el próximo trimestre para verificar el cumplimiento sobre los contratos que firmen de arrendamiento.EJECUCIÓN</t>
  </si>
  <si>
    <r>
      <t xml:space="preserve">Se constató la existencia de un contrato en la Subdirección Administrativa para la elaboración de los estudios de sector en la Entidad No. 553 de 2017. La acción se someterá a evaluación de la Contraloría de Bogotá en la próxima auditoria de regularidad para la vigencia 2017 para que determine su cierre.
</t>
    </r>
    <r>
      <rPr>
        <b/>
        <sz val="14"/>
        <color theme="1"/>
        <rFont val="Times New Roman"/>
        <family val="1"/>
      </rPr>
      <t>Recomendación:</t>
    </r>
    <r>
      <rPr>
        <sz val="14"/>
        <color theme="1"/>
        <rFont val="Times New Roman"/>
        <family val="1"/>
      </rPr>
      <t xml:space="preserve"> Se sugiere evaluar su competencia en materia de estudios del sector especialmente para las áreas misionales, toda vez que éstas últimas son las que tienen un mejor conocimiento técnico sobre el sector. CUMPLIDO</t>
    </r>
  </si>
  <si>
    <t>Reportes trimestrales de seguimiento</t>
  </si>
  <si>
    <t>Cumplido el primer trimestre de inicio de esta acción, no se encontró el primer reporte de seguimiento trimestral realizado por cada una de las áreas ni por la Subdirección Administrativa.
En reuniones semanales de monitoreo con corte a diciembre de 2017, se realizó seguimiento a la ejecución prespuestal que incluye el seguimiento al Plan de Adquisiciones.  Se cuenta con presentaciones semanales de seguimiento al Plan de Adquisiciones. EJECUCIÓN.</t>
  </si>
  <si>
    <t>Se evidencia remisión a Subdirecciòn de Programas y Proyectos la creación de Instructivo para expedientes contractuales. A la fecha de seguimiento falta los soportes que evidencien la formalizaciòn de los formatos enviados y su posterior socialización. Coordinar con las areas competentes el desarrollo y cumplimiento de esta acciòn a fin de  verificar su implementaciòn antes de la fecha de cumplimiento de esta acciòn. EJECUCIÓN</t>
  </si>
  <si>
    <r>
      <t xml:space="preserve">Dentro del Anteproyecto de Presupuesto para la vigenvia 2018 ( Item No. 3.1.2.2. Adquisición de servicios- Tabla 5. Descripción de servicios) se cuenta con el rubro No.3.1.2.02.01 por valor de $ $2.748.528.000, cuyo fin es cubrir los gastos de arrendamiento de los bienes inmuebles ocupados por la entidad y/o que están a su cargo, para su funcionamiento.El área no aporto los presupuestos aprobados de Empresa de Renovación y Desarrollo Urbano ERU que absorbió a Metrovivienda y Unidad Administrativa Especial de Servicios Públicos UAESP, a fin de dar por cumplida esta acción. INCUMPLIDA.
</t>
    </r>
    <r>
      <rPr>
        <b/>
        <sz val="12"/>
        <color theme="1"/>
        <rFont val="Times New Roman"/>
        <family val="1"/>
      </rPr>
      <t/>
    </r>
  </si>
  <si>
    <t>Actas de Comites</t>
  </si>
  <si>
    <t>En la Resolución SDHT 137 del 2017 que dice que las adiciones y prorrogas no son decididas en comité de contratación. Sin embargo y con el fin de dar cumplimiento a la acción planteada la administraciónllevará a comité aquellos contratos cuya cuantía sea superior a los 450 SMLMV en los casos de adiciones de los contratos que hayan pasado pr aprobación en comité de contratación. A la fecha del seguimiento no se ha presentado ningún caso.EJECUCIÓN</t>
  </si>
  <si>
    <t>Estudios previos con experiencia acreditada.</t>
  </si>
  <si>
    <t>Existen estudios previos y hoja de vida de la contratación celebrada en el periodo comprendido entre el 1/08/2017 y 30/11/2017, se verifican 59 estudios previos con sus respectivas hojas de vida que evidencia la acreditación de experiencia o equivalencia. Aunque estos contratos se da cumplimniento y que aún quedan por lo menos la mitad del tiempo para el cumplimiento de la acción, periodo en el cual se pueden presentar otros contratos  se volverá a hacer seguimiento el próximo trimestre para verificar el cumplimiento sobre otra muestra y así evidenciar el cumplimiento total de la acción.</t>
  </si>
  <si>
    <t>En la Resolución SDHT 137 del 2017 que dice que las adiciones y prorrogas no son decididas en comité de contratación. Sin embargo y con el fin de dar cumplimiento a la acción planteada la administraciónllevará a comité aquellos contratos cuya cuantía sea superior a los 450 SMLMV en los casos de adiciones de los contratos que hayan pasado pr aprobación en comité de contratación. A la fecha del seguimiento no se ha presentado ningún caso.EJECUCIÓN.</t>
  </si>
  <si>
    <t>Se cuenta con estudios previos y hoja de vida de la contratación celebrada en el periodo comprendido entre el 1 de agosto y 30 de noviembre de 2017, se verifican 59 estudios previos con sus respectivas hojas de vida para evidenciar la acreditación de experiencia o equivalencia.. Teniendo en cuenta el tiempo restante de su ejecución, en el proximo seguimiento se realizará otra verificación aleatoria del cumplimiento de esta actividad. En Ejecución</t>
  </si>
  <si>
    <t>Se cuenta con estudios previos y hoja de vida de la contratación celebrada en el periodo comprendido entre el 1 de agosto y 30 de noviembre de 2017, se verifican 59 estudios previos con sus respectivas hojas de vida para evidenciar la acreditación de experiencia o equivalencia.. Teniendo en cuenta el tiempo restante de su ejecución, en el proximo seguimiento se realizará otra verificación aleatoria del cumplimiento de esta actividad. En Ejecución. EJECUCIÓN.</t>
  </si>
  <si>
    <t>Se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se someterá a evaluación de la Contraloría de Bogotá en la próxima auditoria de regularidad para la vigencia 2017 para que determine su cierre.</t>
  </si>
  <si>
    <t>Aplicaciòn de la guia en los contratos y/o convenios suscritos/ Total de Contratos y/o convenios suscritos</t>
  </si>
  <si>
    <t>Se evidencia un informe de elaboración de estudios previos, al igual que 26 contratos con diferentes analisis del sector. Los cuales se constataron contra la guia de colombia compra eficiente para la realización de análisis del sector. Se adjunta la evidencia al igual que la guía, la extensión del mismo depende de la tipología contractual junto con el tipo de objeto a ejecutar. CUMPLIDA</t>
  </si>
  <si>
    <t>Con la expedición de la Resolución . 789 de diciembre de 2017, ajuste del manual de contratación. Sin embargo, y teniendo en cuenta que el corte del seguimiento es a 31 de diciembre de 2017 y que aún cuenta con oportunidad para cumplir la totalidad de la acción, se realizará otro seguimiento para verificar la implementación del mismo. EJECUCION</t>
  </si>
  <si>
    <t>Con radicado No. 2-2017-75758 del 12/09/2017 dirigido al organismo multilateral se remitió la solicitud sobre asuntos propias de la suscripción del convenio y que tuvo como respuesta el radicado 1-2017-93376 del 2 de Noviembre de 2017. Mediante radicado 3-2017-93519 del 2 de Noviembre de 2017 se allegaron los soportes sobre el cumplimiento de la acción, con lo cual la Oficina Asesora de Control Interno conceptúa su estado como "CUMPLIDA. La acción se someterá a evaluación de la Contraloría de Bogotá en la próxima auditoria de regularidad para la vigencia 2017 para que determine su cierre.</t>
  </si>
  <si>
    <t>Se evidencia remisión a Subdirecciòn de Programas y Proyectos la creación de Instructivo para expedientes contractuales. A la fecha de seguimiento falta los soportes que evidencien la formalizaciòn de los formatos enviados y su posterior socialización. Coordinar con las areas competentes el desarrollo y cumplimiento de esta acciòn a fin de  verificar su implementaciòn antes de la fecha de cumplimiento de esta acciòn.EJECUCIÓN.</t>
  </si>
  <si>
    <t xml:space="preserve">Al corte del seguimiento no se han suscrito convenio de asociación que permita evidenciar el cumplimiento de la acción de mejora. 
Considerando que la acción se vence el 3107/2018, se sugiere evaluar si la Entidad proyecta celebrar contratos o convenios bajo el Decreto 092 de 2017 y, de no ser así, determinar si es procedente un ajuste a la acción, al indicador o a la meta considerando la Resolución Reglamentaria No. 069 de 2015 en su articulo 8° de la Contraloría de Bogotá. </t>
  </si>
  <si>
    <t>Acta Comité que valida la revisión y ajuste del Plan de adquisiciones</t>
  </si>
  <si>
    <r>
      <t xml:space="preserve">Al momento de la verificación no se registran avances ni existen actas sobre el particular. </t>
    </r>
    <r>
      <rPr>
        <b/>
        <sz val="14"/>
        <color theme="1"/>
        <rFont val="Times New Roman"/>
        <family val="1"/>
      </rPr>
      <t xml:space="preserve">Recomendación: </t>
    </r>
    <r>
      <rPr>
        <sz val="14"/>
        <color theme="1"/>
        <rFont val="Times New Roman"/>
        <family val="1"/>
      </rPr>
      <t>Incorporar en la agenda del próximo Comité de Contratación en el cual se aprueba el Plan Anual de Adquisiciones la acción en referencia a las tipologías contractuales y documentarlo en la respectiva acta</t>
    </r>
  </si>
  <si>
    <t>Se constató la existencia de un contrato en la Subdirección Administrativa para la elaboración de los estudios de sector en la Entidad No. 553 de 2017. De acuerdo con lo anterior, la Oficina Asesora de Control Interno conceptúa su estado como "CUMPLIDA". La acción se someterá a evaluación de la Contraloría de Bogotá en la próxima auditoria de regularidad para la vigencia 2017 para que determine su cierre. Recomendación: Revaluar el estudios del sector donde sean las áresa quien las realizan, toda vez que éstas son las que tienen un mejor conocimiento técnico sobre el sector. CUMPLIDA</t>
  </si>
  <si>
    <t xml:space="preserve">Con corte a diciembre de 2017 no habia dado inicio a la actividad. Considerando los recientes cambios en personal directivo y la coyuntura que implicará la celebración de contratos de prestación de servicios y la ley de garantías electorales, entre otras coyunturas, se sugiere cumplir con esta actividad o evaluar la procedencia de ampliar la fecha de cumplimiento acción considerando la Resolución Reglamentaria No. 069 de 2015 en su articulo 8° de la Contraloría de Bogotá. EJECUCIÓN
</t>
  </si>
  <si>
    <t>Con radicado No. 3-2017-78264 del 20 de septiembre, la Subsecretaria informa a la Oficina de Control Interno que no ha sido posible realizar la presentación de la demanda; toda vez que se encuentra en espera la rendición del informe por parte del perito que la entidad contrató y sin dicho documento no es posible impetrar la demanda. Mediante radicado 3-2017-101355 del 29/1172017, la Subsecretaría Jurídica remite copia de la demanda interpuesta por la Secretaría Distrital del Hábitat contra OPEN GROUP SAS. CUMPLIDA</t>
  </si>
  <si>
    <t>Verificada la documentación en el mapa interactivo, se encontró que el formato PS-02-FO249 "Acta de Liquidación" no ha sido actualizado.De no realizarse con prontitud la adecuación del formato,  se retrasa la aplicación en la actual contratación que a la cual le aplica la liquidación. Realizar los ajustes pertinentes al formato de manera expedita para iniciar su aplicación. EJECUCIÓN</t>
  </si>
  <si>
    <t>No de Estudios previos en  que incluya los antecedentes de los Proyectos de Inversiòn / Total de Estudios Previos</t>
  </si>
  <si>
    <t>Se verificó sobre los dos convenios relacionados en el informe de seguimiento. Se le colocá el 50% toda vez que aún falta tiempo para el cumplimiento de la acción lo cual permitirá realizar el cumplimiento.Solicitar formalmente a la Subdirección Administrativa informar cuáles son los procesos de contratación que cuentan con antecedentes de los proyectos de inversión en los estudios previos. EJECUCIÓN.</t>
  </si>
  <si>
    <r>
      <t xml:space="preserve">Se cuenta con los registros de ejecución de reservas constituidas de los meses de agosto, septiembre y octubre de 2017. 
En el periodo de noviembre y diciembre de 2017 se presenta en reunión de seguimiento a nivel directiv, el estado de ejecución de  las Reservas constituidas. 
</t>
    </r>
    <r>
      <rPr>
        <b/>
        <sz val="14"/>
        <color theme="1"/>
        <rFont val="Times New Roman"/>
        <family val="1"/>
      </rPr>
      <t xml:space="preserve">Recomendación: </t>
    </r>
    <r>
      <rPr>
        <sz val="14"/>
        <color theme="1"/>
        <rFont val="Times New Roman"/>
        <family val="1"/>
      </rPr>
      <t>Asegurar que en el Comité Directivo quede incluido un reporte de las reservas constituidas a fin de contar con suficiente evidencia que permita cerrar la acción dentro del período establecido. EJECUCIÓN.</t>
    </r>
  </si>
  <si>
    <t>Se cuenta con los registros de ejecución presupuestal de los meses de agosto, septiembre y de octubre de 2017. Sin embargo e dentro del periodo se incorpora el estado de ejecución presupuestal en el Comité Directivo en el acta del 18/09/2017. Dado que la acción a la fecha del seguimiento ya presenta un retraso del 18% en tanto para los Comités Directivos de los meses de Octubre y Noviembre no se presentaron los reportes de ejecución presupuestal, el porcentaje de cumplimiento no logrará su 100%. En último seguimiento se presenta de manera semanal. EJECUCIÓN</t>
  </si>
  <si>
    <t>Conciliación mensual de pasivos exigibles .</t>
  </si>
  <si>
    <t xml:space="preserve">Se cuenta con los informes de pasivos exigibles de Subsidios para los meses de Agosto, Septiembre y Octubre de 2017. Para el mes de diciembre  de 2017, se realizó un informe de pasivos por subsidios corte 10 de diciembre de 2017 , esta actividad encuentra en desarrollo de acuerdo con la Resolucion No. 107 del 30 de marzo de 2017 de la Contaduría General de la Nación que concede plazo hasta el 31 de diciembre de 2018 para su depuración. </t>
  </si>
  <si>
    <t xml:space="preserve">Se observó que para  los planes acción formulados de los proyectos de inversión 800, 1153 y 1151 en los meses de enero y febrero de 2018,  la propuesta  y revisión de  los indicadores de los proyectos de inversión para la vigencia 2018, lo cual continua en estructuración.
Para el siguiente seguimiento deben evidenciarse las hojas de vida definitivas de los 11 indicadores de los proyectos de inversión.
Soportes:
1. Listado de asistencias de enero 15 y 19, febrero 5 de 2018
</t>
  </si>
  <si>
    <t>Se evidenció que se han realizado 15 (quince)  reportes de seguimiento de los proyectos de inversión 800, 1153 y 1151 por componentes, durante los meses de septiembre, octubre, noviembre, diciembre de 2017 y enero de 2018 . Se tiene proyectado que durante el mes de febrero de 2018, se realicen los respectivos reportes una vez se cuente con la formulación de los planes de acción aprobados para esta vigencia.
.</t>
  </si>
  <si>
    <t>Se realizó la capacitación a los responsables del cargue de información en SEGPLAN según planilla de asistencia del 25 de Septiembre de 2017 y material de presentación. De acuerdo con lo anterior, la Oficina Asesora de Control Interno conceptúa su estado como "CUMPLIDA". La acción se someterá a evaluación de la Contraloría de Bogotá en la próxima auditoria de regularidad para la vigencia 2017 para que determine su cierre.</t>
  </si>
  <si>
    <r>
      <t xml:space="preserve">El procedimiento PG01-PR03 “Programación y Seguimiento a los proyectos de Inversión” fue actualizado a su versión 11 del 26 de Septiembre de 2017 y se creó el formato de control de la información reportada en los sistemas de información SEGPLAN y SIPI, con código PG01-FO146 -V1 ( Mapa Interactivo). Se aportó registro de asistencia de la socialización del procedimiento a 16 personas de diferentes áreas llevada a cado el 2/10/2017. La acción se someterá a evaluación de la Contraloría de Bogotá en la próxima auditoria de regularidad para la vigencia 2017 para que determine su cierre.CUMPLIDA
</t>
    </r>
    <r>
      <rPr>
        <b/>
        <sz val="14"/>
        <color theme="1"/>
        <rFont val="Times New Roman"/>
        <family val="1"/>
      </rPr>
      <t/>
    </r>
  </si>
  <si>
    <t>Mediante correo del 30/11/2017 y 1/12/2017 se allegaron los registros de actualización del formato SIPI "Solicitud de modificación del plan de inversión" en el cual se evidenció la inclusión del campo de justificación de cambio de recursos entre componentes del proyecto de inversión. El 8/02/2018 se evidencia Socialización  de la actualización del formato SIPI en la Entidad. CUMPLIDA EXTEMPORANEAMENTE.</t>
  </si>
  <si>
    <r>
      <t>Se actualizó el procedimiento PG01-PR01 “Planeación del Presupuesto de Inversión” versión 10 del 20 de Octubre de 2017 y se creó el "Instructivo para la modificación de los Planes de Contratación e Inversiones" los cuales se encuentran dispuestos en el mapa interactivo. De acuerdo con lo anterior, la Oficina Asesora de Control Interno conceptúa su estado como "CUMPLIDA". La acción se someterá a evaluación de la Contraloría de Bogotá en la próxima auditoria de regularidad para la vigencia 2017 para que determine su cierre.</t>
    </r>
    <r>
      <rPr>
        <b/>
        <sz val="14"/>
        <color theme="1"/>
        <rFont val="Times New Roman"/>
        <family val="1"/>
      </rPr>
      <t/>
    </r>
  </si>
  <si>
    <t>Informes de Seguimiento Trimestral</t>
  </si>
  <si>
    <t>La entidad pudo comprobar que en el aplicativo SIPIVE existe un módulo de seguimiento a proyectos apalancados con el SDVE y aprobados en Comité de Elegibilidad en donde se registran reportes con corte a Agosto de 2017 con información en relación a los recursos, estado e información del grupo familiar de cada hogar vinculado y la información en relación a los actos administrativos de vinculación de los hogares. Se registra una matriz  de Subsidios de adquisición de vivienda nueva y leasing habitacional de los 34 proyectos de vivienda y el acta No. 3 del 15/09/2017 seguimiento.EJECUCIÓN.</t>
  </si>
  <si>
    <t xml:space="preserve">Se cuenta con acta No. 003 de 2017 en la cual se registra seguimiento a la legalización de subsidios. Es importante se defina en numero de reuniones programadas para poder establecer el estado de avance real según el indicador planteado. Es importante se cuente con actas que permitan comprobar la conciliación con las áreas involucradas u otro documento idóneo y poder verificar con  las conciliaciones y estas sean registradas en el balance y/o, estados financieros de la Entidad.EJECUCIÓN
</t>
  </si>
  <si>
    <t>Convenios y/o Contratos Suscritos</t>
  </si>
  <si>
    <t>La Entidad suscribió el convenio marco con el Fondo Nacional del Ahorro No. FNA 04-17 y SDHT No. 386 del 24 de abril de 2017 y convenio específico con el Fondo Nacional del Ahorro No. FNA 01-17 y SDHT No. 415 del 16 de mayo de 2017 .Teniendo en cuenta la fecha de culminación de la acción podrian suscribirse convenios y/o contratos como lo esablece el indicador</t>
  </si>
  <si>
    <t>Cuentas Auxiliares establecidas  para la cuenta contable 140102/ No. de Etapas de cobro establecidas.</t>
  </si>
  <si>
    <t>Se observa en el informe "Balance de prueba por cuenta mayor a 201712", la creación cuenta de las subcuetas "14010201 - MULTAS EN COBRO PERSUASIVO y 14010202 - MULTAS COBRO COACTIVO" en donde se registran de manera independiente las dos etapas del cobro.  Se cuenta con Balance de prueba por cuenta mayor a 201712 del 25-01-2018. CUMPLIDA</t>
  </si>
  <si>
    <t>Procedimiento ajustado</t>
  </si>
  <si>
    <t>La acción no registra avance al momento del seguimiento, toda vez que el  Procedimiento de contabilidad Ejecución Contable Código: PS04-PR002 corresponde a la versión 4 del 22 de Diciembre de 2014, como se  refleja en el  mapa interactivo del "Sistema Integrado de Gestión". Agilizar el desarrollo de esta actividad por cuanto se debe verificar su implementación para darla como cumplida. EJECUCIÓN.</t>
  </si>
  <si>
    <t xml:space="preserve">A través de dos “Comités Técnicos de Sostenibilidad Contable" se realizó la depuración de 209 Resoluciones por $2.165.133.263,52 (Resolución 450 del 31/07/2017 y Resolución 876 del 29/12/2017) soporte contable "Comprobantes contables - Detalles - Período: AGOSTO 2017 -Clase 007- COMPROBANTE DE CARTERA y período: DICIEMBRE de 2017.EJECUCIÓN </t>
  </si>
  <si>
    <t>El área de cobro persuasivo remitió archivo en Excel "BASE CONTRALORÍA 24 DE FEBRERO DE 2017 FINAL - plan de mejoramiento ", en donde se observa la información detallada de las 197 Resoluciones por multas por $1.652.059.967.
En la base de datos remitida por el área de cobro persuasivo se observa que las 197 resoluciones objeto del hallazgo, fueron identificadas por terceros.CUMPLIDA</t>
  </si>
  <si>
    <t>Se observa que en las "Notas a los Estados Contables a 31 de diciembre de 2017: Notas de Caracter General y Específicas", las revelaciones correspondientes a la cuenta 1424 - Recursos Entregados en Administración. CUMPLIDA</t>
  </si>
  <si>
    <r>
      <t xml:space="preserve">Se cuentan con documento de Auxiliar por tercero de la cuenta 142013 ( Balance de Prueba por tercero y cuenta mayor 201701) en donde se reclasifica el tercero "Caja de Compensación Familiar" según el cual presenta un saldo de $4.858.392.600.00 generado el 24 de Noviembre de 2017.
</t>
    </r>
    <r>
      <rPr>
        <b/>
        <sz val="14"/>
        <color theme="1"/>
        <rFont val="Times New Roman"/>
        <family val="1"/>
      </rPr>
      <t>Recomendación:</t>
    </r>
    <r>
      <rPr>
        <sz val="14"/>
        <color theme="1"/>
        <rFont val="Times New Roman"/>
        <family val="1"/>
      </rPr>
      <t xml:space="preserve">
1. Asegurar que en la presentación del balance general con corte a 31 de Diciembre de 2017 se revelen en las notas a los estados financieros la reclasificación y los saldos que presente a la fecha el tercero.</t>
    </r>
  </si>
  <si>
    <t>Se evidencia el saldo a 31-12-2017 de la cuenta 142013- Anticipos para proyectos de inversión por $1.813.992.712 correspondiente al anticipo del 30% pactado en el contrato 596-2017 suscrito con el Consorcio Habitabilidad en el mes de diciembre de 2017 - Orden de pago No 4911. Se contianrá con el seguimiento de la acción teniendo en cuenta la fecha de cumplimiento. EJECUCCIÓN</t>
  </si>
  <si>
    <t>Mediante radicado 3-2017-70112 la Subdirección de Recursos Públicos allega a la Subdirección Financiera la información relacionada con la legalización de las 38 unidades de vivienda viviendas con ocasión del contrato No. 403 de 2013. Se cuenta con el comprobante de contabilidad que demuestra la legalización de las 38 viviendas. De acuerdo con lo anterior, la Oficina Asesora de Control Interno conceptúa su estado como "CUMPLIDA". La acción se someterá a evaluación de la Contraloría de Bogotá en la próxima auditoria de regularidad para la vigencia 2017 para que determine su cierre.</t>
  </si>
  <si>
    <t xml:space="preserve">Se cuenta con reuniones mensuales entre la Subsecretaria de Gestión Financiera, Subsecretaría Jurídica, Subsecretaria de Inspección, Vigilancia y Control, Caja de Vivienda Popular y la empresa asesora del proceso de implementación al nuevo marco normativo  Parker Randall Colombia con el fin de que las áreas remitan de manera oportuna y con calidad información contable al área financiera. EJECUCIÓN
</t>
  </si>
  <si>
    <t>Con corte al 31/12/2016 el saldo de la cuenta 142013 era de 213.263.385.698.00. En Enero de 2017 se realizó el ajuste según la acción planteada para el hallazgo 2.3.1.3.2 cuya acción fue "Reclasificar el saldo de la Caja de Compensación Familiar por valor de $7.794.958.500", logrando un saldo a 31/01/2017 por valor de $ 221.058.344.198. Se continuó con la legalización de los subsidios generando reducción del saldo de la cuenta a 131.354.877.410.00 el 24/11/ 2017 que refleja un porcentaje del 59% que equivale a $89.703.466.788, respaldado con comprobantes y balances de prueba.  CUMPLIDO</t>
  </si>
  <si>
    <r>
      <t>La información revelada en las "Notas a los Estados Contables a 31 de diciembre de 2017 - Notas de Carácter General y Específicas" la cuenta 142402 - Recursos entregados en Administración, se realizaron análisis que conllevaron a ajustes y reclasificaciones de la cuenta; a 3112/2017 el saldo de esta cuenta corresponde a las diferentes modalidades de subsidios.
Soporte: Notas a los Estados Contables a 31 de diciembre de 2017 - Notas de Carácter General y Específicas y comprobantes de ajustes- Actas suscritas con gestión Financira.  EJECUCIÓN.</t>
    </r>
    <r>
      <rPr>
        <b/>
        <sz val="14"/>
        <color theme="1"/>
        <rFont val="Times New Roman"/>
        <family val="1"/>
      </rPr>
      <t xml:space="preserve"> </t>
    </r>
  </si>
  <si>
    <t>Sustentos técnicos y jurídicos/Solicitud de transferencia de predios</t>
  </si>
  <si>
    <r>
      <t xml:space="preserve">La acción no registra avance al momento del seguimiento. </t>
    </r>
    <r>
      <rPr>
        <b/>
        <sz val="14"/>
        <color theme="1"/>
        <rFont val="Times New Roman"/>
        <family val="1"/>
      </rPr>
      <t xml:space="preserve">Recomendaciones: </t>
    </r>
    <r>
      <rPr>
        <sz val="14"/>
        <color theme="1"/>
        <rFont val="Times New Roman"/>
        <family val="1"/>
      </rPr>
      <t xml:space="preserve">1. Dar inicio a las solicitudes de los sustentos técnicos y jurídicos en la adquisición de valores de los predios. 2. Establecer la cantidad de predios que fueron objeto de solicitud de transferencian. </t>
    </r>
    <r>
      <rPr>
        <b/>
        <sz val="14"/>
        <color theme="1"/>
        <rFont val="Times New Roman"/>
        <family val="1"/>
      </rPr>
      <t>EJECUCIÓN</t>
    </r>
  </si>
  <si>
    <r>
      <t xml:space="preserve">Se encontró inconsistencia entre la denominación del nombre del indicador que hace referencia a "Auxiliar de cuenta 14240201" y la fórmula del indicador "Auxiliar de cuenta 142013 con saldo razonable". Revisar si existe un error en la identificación de la cuenta "14240201" y la cuenta "142013" y su efecto al momento del registro. De existir el yerro se sugiere un ajuste en el indicador, considerando la Resolución Reglamentaria No. 069 de 2015 en su articulo 8° de la Contraloría de Bogotá. Es importante dar inicio al registro de los desembolsos de los convenios firmados. EJECUCIÓN.
</t>
    </r>
    <r>
      <rPr>
        <b/>
        <sz val="14"/>
        <color theme="1"/>
        <rFont val="Times New Roman"/>
        <family val="1"/>
      </rPr>
      <t/>
    </r>
  </si>
  <si>
    <t>De acuerdo a la información revelada en las "Notas a los Estados Contables a 31 de diciembre de 2017 - Notas de Carácter General y Específicas" la cuenta 142402 - Recursos entregados en Administración, se realizaron análisis que conllevaron a ajsutes y reclasificaciones de la cuenta; a 31/12/2017el saldo de esta cuenta corresponde a las diferentes modalidades de subsidios como son: casa en mano, mejora habitacioal y vivienda nueva. 
Soporte: Notas a los Estados Contables a 31 de diciembre de 2017 - Notas de Carácter General y Específicas y comprobantes de ajustes. EJECUCIÓN</t>
  </si>
  <si>
    <t>Auxiliar de la cuenta 151002 con saldo razonable.</t>
  </si>
  <si>
    <t>El documento "saldo cuenta contable" refleja la cuenta 142013 la cual no corresponde con la cuenta auxiliar No. 151002 que se determinó en el indicador. Adicionalmente el citado documento no es un soporte idóneo que permita determinar que el saldo de la cuenta 151002 es verídico.   EJECUCIÓN</t>
  </si>
  <si>
    <t xml:space="preserve">En el informe de seguimiento a la implementación del nuevo marco normativo contable se realizó seguimiento a las cuentas “142013 – Anticipos para proyectos de inversión” , “142402 – en administración”, 14010201-Ingresos no tributarios, Terrenos, propiedad planta y equipo, activos intangibles. Adicionalmente se realizó seguimiento a las cuentas  contables el 550452418 - 5040531075 - 5504053417 - 5504053418 - 55040591075 en el marco de las auditorías internas a los proyectos 417,418 y 1075. </t>
  </si>
  <si>
    <t>Criterios contables evaluados/Criterios incorporados en planes de auditoria</t>
  </si>
  <si>
    <r>
      <t xml:space="preserve">En los planes de auditoría de la vigencia 2017 se incorporo los criterios contables para evaluar, cuyos resultados se registro en los informes de auditoría interna. </t>
    </r>
    <r>
      <rPr>
        <b/>
        <sz val="14"/>
        <color theme="1"/>
        <rFont val="Times New Roman"/>
        <family val="1"/>
      </rPr>
      <t>Recomendación:</t>
    </r>
    <r>
      <rPr>
        <sz val="14"/>
        <color theme="1"/>
        <rFont val="Times New Roman"/>
        <family val="1"/>
      </rPr>
      <t xml:space="preserve"> Incluir en el universo de auditorias y plan de acción de la Oficina Asesora de Control Interno para la vigencia 2018 la evaluación del Sistema de Control Interno Contable. EJECUCIÓN.</t>
    </r>
  </si>
  <si>
    <t>FILA_63</t>
  </si>
  <si>
    <t xml:space="preserve">
Tomados los registros de peticiones publicados en la WEB SITE denominados "Informe de PQRS Enero a Marzo de 2017" y "Informe de PQRS Abril a Junio de 2017"se tomó solamente la información de abril, dado el período de tiempo de cumplimiento para la vigencia 2017, se tiene que se recibieron un total de 2996 PQR´s entre Enero y Abril de 2017 de los cuales 347, que corresponden al 11,5%, superaron los tiempos legales de respuesta. No obstante fueron respondidos. INCUMPLIDO.</t>
  </si>
  <si>
    <t>FILA_64</t>
  </si>
  <si>
    <r>
      <t xml:space="preserve">En PM de CDB con corte a 31 de diciembre de 2016 se estableció como cumplida. En ese orden se adjuntan las capacitaciones de FOREST. CUMPLIDA.
</t>
    </r>
    <r>
      <rPr>
        <b/>
        <sz val="14"/>
        <color theme="1"/>
        <rFont val="Times New Roman"/>
        <family val="1"/>
      </rPr>
      <t/>
    </r>
  </si>
  <si>
    <t>FILA_65</t>
  </si>
  <si>
    <r>
      <t xml:space="preserve">Se evidenció documentación al Conv Interad No 407 del 28/10/2013 en donde se hace el </t>
    </r>
    <r>
      <rPr>
        <i/>
        <sz val="12"/>
        <color theme="1"/>
        <rFont val="Times New Roman"/>
        <family val="1"/>
      </rPr>
      <t>"ajuste a las cantidades de los proyectos inicialmente convenidos, de acuerdo a modelaciones actualizadas y licencias de construcción e inclusión de nuevo proyecto".</t>
    </r>
    <r>
      <rPr>
        <sz val="12"/>
        <color theme="1"/>
        <rFont val="Times New Roman"/>
        <family val="1"/>
      </rPr>
      <t xml:space="preserve"> En página 3 del OTROSI en donde se incluye el predio USME III en el patrimonio autónomo subordinado 720 (conjuntamente con los demás proyectos enmarcados en el convenio 407). Con Mem No. 2-2017-82036 de sept de 2017 la DHT, remitió a folio 7 a la CB argumentos y soportaes donde establece su cierre. </t>
    </r>
    <r>
      <rPr>
        <b/>
        <sz val="12"/>
        <color theme="1"/>
        <rFont val="Times New Roman"/>
        <family val="1"/>
      </rPr>
      <t/>
    </r>
  </si>
  <si>
    <t>FILA_66</t>
  </si>
  <si>
    <t xml:space="preserve">S ecuenta con dicumentación del Convenio 407 del 28/10/2013 en donde se hace ajusta en 99 el número de VIP pasando de 910 a 1009 incluyendo el proyecto MZ 18 de Porvenir - Terranova. A. Se cuenta con  documento de licencia de construcción de Urbanización y Construcción en la modalidad de obra nueva y demolición total Resolución No. 17-5-0015 del 3 de enero del 2017. Con mem No. 2-2017-82036 del mes de septiembre de 2017 la SDHT remitió a la CB argumentos y soportes que dejó a su consideración para el cierre de esta acción.
</t>
  </si>
  <si>
    <t>FILA_67</t>
  </si>
  <si>
    <t>Número de planillas firmadas mensualmente por vehícuLo</t>
  </si>
  <si>
    <t xml:space="preserve">Se evidenció el formato PS02-FO29-V6 "Control de Servicio de Transporte" correspondiente al mes de junio del vehículo WLP-958  diligenciado por los usuarios del servicio. Se encuentra aplicación de planilla " Control registro Servicio de Transporte" del conductor José Olivares del mes de Junio de 2016 - Vehículo WLP-958 ( medio Impreso). Se evidencio formato PS02-FO29 correspondientes a vigencias 2016 y 2017 de los vehículos OBG411, OBI121, ODT007 y ODT016  diligenciado por los usuarios del servicio. CUMPLIDA.
</t>
  </si>
  <si>
    <t>FILA_68</t>
  </si>
  <si>
    <t>N° de Actos Admon Sancionatorios ejecutoriados remitidos a cobro persuasivo/N° Actos Admon Sancionatorios enviados a  Notificaciones dentro de los 60 dias anteriores</t>
  </si>
  <si>
    <t>Remiten 2 bases de datos Deficiencias arrendamientos, seguimiento y técnica y cobro persuasivo, controla los estados de las Res. expedidas por la Subdir, después de notificar y pasar a persuasivo. La celdaFECHA PERDIDA FUERZA EJECUTORIA alerta sobre las Res. sancionatorias enviadas a notificaciones dentro de los 60 días anteriores y los actos administrativos sancionatorios ejecutoriados remitidos a persuasivo. Las bases de datos se están unificando. Pero hay casos donde la fecha del memorando recibido en persuasivo es mayor a la fecha en que se perdió fuerza ejecutoria el acto administrativo</t>
  </si>
  <si>
    <t>FILA_69</t>
  </si>
  <si>
    <t>Nùmero de viviendas en proceso de Licenciamiento con seguimiento del Comitè / Nùmero de Viviendas programadas a desarrollarse en el marco del Convenio 407*100</t>
  </si>
  <si>
    <t xml:space="preserve">Con memorando No. 2-2017-82036 del mes de septiembre de 2017 SDHT remitió a la Contraloría de Bogotá argumentos y soportes que dejó a su consideración para el cierre de esta acción. Se cuentacon documentación de seguimiento al convenio. La acción se someterá a evaluación de la Contraloría de Bogotá en la próxima auditoria de regularidad para la vigencia 2017 para que determine su cierre. CUMPLIDA. </t>
  </si>
  <si>
    <t>FILA_70</t>
  </si>
  <si>
    <t>En el caso de los convenios 152 y 359, el objeto recaía sobre la adquisición y habilitación del suelo, (fases 1 y 2 del ciclo de estructuración), para posterior suscribir los convenios del desarrollo inmobiliario (fase 3). Revisado el desarrollo de forma integral, el cometido del desarrollo de los proyectos para la generación de vivienda se realiza mediante la ejecución de varios Convenios Nos. 407 de 2013, 206 y 268 de 2014 vigentes a la fecha con la ERU  algunos de ellos producto de la articulación de convenios anteriores-Convenios 152 y 043 de 2012, y 359 de 2013".  Mem No. 2-2017-82036.</t>
  </si>
  <si>
    <t>FILA_71</t>
  </si>
  <si>
    <r>
      <t xml:space="preserve">Se realizó un muestreo de los cuales se seleccionaron 54 contratos de vigencia 2016 observando que tienen publicados en el SECOP los estudios previos y  la matriz de Excel correspondiente a vigencia 2017 en donde se registran 386  contratos de prestación de servicios  desde el 1 de enero hasta el 17 de abril de 217,  la cual cuenta con hipervínculos para verificación de publicación de estudios previos en SECOP. La muestra aleatoria seleccionada cuenta con los estudios previos. CUMPLIDA.
</t>
    </r>
    <r>
      <rPr>
        <b/>
        <sz val="14"/>
        <color theme="1"/>
        <rFont val="Times New Roman"/>
        <family val="1"/>
      </rPr>
      <t/>
    </r>
  </si>
  <si>
    <t>FILA_72</t>
  </si>
  <si>
    <r>
      <t>Se cuentan como soportes</t>
    </r>
    <r>
      <rPr>
        <b/>
        <sz val="14"/>
        <color theme="1"/>
        <rFont val="Times New Roman"/>
        <family val="1"/>
      </rPr>
      <t xml:space="preserve"> 5</t>
    </r>
    <r>
      <rPr>
        <sz val="14"/>
        <color theme="1"/>
        <rFont val="Times New Roman"/>
        <family val="1"/>
      </rPr>
      <t xml:space="preserve"> informes de supervisión desde los meses de Mayo a Noviembre de 2016 y en la vigencia 2017 con </t>
    </r>
    <r>
      <rPr>
        <b/>
        <sz val="14"/>
        <color theme="1"/>
        <rFont val="Times New Roman"/>
        <family val="1"/>
      </rPr>
      <t>4</t>
    </r>
    <r>
      <rPr>
        <sz val="14"/>
        <color theme="1"/>
        <rFont val="Times New Roman"/>
        <family val="1"/>
      </rPr>
      <t xml:space="preserve"> informes meses enero a abril. Los proyectos de vivienda desarrollados en el marco del Convenio No. 408 de 2013( Sept 2017), presentan avance asi:: Mz 54 y 55: (Obra: 89%- Comite Tecnico), fue ,la Casona: Obra 94%; pendiente obras de urbanismo y de servicios públicos (EAAB y CODENSA). Con la aprobación de obras adicionales por parte de la CVP  se prorroga el termino de terminaciu`n del Convenio hasta 31 de octubre del 2018. CUMPLIDA
</t>
    </r>
    <r>
      <rPr>
        <b/>
        <sz val="14"/>
        <color theme="1"/>
        <rFont val="Times New Roman"/>
        <family val="1"/>
      </rPr>
      <t/>
    </r>
  </si>
  <si>
    <t>FILA_73</t>
  </si>
  <si>
    <t xml:space="preserve">Se cuentan con las siguientes actas asi: No 11 del 18/04//2016, No. 12 del 03/08/2016, No.13 del 06/10/2016, No.14  del 13/12/2016, No. 1 Comité Operativo de 26/08/2013,  No 1 del 22/08/2016. Se recomienda la pronta concreción toda vez que el convenio ha sido objeto de 6 otrosí. CUMPLIDA.
</t>
  </si>
  <si>
    <t>FILA_74</t>
  </si>
  <si>
    <t>Se evidenció el acta de liquidación del convenio No 373 de 2015.Se evidenció MODIFICACIÓN, TERMINACIÓN ANTICIPADA Y LIQUIDACIÓN DE MUTUO ACUERDO DEL CONVENIO INTERADMINISTRATIVO 373 DE 2015 DE OCTUBRE DE 2016  y el informe de seguimiento de septiembre de 2016. El área cuenta con documentos con la justificación técnica y financiera para la liquidación del convenio 373, Informe de supervisión del mes de Septiembre de 2016 e informe de supervisión de enero a Diciembre de 2016.  El convenio fue liquidado el 3 de octubre de 2016.CUMPLIDA</t>
  </si>
  <si>
    <t>FILA_75</t>
  </si>
  <si>
    <t xml:space="preserve">Se evidenciaron las actas de Comité Operativo:  No 001 del 15 de junio de 2016. - No 002 del 16 de junio de 2016. - No 003 del 20 de septiembre de 2016. Debido a que el convenio se liquidó solo se evidenciaron las anteriores actas. El conveno fur liquidado el 3 de octubre de 2016. CUMPLIDA
</t>
  </si>
  <si>
    <t>FILA_76</t>
  </si>
  <si>
    <t xml:space="preserve">El convenio en acta 17 del sept /2016 se acordó terminación anticipada. Existen informes del mes de junio y septiembre de 2016. Documento de terminación anticipada y liquidación de mutuo acuerdo del convenio interadministrativo 200 de 2012 y documentos No. 055060 de la S de Havcienda donde certifica reintegro de los recursos del convenio por $ 31,926,181,488 expedido  em octubre 2016. Inf en medio impreso y magnético.Existen 7 actas de Comité, 1 de alcance de comité , 7 informes de supervisión , estudios previos, prorrogas, acta de liquidación y documentación del proceso judicial entre otros. </t>
  </si>
  <si>
    <t>FILA_77</t>
  </si>
  <si>
    <r>
      <t xml:space="preserve"> Se evidenciaron actas de Comité Operativo No 15/03/2016, 16 de 08/04/2016, 17 de 20/09/2016. Se cuenta con 17 actas de Comité Operativo del Convenio. El Convenio fue liquidado el 30/09/2016 Se cuenta como soporte de gestión del convenio: 7  actas de Comité , 1 acta de alcance de comité , 7 informes de supervisión , estudios previos, prorrogas, acta de liquidación y documentación del proceso judicial entre otros. CUMPLIDA
</t>
    </r>
    <r>
      <rPr>
        <b/>
        <sz val="14"/>
        <color theme="1"/>
        <rFont val="Times New Roman"/>
        <family val="1"/>
      </rPr>
      <t/>
    </r>
  </si>
  <si>
    <t>FILA_78</t>
  </si>
  <si>
    <t>Número de contatos que cumplen la tabla/Número de contratos suscritos</t>
  </si>
  <si>
    <r>
      <rPr>
        <sz val="14"/>
        <color theme="1"/>
        <rFont val="Times New Roman"/>
        <family val="1"/>
      </rPr>
      <t xml:space="preserve">La entidad cuenta con Tabla de Honorarios vigencia 2017 que homologa la experiencia e idoneidad de la prestación de los servicios que requieren. Se realizó una muestra aleatoria de los siguientes 16 contratos vigencia 2017 que cumplen con lo establecido en la Tabla de Honorarios de la entidad, a saber: 008, 23, 47, 145, 163, 174, 175, 303, 308, 315, 322, 349, 358, 360, 333 y 325. Se cuenta con documento de verificación y  contratos en versión digital. De acuerdo a la muestra aleatoria la accion  fue CUMPLIDA.
</t>
    </r>
    <r>
      <rPr>
        <b/>
        <sz val="14"/>
        <color theme="1"/>
        <rFont val="Times New Roman"/>
        <family val="1"/>
      </rPr>
      <t/>
    </r>
  </si>
  <si>
    <t>FILA_79</t>
  </si>
  <si>
    <t>Se cuenta con  análisis de estudios de mercado de la zona donde se encuentra dicha sede con los requerimientos que se necesitan, comparando los predios de la zona, la cual arroja que el precio promedio del metro cuadrado para el sector de chapinero de $ 45,630 y revisando otro sector  (salitre) con caracteristicas similares el valor por metro cuadrado asciende a $ 64,377. La entidad busco espacios similares en tamaño y ubicación. Se realizó los estudios de mercado en la vigencia 2017 para el contrato 316 del 02/03/2017. Ver Mem No. 2-2017-82036 SDHT</t>
  </si>
  <si>
    <t>FILA_80</t>
  </si>
  <si>
    <t xml:space="preserve">Número de contatos publicados en el SECOP en término en el trimestre/Número de contratos suscritos en el trimestre </t>
  </si>
  <si>
    <t>Se adelantó la verificación de la publicación de los 371 procesos contractuales correspondiente al primer trimestre de la vigencia 2017 en SECOP,  cumpliendo en término la publicación de  los mismos de acuerdo con la normatividad legal vigente.A partir del mes de Julio de 2017 la Entidad inició los procesos de contratación a través de la plataforma SECOP II.  CUMPLIDO.</t>
  </si>
  <si>
    <t>FILA_81</t>
  </si>
  <si>
    <t>FILA_82</t>
  </si>
  <si>
    <r>
      <t xml:space="preserve">La entidad cuenta con 3 contratos de arrendamient:No. 112 de 2016,  316 de 2017 y 261 de 2017: Se redujo los costos de ARRENDAMIENTOS mensual pasando de  $ 142,444,709 a  $ 130,900,000,  La entidad busco espacios similares en tamaño y ubicación teniendo en cuenta el hallazgo de la Contraloría, adicionalmente buscaron que se contara con parqueaderos y zonas comunes como auditorio o salón múltiple y cafetería. CUMPLIDA
</t>
    </r>
    <r>
      <rPr>
        <b/>
        <sz val="14"/>
        <color theme="1"/>
        <rFont val="Times New Roman"/>
        <family val="1"/>
      </rPr>
      <t/>
    </r>
  </si>
  <si>
    <t>FILA_83</t>
  </si>
  <si>
    <t>Se cuenta con las siguientesa catas de sesión de seguimiento con el fin de verificar el avance de la meta del Proyecto de inversión 488 de las siguientes fechas: Vig 2016: 27 de julio, 15 de septiembre, 7 de octubre y 30 de noviembre. Vigencia 2017: 30 de enero, esta ultima acta se da claridad de la constitución de reservas  realizadas en la vigencia 2016, de la cual fueron pagadas. CUMPLIDA</t>
  </si>
  <si>
    <t>FILA_84</t>
  </si>
  <si>
    <t>El Protocolo enuenciado - Código PS04-PT03 se actuaizò2004/2017- version 3 La SGF (Junio y Septiembre de 2017) presentò las conciliaciones de saldos por terceros a la SICV para que realizaran los ajustes que consideren pertinentes, logrando que  a corte de 30/06/2017 las diferencias entre los estados de la cuenta contable 140102 Deudores, con el estado de registros de Sanciones de la SICV fuera de  $8,566,456,70 y no es representativa, por lo tanto no tiene la materialidad suficiente que afecte la  Razonabilidad a los Estados Financieros. Mem No. 2-2017-82036.</t>
  </si>
  <si>
    <t>FILA_85</t>
  </si>
  <si>
    <t xml:space="preserve">Se cuenta con una matriz de los Proyectos que han sido aprobados en el Comité de Elegibilidad con corte 12/04/2017 en cuanto a  los desembolsos siendo esta una herramienta de control oficial por parte del Subdirector de Recursos Públicos que permite reflejar el detalle de las solicitudes de autorización de giro y por terceros.  Se tomo de manera aleatoria 20 resoluciones entre la vigencia 2016 y 2017 en las que se corroboró la inclusión del NIT. CUMPLIDA. </t>
  </si>
  <si>
    <t>FILA_86</t>
  </si>
  <si>
    <t xml:space="preserve">No se refleja la depuración de los saldos por cuanto la suma de los comprobantes anexos es de $ 14.472.839.810 quedando pendiente por depurar $ 5.256.433.390 .  En ultimo seguimiento se evidencia el saldo a 31-12-2017 de la cuenta 142013- Anticipos para proyectos de inversión por $1.813.992.712 correspondiente al anticipo del 30% pactado en el contrato 596-2017 suscrito con el Consorcio Habitabilidad en el mes de diciembre. - es decir que el saldo de esta cuentase encuentra depurado. CUMPLIDO </t>
  </si>
  <si>
    <t>FILA_87</t>
  </si>
  <si>
    <t>En el Plan  de Auditoria se realizó la evaluación de la contabilidad, informe financieros y contables, ejecución presupuestal y pagos. Todos estos controles contables.  Es importante especificar los criterios de evaluación para la realización de todo ejercicio de auditoria interna en la SDHT, según lo establecido en la Norma de Calidad " Directrices para la Auditoria de los Sistemas de Gestión". por parte de la Subdirección de Programas y Proyectos de acuerdo al procedimiento del SIG. CUMPLIDA</t>
  </si>
  <si>
    <t>FILA_88</t>
  </si>
  <si>
    <t xml:space="preserve">
Se cuenta c que el Proceso construyó y opera la herramienta en Excel denominada " Control Contable y Financiero" para el análisis contable y financiero de la Entidad. Se evidencia que la herramienta es administrada por el profesional de la Oficina de Control Interno, y toma como fuente la información remitida por la Subdirección de Gestión Financiera de la Entidad. Se concluye que la acción propuesta se cumplió. no obstante se recomienda estandarizar el instrumento " Control Contable y Financiero" según lo establecido en la NTCGP 1000:2009 numerales 4,2,3 y 4,2,4. CUMPLIDA
</t>
  </si>
  <si>
    <t>FILA_89</t>
  </si>
  <si>
    <r>
      <rPr>
        <sz val="14"/>
        <color theme="1"/>
        <rFont val="Times New Roman"/>
        <family val="1"/>
      </rPr>
      <t xml:space="preserve">A octubre de 2017 no se conocio los proyectos aprobados por la SDHT que cumplen con los requisitos del Reglamento Operativo (RO)No. 199 de 2017.es por ello que con Rad No. 2-2017-96824 -SDHT solicito la modificación de items del PM aprobado por la CB Rad No. 2-2017-24659 20/11/2017 y cuyo ajuste quedó surtido a través de SIVICOF.Se cuenta con RO No. 199 de 2017donde se estableció en el </t>
    </r>
    <r>
      <rPr>
        <b/>
        <sz val="14"/>
        <color theme="1"/>
        <rFont val="Times New Roman"/>
        <family val="1"/>
      </rPr>
      <t xml:space="preserve">Artículo 60 </t>
    </r>
    <r>
      <rPr>
        <sz val="14"/>
        <color theme="1"/>
        <rFont val="Times New Roman"/>
        <family val="1"/>
      </rPr>
      <t xml:space="preserve">numeral 1. Apertura de convocatorias, en </t>
    </r>
    <r>
      <rPr>
        <b/>
        <sz val="14"/>
        <color theme="1"/>
        <rFont val="Times New Roman"/>
        <family val="1"/>
      </rPr>
      <t>Paragraf 4 del Art 65</t>
    </r>
    <r>
      <rPr>
        <sz val="14"/>
        <color theme="1"/>
        <rFont val="Times New Roman"/>
        <family val="1"/>
      </rPr>
      <t xml:space="preserve">. Documentos mínimos para la Selección de Proyectos y en  </t>
    </r>
    <r>
      <rPr>
        <b/>
        <sz val="14"/>
        <color theme="1"/>
        <rFont val="Times New Roman"/>
        <family val="1"/>
      </rPr>
      <t>Parágrafo 4. Codic Minimas de habitabilidad por POT.</t>
    </r>
    <r>
      <rPr>
        <sz val="14"/>
        <color theme="1"/>
        <rFont val="Times New Roman"/>
        <family val="1"/>
      </rPr>
      <t xml:space="preserve"> CUMPLIDA.</t>
    </r>
  </si>
  <si>
    <t>FILA_90</t>
  </si>
  <si>
    <t xml:space="preserve"> A octubre de 2017 no se contaba con proyectos con informes de seguimiento a rendimientos financieros; toda vez que hasta ahora se cuentaba con el proceso de "CONVOCATORIA PÚBLICA ABIERTA Y PERMANENTE (PRESENTAR OFERTA DE VIVIENDA NUEVA DE INTERES PRIORITARIO QUE SE EJECUTEN EN EL DISTRITO CAPITAL PARA LA APLICACIÓN DE APORTES DEL DISTRITO), por ello con Radicado No. 2-2017-96824 de la SDHT se pidió solicitud de  modificación al nombre del indicador, formula del indicador y meta. lo cual fue aprobado por la CB con Rad No. 2-2017-24659 el pasado 20/11/2017. CUMPLIDA</t>
  </si>
  <si>
    <t>FILA_91</t>
  </si>
  <si>
    <r>
      <t>En la Resolución No.199 del 27/03/2017- Art70. Giro de los recursos del encargo fiduciario o la fiducia a los constructores, se definen los criterios control mediante el cual se definirán los tiempos, porcentajes y/o condiciones en los que se efectuarán los giros de los recursos del Subsidio frente a los avances de obra de los proyectos de vivienda. La Subsecretaría de Gestión Financiera cuenta con una matriz de seguimiento a los proyectos, no obstante no hay claridad sobre los porcentajes de obra frente a los desembolsos girados de acuerdo con el articulo enunciado.</t>
    </r>
    <r>
      <rPr>
        <b/>
        <sz val="14"/>
        <color theme="1"/>
        <rFont val="Times New Roman"/>
        <family val="1"/>
      </rPr>
      <t/>
    </r>
  </si>
  <si>
    <t>FILA_92</t>
  </si>
  <si>
    <t>3.3.4.2</t>
  </si>
  <si>
    <t>El proyecto Buenos Aires se compone de dieciséis (16) unidades de vivienda; una vez efectuada la verificación el sistema SIPIVE  se puede evidenciar que a la fecha ya se encuentran vinculados trece (13) hogares al proyecto, queda pendiente por vincular tres(3) hogares al proyecto, los cuales serán vinculados a través del Programa Integral de Vivienda Efectiva - PIVE. Se cuenta con las resoluciones que validan 13 vinculaciones. INCUMPLIDO</t>
  </si>
  <si>
    <t>FILA_93</t>
  </si>
  <si>
    <t xml:space="preserve">Se cuenta con una matriz de seguimiento del número de viviendas legalizadas. Los soportes entregados no es posible determinar el componente del indicador "Total De viviendas entregadas reportadas a las SDHT*100%" para establecer el avance del indicador, toda vez que en el documento "Reporte Legalizaciones Agosto 2017" no se identifica. INCUMPLIDA
</t>
  </si>
  <si>
    <t>FILA_94</t>
  </si>
  <si>
    <t xml:space="preserve"> Se cuenta con registro de información de pasivos exigibles realizados en la vigencia 2017,  un acta suscrita el 6/09/2017 donde se registra que el 6/12/2017 la Subdirección de Gestión Financiera remitirá a la Subdirección Financiera la base de datos total que contenga la información de pasivos exigibles para continuar con la depuración. 
Se cuenta con informe de pasivos por subsidios  con corte a 10/12/2017,  la actividad se encuetra en desarrollo bajo la Res. No. 107 del 30-03-17 de la CGN que concede plazo hasta dic  de 2018 para su depuración. INCUMPLIDO </t>
  </si>
  <si>
    <t>FILA_95</t>
  </si>
  <si>
    <t>En  la Resolución SDHT No. 199 del 27 de abril de 2017 ,no se contemplo ninguna metodología para la aplicación de indexación a aportes, por lo que con Radicado No. 2-2017-96824 de la SDHT solicito la modificación a las acciones del hallazgo,lo cual fue aprobado por la Contraloría de Bogotá con radicado No. 2-2017-24659 el 20/11/2017 y cuyo ajuste quedó surtido a través de SIVICOF .Por lo anterior en el Resolución enunciada en el "Artículo 15se especifica lo valores de los subsidios que aporta el Distrito Capital en equivalencia a SMLMV de la fecha de entrega de las viviendas..."</t>
  </si>
  <si>
    <t>La contruccion de este Plan de Mejoramiento se suscribio en la vigencia 2018 por lo que no cuenta con seguimiento con corte a 31 de diciembre de 2017</t>
  </si>
  <si>
    <t>1 Cierre por vencimiento de términos</t>
  </si>
  <si>
    <t>ESTADO DE LAS ACCIONES CORRECTIVAS</t>
  </si>
  <si>
    <t>GUIA DE  SDHT</t>
  </si>
  <si>
    <t>DESCRIPCIÓN DEL HALLAZGO</t>
  </si>
  <si>
    <t xml:space="preserve">VARIABLES DEL INDICADOR </t>
  </si>
  <si>
    <t>ANÁLISIS SEGUIMIENTO ENTIDAD- SIVICOF 31/12/2017</t>
  </si>
  <si>
    <t>ABIERTA O CERRADA</t>
  </si>
  <si>
    <t>ESTADO DE LAS ABIERTAS</t>
  </si>
  <si>
    <t>SOLICITO MODIFICACION</t>
  </si>
  <si>
    <t>RESPONSABLES</t>
  </si>
  <si>
    <t>2.1.3.1. Hallazgo Administrativo con presunta incidencia disciplinaria por la publicación extemporánea en el Secop de los documentos contractuales en los contratos 001, 005, 018, 006, 22, 57, 66, 101, 112, 202, 206, 227, 302, 304, 307, 331, 390, 450, 494, 530 y 535 de 2016.</t>
  </si>
  <si>
    <t>Contar con los registros que validan la publicaciòn en termino en el SECOP por cada contrato suscrito por la entidad, de los documentos contractuales.</t>
  </si>
  <si>
    <t/>
  </si>
  <si>
    <t>CERRADA</t>
  </si>
  <si>
    <t>PARA CIERRE DE LA CONTRALORÍA</t>
  </si>
  <si>
    <t>Gestión Contractual</t>
  </si>
  <si>
    <t>ADMINISTRATIVA</t>
  </si>
  <si>
    <t>R</t>
  </si>
  <si>
    <t>2.1.3.2. Hallazgo Administrativo por la indebida aplicación de reglas de subsanación y rechazo de algunos proponentes dentro de los procesos de selección SDHT-SA-BSCTU-002-2016 (contrato 221 de 2016), SDHT-SA-BSCTU-003-2016 (contrato 304 de 2016) y SDHT-LP-001-2016 (contrato 307 de 2016). (se retira incidencia disciplinaria),</t>
  </si>
  <si>
    <t>ANGELICA</t>
  </si>
  <si>
    <t>2.1.3.3. Hallazgo Administrativo por el incumplimiento de la Ley de Archivo en los contratos 002, 302, 515 de 2016 y contrato 450 de 2013.</t>
  </si>
  <si>
    <t>ABIERTA</t>
  </si>
  <si>
    <t>EN EJECUCIÓN</t>
  </si>
  <si>
    <t>CLAUDIA</t>
  </si>
  <si>
    <t>REVISADO ABRIL 2018</t>
  </si>
  <si>
    <t>MODIFICADO</t>
  </si>
  <si>
    <t>2.1.3.4. Hallazgo administrativo con presunta incidencia disciplinaria por la elaboración defectuosa del análisis del sector y por la omisión de las reglas exigidas por el Decreto 1082 de 2015 en su artículo 2.2.1.2.1.4.11, para los contratos de arrendamiento de inmuebles números 002, 18, 104 y 112 de 2016</t>
  </si>
  <si>
    <t>2.1.3.6. Hallazgo administrativo con presunta incidencia disciplinaria por violación al principio de anualidad del gasto, en el contrato 530 de 2016.</t>
  </si>
  <si>
    <t>Gestión Financiera</t>
  </si>
  <si>
    <t>FINANCIERA</t>
  </si>
  <si>
    <t>2.1.3.8. Hallazgo Administrativo, por el incumplimiento de las obligaciones del supervisor de los contratos 001 y 316 de 2016 (Se retira incidencia disciplinaria).</t>
  </si>
  <si>
    <t>INCUMPLIDA</t>
  </si>
  <si>
    <t>Gestión de Bienes, servicios e Infraestructura</t>
  </si>
  <si>
    <t>2.1.3.10. Hallazgo Administrativo con presunta incidencia disciplinaria por falta de suscripción del acta de inicio del contrato 108 de 2016 por parte de la supervisora del contrato.</t>
  </si>
  <si>
    <t>2.1.3.12.  Hallazgo  Administrativo con presunta incidencia disciplinaria por falta de justificación razonable que soporte la adición y prorroga No. 02 del contrato 108 de 2016.</t>
  </si>
  <si>
    <t>2.1.3.13.  Hallazgo Administrativo por la indebida asignación de los honorarios al contratista en el contrato 202-2016. - Se retira la incidencia disciplinaria y fiscal.</t>
  </si>
  <si>
    <t>2.1.3.14. Hallazgo Administrativo con presunta incidencia disciplinaria por falta de justificación razonable que soporte otro si No. 02 en donde se realizó la adición No. 02 del contrato 304 de 2016 y por el incumplimiento de las obligaciones de supervisión. – se retira la incidencia fiscal</t>
  </si>
  <si>
    <t>2.1.3.16. Hallazgo administrativo con presunta incidencia fiscal y disciplinaria por la suscripción del contrato de prestación de servicios 09 de 2016, sin la verificación del cumplimiento de la experiencia requerida, de conformidad con el documento expedido por la dirección de gestión corporativa</t>
  </si>
  <si>
    <t xml:space="preserve">2.1.3.17.  Hallazgo administrativo con presunta incidencia disciplinaria por la suscripción del contrato de prestación de servicios 101 de 2016, sin la verificación del cumplimiento de la experiencia requerida, de conformidad con el documento expedido por la dirección de gestión corporativa, </t>
  </si>
  <si>
    <t>2.1.3.18. Hallazgo administrativo por la omisión de los plazos establecidos en el Decreto 1082 de 2015, para efectos de limitar la convocatoria a Mipymes en el proceso SDHT-SA-BSCTU-002-2016, del cual se derivó el contrato 221 de 2016. (Se retira incidencia disciplinaria).</t>
  </si>
  <si>
    <t>2.1.3.19. Hallazgo administrativo con presunta incidencia disciplinaria por vulneración al principio de planeación y responsabilidad en la contratación estatal en el contrato 221 de 2016</t>
  </si>
  <si>
    <t>Aplicar la Guia para la Elaboraciòn de Estudios del Sector establecida en el literal B del segundo enciso " Estructura de Anàlisis Econòmico".</t>
  </si>
  <si>
    <t>2.1.3.20.  Hallazgo administrativo con presunta incidencia disciplinaria y fiscal por la suscripción del convenio de cooperación internacional 293 de 2016, vulnerando los lineamientos del artículo 20 de la Ley 1150 de 2007, causando con esto un detrimento patrimonial en la suma de $349.036.642,35</t>
  </si>
  <si>
    <t>Direccionamiento Estrategico</t>
  </si>
  <si>
    <t>PLANEACIÓN Y POLITICAS</t>
  </si>
  <si>
    <t>2.1.3.21. Hallazgo administrativo con presunta incidencia disciplinaria por la vulneración al artículo 50 de la ley 789 de 2002 y 23 de la ley 1150 de 2007, en el contrato 390 de 2016.</t>
  </si>
  <si>
    <t>2.1.3.22. Hallazgo administrativo con presunta incidencia disciplinaria por la suscripción del convenio de asociación 435 de 2016, vulnerando los lineamientos del Decreto 777 de 1992.</t>
  </si>
  <si>
    <t xml:space="preserve">Al corte del seguimiento no se han suscrito convenio de asociación que permita evidenciar el cumplimiento de la acción de mejora. 
Considerando que la acción se vence el 31/07/2018, se sugiere evaluar si la Entidad proyecta celebrar contratos o convenios bajo el Decreto 092 de 2017 y, de no ser así, determinar si es procedente un ajuste a la acción, al indicador o a la meta considerando la Resolución Reglamentaria No. 069 de 2015 en su articulo 8° de la Contraloría de Bogotá. </t>
  </si>
  <si>
    <t>NO</t>
  </si>
  <si>
    <t>2.1.3.23. Hallazgo Administrativo con presunta incidencia disciplinaria por vulneración al numeral 4 literal c del artículo 2 de la ley 1150 de 2007, en lo referente a la celebración de contratos interadministrativos cuando las obligaciones derivadas del mismo no tengan relación directa con el objeto de la entidad ejecutora, así como por vulneración al artículo 2.2.1.1.1.6.1 del Decreto 1082 de 2015, por la indebida elaboración del análisis del sector, en el contrato 451 de 2016.</t>
  </si>
  <si>
    <t>2.1.3.25.  Hallazgo Administrativo con presunta incidencia disciplinaria y fiscal por la indebida autorización de los pagos realizados dentro del contrato 450 de 2013 por la suma $555.170.400, en tanto los productos contratados no fueron debidamente entregados conforme lo pactado contractualmente.</t>
  </si>
  <si>
    <t>2.1.3.26 Hallazgo Administrativo por la falta de gestión para adelantar el proceso de liquidación del contrato 450 de 2013</t>
  </si>
  <si>
    <t>JURIDICA</t>
  </si>
  <si>
    <t xml:space="preserve">2.1.3.27.1. Hallazgo Administrativo con incidencia Disciplinaria: Por suscribir el acta de terminación anticipada y liquidación de mutuo acuerdo del convenio 200 de 2012, con inexactitudes, sin concordancia con las decisiones del Comité Operativo, </t>
  </si>
  <si>
    <t>2.1.3.27.2.  Hallazgo Administrativo con presunta incidencia Disciplinaria y Fiscal: Por el pago de $1.881.883.929 en 59 contratos suscritos en cumplimiento del Convenio 200 de 2012, sin la entrega de productos que permitieran la generación de 1965 Subsidios Distritales de Vivienda en Especie</t>
  </si>
  <si>
    <t>2.1.3.28.1.  Hallazgo Administrativo con presunta incidencia disciplinaria por la falta al principio de planeación, debido a la celebración del Convenio 464 de 2016, sin tener en cuenta las razones técnicas, financieras y administrativas que llevaron a la liquidación del Convenio 373 de 2015</t>
  </si>
  <si>
    <t>Incluir en los Estudios Previos los antecedentes de los Proyectos de Inversiòn a que haya lugar.</t>
  </si>
  <si>
    <t>2.1.4.8.2.1. Hallazgo Administrativo por presentar inconsistencias en las cifras reportadas e inoportuna ejecución de las reservas presupuestales de la vigencia 2015 no ejecutadas en el 2016.</t>
  </si>
  <si>
    <t>2.1.4.8.3.1. Hallazgo Administrativo por deficiencias en la gestión oportuna para la aplicación de los recursos conforme a los principios de planeación y de anualidad que obliga a la constitución de reservas al cierre de la vigencia 2016.</t>
  </si>
  <si>
    <t>2.1.4.8.4.1. Hallazgo Administrativo: Por la inoportuna gestión para depurar los pasivos exigibles de $54.927.616.450.</t>
  </si>
  <si>
    <t>2.2.1.1. Hallazgo Administrativo con presunta incidencia Disciplinaria: Por falta de planeación en la estructuración y en el comportamiento de los recursos programados para la Meta 1. “Gestionar 3 proyectos asociativos en las intervenciones urbanas públicas priorizadas”.</t>
  </si>
  <si>
    <t>COORDINACION OPERATIVA</t>
  </si>
  <si>
    <t>COORD OPERATIVA</t>
  </si>
  <si>
    <t>2.2.1.3. Hallazgo Administrativo con presunta Incidencia Disciplinaria: Por Incumplimiento de la Meta No.11: “Generar 2.302 subsidios en especie para hogares en proyectos de vivienda de interés prioritario”, para la vigencia 2016.</t>
  </si>
  <si>
    <t>Instrumentos de Financiación para el Acceso a la Vivienda</t>
  </si>
  <si>
    <t>GESTION FINANCIERA</t>
  </si>
  <si>
    <t xml:space="preserve">Si con Mem No. 3-2018-02776 del 7 de julio de 2018- MODIFICADO </t>
  </si>
  <si>
    <t>2.2.1.4. Hallazgo Administrativo con presunta Incidencia Disciplinaria: Por inconsistencias en el registro del valor de los subsidios realmente generados, en cumplimiento de la Meta 11</t>
  </si>
  <si>
    <t>2.2.1.5. Hallazgo Administrativo con Presunta Incidencia Disciplinaria por falta de planeación en la estructuración y en el comportamiento de los recursos programados para la meta 11 del proyecto 488</t>
  </si>
  <si>
    <t>2.3.1.1.1.1. Hallazgo Administrativo: Por Sobre estimación de $4.535.870.135 en el saldo de la Cuenta 140102 Deudores, Ingresos no Tributarios - Multas. por la 60 causación de resoluciones de Multa no ejecutoriadas según la Subsecretaria de Inspección y Vigilancia y Control de Vivienda</t>
  </si>
  <si>
    <t>2.3.1.1.1.2. Hallazgo Administrativo: Por menor valor de $866.067.891 en el saldo por cobrar de los Deudores de los procesos sancionatorios de multa en cobro coactivo reportados en la Base de Datos de la SDHT frente a los reportes de la Subdirección de Ejecuciones Fiscales de la Secretaria de Hacienda Distrital.</t>
  </si>
  <si>
    <t>2.3.1.1.1.3. Hallazgo Administrativo: Por Sobreestimación de $252.337.863 en el saldo de la Cuenta 140102 Deudores, Ingresos no Tributarios - Multas, por presentar resoluciones de Multa Incobrables según el Comité de Sostenibilidad Contable de la SDHT</t>
  </si>
  <si>
    <t xml:space="preserve">2.3.1.2.1. Hallazgo Administrativo: Por presentar subestimado el saldo de la Cuenta 819090 - Cuentas de Orden - Derechos Contingentes - Otros Derechos Contingentes en $4.531.911.409 por el no registro de Multas no ejecutoriadas
según la Subsecretaria de Inspección y Vigilancia y Control de Vivienda.
</t>
  </si>
  <si>
    <t>2.3.1.2.2. Hallazgo Administrativo: Por presentar incertidumbre en $1.652.059.967 en el saldo por cobrar de los Deudores de los procesos sancionatorios de multa ejecutoriados reportados en la Base de Datos de la SDHT.</t>
  </si>
  <si>
    <t>VIGILANCIA Y CONTROL</t>
  </si>
  <si>
    <t>2.3.1.3.1. Hallazgo Administrativo: Por no revelar en las Notas a los Estados Contables la conformación del saldo de la cuenta "142013 - Anticipos para proyectos de inversión" según los tipos de proyectos de inversión a los cuales se efectuaron los desembolsos</t>
  </si>
  <si>
    <t>2.3.1.3.2. Hallazgo Administrativo: Por presentar Subestimado en $7.794.958.500 el saldo del tercero Caja de compensación familiar Compensar presentado dentro de la cuenta "142013 - Anticipos para proyectos de inversión" al presentar un saldo negativo de $2.936.565.900 que no corresponde al saldo a diciembre 31 de 2016.</t>
  </si>
  <si>
    <t>2.3.1.3.3. Hallazgo Administrativo: Por subestimación en el saldo de la cuenta "142013 - Anticipos para proyectos de inversión" por el no registro de giros efectuados por $59.037.420.</t>
  </si>
  <si>
    <t>2.3.1.3.4. Hallazgo Administrativo: Por presentar una sobrestimación por $1.511.577.678 en el saldo de la cuenta 142013 - Anticipos para proyectos de inversión de la Constructora Capital Bogotá, al no' haber efectuado el registro del recibo de 38 viviendas con ocasión a la ejecución del Contrato de Compraventa 403 de 2013 por $1.511.577.678</t>
  </si>
  <si>
    <t>2.3.1.3.4. Hallazgo Administrativo: Por presentar una sobrestimación por $1.511.577.678 en el saldo de la cuenta 142013 - Anticipos para proyectos de inversión de la Constructora Capital Bogotá, al no haber efectuado el registro del recibo de 38 viviendas con ocasión a la ejecución del Contrato de Compraventa 403 de 2013 por $1.511.577.678</t>
  </si>
  <si>
    <t>2.3.1.3.5. Hallazgo Administrativo. Por Sobreestimación de $43.439.411.257 en el saldo de la cuenta "142013 - Anticipos para proyectos de inversión" por no efectuar el registro de la legalización de VIP entregadas y escrituradas a favor del beneficiario del subsidio de vivienda en especie, en cumplimiento de los Proyectos Asociativos de Vivienda.</t>
  </si>
  <si>
    <t>2.3.1.4.1. Hallazgo Administrativo. Por sobrestimación de $243.439.347,22 y Subestimación de $1.426.337.906,17 en el saldo de la cuenta 14240201 Recursos entregados en Administración - Subsidio de Vivienda con ocasión al registro de la ejecución de los Convenios 359 de 2013, 407 de 2013 y 464 de 2016 suscritos con Metrovivienda, sin contar con los soportes correspondientes.</t>
  </si>
  <si>
    <t>2.3.1.4.2.1. Hallazgo Administrativo con presunta Incidencia Disciplinaria: Por Subestimación por $1.030.582.556 en el saldo de la cuenta 14240201 Recursos entregados en Administración - Subsidio de vivienda al registrar la Transferencia de Suelo a la ERDU por un menor valor del costo histórico de los Predios.</t>
  </si>
  <si>
    <t>2.3.1.4.3. Hallazgo Administrativo con presunta incidencia Disciplinaria: Por Subestimación del Saldo de la Cuenta 14240201 Recursos entregados en Administración - Subsidio de Vivienda en $2.073.818.512 por no presentar el saldo no ejecutado del Convenio 200 de diciembre 20 de 2012 - Empresa de Renovación y Desarrollo Urbano</t>
  </si>
  <si>
    <t>2.3.1.4.4. Hallazgo Administrativo: Por subestimación del Saldo de la Cuenta 14240201 Recursos entregados en Administración - Subsidio de Vivienda en $473.750.000 por no registrar la orden de pago No. 2050 de 2016 del 120 Convenio 435 de Agosto 31 de 2016 - Fundación Orbis.</t>
  </si>
  <si>
    <t>2.3.1.4.5. Hallazgo Administrativo: Por mora en la ejecución del proyecto de vivienda Asociación de Vivienda Caminos de Esperanza y la no revelación de su estado en las notas a los Estados Contables.</t>
  </si>
  <si>
    <t>2.3.1.4.6 Hallazgo Administrativo: Por sobrestimación del saldo de la cuenta 142402 Recursos Entregados en Administración - Subsidios de Vivienda por $87.357.904.431 al presentar saldos de convenios interadministrativos sobre los cuales se constituyó fiducia mercantil</t>
  </si>
  <si>
    <t>2.3.1.5.1. Hallazgo Administrativo: Por Sobrestimación por $2.757.857.350 en el saldo 2.3.1.51. de la cuenta 151002 inventario - Mercancías en Existencias - Terrenos al presentar un saldo inexistente.</t>
  </si>
  <si>
    <t>2.3.1.7.1. Hallazgo Administrativo: Por debilidades en la evaluación del Control Interno  Contable ven el contenido de su Informe.</t>
  </si>
  <si>
    <t>Evaluación, Asesoria y mejoramiento</t>
  </si>
  <si>
    <t>CONTROL INTERNO</t>
  </si>
  <si>
    <t xml:space="preserve">CONTROL INTERNO </t>
  </si>
  <si>
    <t>2.1.1.24. Hallazgo Administrativo con Presunta Incidencia Disciplinaria Por pago de seis viviendas y solamente hay soportes de entrega de cinco viviendas en el Contrato de Compra Venta No. 420 suscrito el 18 noviembre de 2013</t>
  </si>
  <si>
    <t>Se evidencia que el Juzgado 71 Civil Municipal emite acto de cumplimiento de la Sentencia T-908/12 el 20 de enero de 2015, por lo que la acción fue cumplida y queda a espera de cierre por parte de la Contraloría Distrital en el próximo seguimiento. Nota: Este hallazgo no se fue objeto de verificación en las auditorias de Contraloría vigencias 2014, 2015 y 2016. Se cuenta con contrato de Compraventa 420 de 2013  y la sentencia T 908 de 2012 . Se recopiló información de la asignación de las viviendas. CUMPLIDA.</t>
  </si>
  <si>
    <t>2.1.1.6    Hallazgo Administrativo con Incidencia Fiscal y presunta inicidencia Disciplinaria por configurarse la pérdida de fuerza de ejecutoria de una Resolución de Multa por $10.266.576.</t>
  </si>
  <si>
    <t>Realizar seguimiento y control al area de notificaciones con el fin de verificar  los actos administrativos sancionatorios para que  esten ejecutoriados</t>
  </si>
  <si>
    <t xml:space="preserve">Control de Vivienda y Veeduría a las Curadurías </t>
  </si>
  <si>
    <t>FILA_70 ( Fila NN- NO esta REGISTRADO EN SIVICOF )</t>
  </si>
  <si>
    <t>2.1.1.7. Hallazgo Administrativo, por diferencias en los giros efectuados en el tercer pago y el anexo Técnico No. 1 Modificado del Convenio 303/2013</t>
  </si>
  <si>
    <t xml:space="preserve">El proceso continuo realizando los comités de Seguimiento al Convenio Interadministrativo 303 de 2013 suscrito entre la SDHT y la CVP como se evidencia en los soportes de los comités 16 y 17 realizados el  06-04-2016 y 23-04-2016 respectivamente. El Convenio 303 de 2013 se encuentra liquidado.
</t>
  </si>
  <si>
    <t>Gestión Territorial del Hábitat</t>
  </si>
  <si>
    <t>Reglamento operativo con lineamientos para el integro de recursos</t>
  </si>
  <si>
    <t>3.3.1.2. Hallazgo Administrativo con presunta Incidencia Disciplinaria: Por falta de control y seguimiento oportuno a los Rendimientos Financieros generados con los recursos de los SDVE.</t>
  </si>
  <si>
    <t>3.3.2.1.1. Hallazgo Administrativo: Por mayor reconocimiento a noviembre 30 de 2017 en e/ valor de las indexaciones y en el saldo por pagar a los oferentes de los Proyectos VIP por la suma de $4.051.362.783.</t>
  </si>
  <si>
    <t>3.3.2.1.2. Hallazgo Administrativo con incidencia Disciplinaria y Fiscal: Por el mayor valor pagado de $108.282.723, originado en el mayor reconocimiento en el valor de las indexaciones y en el saldo por pagar al oferente del Proyecto de vivienda Rincón de Bolonia MZ 3A y 3B.</t>
  </si>
  <si>
    <t>3.3.2.2.1. Hallazgo Administrativo: Porque en los Proyectos Asociativos Bolonia Unidad 4 (Puerta del Rey), Mirador Del Virrey I y Torres de San Rafael II,no hay proporcionalidad entre el avance de la obra y los giros efectuados al oferente.</t>
  </si>
  <si>
    <t>3.3.3.1. Hallazgo Administrativo: Por presentarse atraso en el proceso de vinculación de hogares a 7 proyectos asociativos terminados con certificado de habitabilidad.</t>
  </si>
  <si>
    <t>3.3.2.1. Hallazgo administrativo con presunta incidencia disciplinaria por la indebida adjudicación y aprobación de los proyectos de mejoramiento habitacional de vivienda Alfonso López HAB. I Y San Isidro - Ciudad Bolívar, al oferente Asoencuentros.</t>
  </si>
  <si>
    <t>3.3.2.3. Observación administrativa con presunta incidencia disciplinaria, por inadecuado seguimiento a los subsidios por la Secretaria Distrital del Hábitat - SDHT, recursos con los que se adelantan los proyectos de mejoramiento de vivienda.</t>
  </si>
  <si>
    <t xml:space="preserve">3.4.1. Observación Administrativa con presunta incidencia disciplinaria y fiscal por la no devolución de los recursos cancelados como anticipo de 9 Subsidios Distritales de Vivienda en Especie - SDVE en la modalidad de Mejoramiento de Vivienda Construcción en Sitio Propio, que no fueron ejecutados, por valor de $135.700.110. </t>
  </si>
  <si>
    <t>3.4.2. Observación Administrativa con incidencia fiscal y presunta incidencia disciplinaria por la indebida ejecución de parte del Oferente Consorcio Geoconstrucciones, de las obras de Mejoramiento de Vivienda bajo la modalidad de Construcción en Sitio Propio, conforme a las especificaciones técnicas contempladas en las Licencias de Construcción, por un valor de $120.622.320.</t>
  </si>
  <si>
    <t>Ajustado teniendo en cuenta Audit Vig 2017 y Nuevo PM vige 2017</t>
  </si>
  <si>
    <t>2018 2018</t>
  </si>
  <si>
    <t>3.1.1.1</t>
  </si>
  <si>
    <t xml:space="preserve">La SDHT no cuenta con un sistema de información integral donde se registren los datos contractuales asociando la información de los proyectos de inversión. </t>
  </si>
  <si>
    <t>Realizar mesas de trabajo con la subsecretaria de Gestión Corporativa y CID con el fin de identificar los requerimientos de información, definir la metodología de trabajo y la propuesta de herramienta de información a desarrollar</t>
  </si>
  <si>
    <t xml:space="preserve">Numero de mesas de trabajo </t>
  </si>
  <si>
    <t>Sumatoria de las mesas de trabajo realizadas</t>
  </si>
  <si>
    <t>Subdirección de Programas y Proyectos y Subdirección Administrativa</t>
  </si>
  <si>
    <t xml:space="preserve">Crear una base de datos de contratación con el fin de generar información general de los proyectos de inversión mientras se desarrolla la herramienta de información contractual. </t>
  </si>
  <si>
    <t>Número de base de datos creadas</t>
  </si>
  <si>
    <t>sumatoria de las bases de datos creadas</t>
  </si>
  <si>
    <t>Generar una directriz a los gerentes de proyecto frente a la presentación de información contractual periódica</t>
  </si>
  <si>
    <t xml:space="preserve">Numero de directrices emitidas </t>
  </si>
  <si>
    <t>Sumatoria de las duirectrices emitidas</t>
  </si>
  <si>
    <t xml:space="preserve"> Desarrollar y validar la herramienta de información integral de la SDHT</t>
  </si>
  <si>
    <t>Porcentaje de avance del Desarrollo de la herramienta</t>
  </si>
  <si>
    <t>Avance del cronograma del proyecto "sistema de información integral"</t>
  </si>
  <si>
    <t xml:space="preserve">El formato presentado no estaba alineado con el Sistema de Información para la Planeación Interna - SIPI </t>
  </si>
  <si>
    <t xml:space="preserve">Establecer  e implementar como fuente de verificación del proyecto de inversión 1144  la información registrada en la matriz de actividades realizada por la SDHT, para el fortalecimiento de prestadores de los acueductos comunitarios. </t>
  </si>
  <si>
    <t xml:space="preserve">Registros incluidos en la fuente de verificación  e implementación de la matriz de actividades </t>
  </si>
  <si>
    <t xml:space="preserve">Matriz implementada e incluida en ítem del Sistema de Información para la Planeación Interna - SIPI        " fuentes de verificación" </t>
  </si>
  <si>
    <t xml:space="preserve">Subdirección de Servicios Públicos </t>
  </si>
  <si>
    <t>3.1.1.2</t>
  </si>
  <si>
    <t xml:space="preserve">La Contraloría no tuvo en cuenta que el documento oficial que valida la gestión realizada a los prestadores es el acta de visita siendo este un mecanismo de control </t>
  </si>
  <si>
    <t xml:space="preserve">Generar un lineamiento en el que se indique que los informes de diagnóstico realizados a los prestadores de servicios públicos  debe anexarse el acta de visita con el prestador. </t>
  </si>
  <si>
    <t>Circular</t>
  </si>
  <si>
    <t xml:space="preserve">Circular que establezca los lineamientos para anexar el acta de visita con el prestador a los informes de diagnóstico realizados a los prestadores de servicios públicos </t>
  </si>
  <si>
    <t>Realizar el seguimiernto anual de la informaciòn de lineamientos</t>
  </si>
  <si>
    <t>Reuniònm de Seguimiento</t>
  </si>
  <si>
    <t>Nùmero de reuniones de seguimiento realizadas/ numero de reuniones deseguimiento programadas</t>
  </si>
  <si>
    <t>3.1.3.1</t>
  </si>
  <si>
    <t>Debilidades en el seguimiento a la publicación de los documentos correspondientes a los procesos de contratación de la entidad en el aplicativo establecido.</t>
  </si>
  <si>
    <t>Verificar que la  contratacion que se adelantó por la plataforma SECOP I.  cuya ejecución no ha culminado, publique los documentos que de ella se deriven en los términos de ley.</t>
  </si>
  <si>
    <t>Procesos contractuales de SECOP verificados</t>
  </si>
  <si>
    <t>procesos contractuales SECOP I que no han culminado verificados/ Total de procesos contracutales SECOP I que no han culminado</t>
  </si>
  <si>
    <t>3.1.3.2</t>
  </si>
  <si>
    <t>Existencia de controles desagregados (fichas de caracterización social, fichas entrega de pintura, parrilla de seguimiento, así como los listados de talleres de formación en artes y oficios como son: preinscripción, selección, informe de actividad con listado de asistencias y registro fotográfico, evaluación del curso de formación y listado final de formados),(....)</t>
  </si>
  <si>
    <t>Elaborar  una matriz de control, en formato modificable, con la información detallada para asegurar la verificación de beneficiarios y actividades derivados de la ejecución de la estrategia “Habitarte” a cargo de la Subdirección de Barrios.</t>
  </si>
  <si>
    <t>matrices elaborada</t>
  </si>
  <si>
    <t>Número de matrices elaboradas</t>
  </si>
  <si>
    <t>Existencia de controles desagregados (fichas de caracterización social, fichas entrega de pintura, parrilla de seguimiento, así como los listados de talleres de formación en artes y oficios como son: preinscripción, selección, informe de actividad con listado de asistencias y registro fotográfico, evaluación del curso de formación y listado final de formados), (....)</t>
  </si>
  <si>
    <r>
      <t>Consolidar la matriz de control, en formato modificable, para la verificación de los beneficiarios y actividades derivados de la ejecución del Convenio de Asociación No. 425 de 2017</t>
    </r>
    <r>
      <rPr>
        <b/>
        <sz val="12"/>
        <rFont val="Times New Roman"/>
        <family val="1"/>
      </rPr>
      <t>.</t>
    </r>
    <r>
      <rPr>
        <sz val="12"/>
        <color rgb="FFFF0000"/>
        <rFont val="Times New Roman"/>
        <family val="1"/>
      </rPr>
      <t/>
    </r>
  </si>
  <si>
    <t>Porcentaje de matrices cosolidadas por territorio.</t>
  </si>
  <si>
    <t>Número de matrices consolidadas por territorio/número de territorios priorizados.</t>
  </si>
  <si>
    <t>Existencia de controles desagregados (fichas de caracterización social, fichas entrega de pintura, parrilla de seguimiento, así como los listados de talleres de formación en artes y oficios como son: preinscripción, selección, informe de actividad con listado de asistencias y registro fotográfico, evaluación del curso de formación y listado final de formados), (.....)</t>
  </si>
  <si>
    <t>Implementar la matriz de control diseñada, en formato modificable, con la información detallada para asegurar la verificación de beneficiarios y actividades derivados de la ejecución de la estrategia “Habitarte” a cargo de la Subdirección de Barrios.</t>
  </si>
  <si>
    <t>Porcentaje de matrices implementadas por territorio.</t>
  </si>
  <si>
    <t>Número de matrices implementadas por territorio/número de territorios priorizados.</t>
  </si>
  <si>
    <t>3.1.3.3</t>
  </si>
  <si>
    <t>Falta de cuidado en el diligenciamiento de la planilla de control de vehículos</t>
  </si>
  <si>
    <t>Ajustar e implementar el formato “PS02-FO29 Control de  registro serv transp V7” en el que la  fecha del  servicio, este predeterminada  por cada día de servicio.</t>
  </si>
  <si>
    <t>Formato</t>
  </si>
  <si>
    <t>Formato ajustado e implementado</t>
  </si>
  <si>
    <r>
      <t xml:space="preserve">Socializar con el proveedor de servicio de transporte el formato </t>
    </r>
    <r>
      <rPr>
        <i/>
        <sz val="12"/>
        <rFont val="Times New Roman"/>
        <family val="1"/>
      </rPr>
      <t>“PS02-FO29 Contr registro serv transp V7”</t>
    </r>
    <r>
      <rPr>
        <sz val="12"/>
        <rFont val="Times New Roman"/>
        <family val="1"/>
      </rPr>
      <t xml:space="preserve"> ajustado con el fin de que capacite al personal encargado de brindar el servicio. </t>
    </r>
  </si>
  <si>
    <t>Formato socializado</t>
  </si>
  <si>
    <t>Formato socializado a proveedor</t>
  </si>
  <si>
    <t>Verificar la implementación del formato   “PS02-FO29 Control de  registro serv transp V7” en el que la  fecha del  servicio, este predeterminada  por cada día de servicio.</t>
  </si>
  <si>
    <t xml:space="preserve">Planilla diligenciada </t>
  </si>
  <si>
    <t>No. Planillas diligenciadas sin errores / total de planillas de la muestra</t>
  </si>
  <si>
    <t>3.1.3.4</t>
  </si>
  <si>
    <t xml:space="preserve">Falta de cuidado en la informacion que debe ser consignada en los estudios previos </t>
  </si>
  <si>
    <t>Modificar e implementar el formato de Estudios Previos, en el que se incluya  un instructivo independiente detallado para su diligenciamiento que incluya la  normativa aplicable</t>
  </si>
  <si>
    <t xml:space="preserve">Falta de cuidado en la informacion que debe  ser consignada en los estudios previos </t>
  </si>
  <si>
    <t xml:space="preserve">Socializar el formato de Estudios Previos en el que se incluya  un instructivo independiente detallado para su diigenciamiento que incluya la  normativa aplicable </t>
  </si>
  <si>
    <t xml:space="preserve">Circular </t>
  </si>
  <si>
    <t>Circular emitida</t>
  </si>
  <si>
    <t xml:space="preserve">Verificar la implementación del formato de Estudios Previos en el que se incluya  un instructivo independiente detallado para su diigenciamiento que incluya la  normativa aplicable </t>
  </si>
  <si>
    <t>Formato de estudios previos implementado</t>
  </si>
  <si>
    <t>(numero de estudios previos que cumplen el instructivo/ Total del procesos adelantado)</t>
  </si>
  <si>
    <t>3.1.3.5</t>
  </si>
  <si>
    <t>Falta de verificación y validación de soportes que dan cuenta de la ejecución del contrato.</t>
  </si>
  <si>
    <t>Emitir circular dirigida a los servidores de la entidad en donde se establezcan lineamientos y directrices requeridos para la presentación de informes de ejecución contractual.</t>
  </si>
  <si>
    <t>Socializar circular  en donde se establezcan lineamientos y directrices requeridos para la presentación de informes de ejecución contractual.</t>
  </si>
  <si>
    <t>Socialización</t>
  </si>
  <si>
    <t>Socialización realizada</t>
  </si>
  <si>
    <t>3.1.3.6</t>
  </si>
  <si>
    <t>Falta de control en el manejo de los recursos que se encuentren en los encargos fiduciarios</t>
  </si>
  <si>
    <r>
      <t xml:space="preserve">Incluir en los futuros convenios a cargo de la Subdirección de Gestión del Suelo una obligación  en donde el </t>
    </r>
    <r>
      <rPr>
        <i/>
        <sz val="12"/>
        <rFont val="Times New Roman"/>
        <family val="1"/>
      </rPr>
      <t xml:space="preserve">"El Comité Fiduciario deberá realizar el seguimiento y reportar periódicamente el manejo de los recursos al Comité Operativo del Convenio", </t>
    </r>
    <r>
      <rPr>
        <sz val="12"/>
        <rFont val="Times New Roman"/>
        <family val="1"/>
      </rPr>
      <t>solamente en caso de que los recursos aportados por la SDHT sean manejados a través de encargos  Fiduciarios.</t>
    </r>
  </si>
  <si>
    <t>Obligaciòn incluida en los convenios  donde los recursos impliquen encargos Fiduciarios.</t>
  </si>
  <si>
    <t xml:space="preserve">Número de convenios con obligación incluida / Número de Convenios que manejan recursos a través de Fiducia. </t>
  </si>
  <si>
    <t>Subdirección de Gestión del Suelo</t>
  </si>
  <si>
    <t>3.1.4.7.2.1</t>
  </si>
  <si>
    <t>Debilidades en los controles al interior de la entidad, deficiencias en la gestión oportuna y falta de coordinación al interior de la entidad, en especial de los supervisores de los diferentes contratos y de los responsables de los proyectos de inversión para hacerle seguimiento en tiempo real que permita acciones correctivas por parte del nivel directivo competente que garanticen su ejecución en la respectiva anualidad</t>
  </si>
  <si>
    <t>Realizar reuniones de seguimiento mensual,  con los gerentes de los proyectos  relativas a la ejecución presupuestal, incluyendo reservas presupuestales y pasivos exigibles, para establecer compromisos tendientes a su ejecución y/o liberación.</t>
  </si>
  <si>
    <t>Reuniones de Seguimiento</t>
  </si>
  <si>
    <t>(Número de reuniones de seguimiento realizadas / Número de
reuniones de seguimiento programadas)</t>
  </si>
  <si>
    <t xml:space="preserve">Subdirección Financiera y todas las áreas </t>
  </si>
  <si>
    <t>3.1.4.7.3.1</t>
  </si>
  <si>
    <t>Debilidades en los controles al interior de la entidad, deficiencias en la gestión oportuna conforme al plan anual de adquisiciones de la vigencia 2017, falta de coordinación al interior de la entidad y en especial los supervisores de los diferentes contratos y de los responsables de los proyectos de inversión para que en tiempo real que permitan tomar las acciones correctivas por parte del nivel directivo competente para garantizar su ejecución en la respectiva anualidad.</t>
  </si>
  <si>
    <t>Número de reuniones de seguimiento realizadas / Número de
reuniones de seguimiento programadas</t>
  </si>
  <si>
    <t>3.2.1.1.1</t>
  </si>
  <si>
    <t>Debilidades en el control de la gestión y ejecución de los procesos de contratación relacionados con el cumplimiento de las metas de los proyectos establecidos por la entidad.</t>
  </si>
  <si>
    <t>Crear el comité de adquisiciones de la entidad con el fin de fortalecer el seguimiento a la gestión y ejecución de los procesos contractuales de la entidad.</t>
  </si>
  <si>
    <t xml:space="preserve">Resolución de creación comité </t>
  </si>
  <si>
    <t>Comité adquisiciones creado</t>
  </si>
  <si>
    <t>Subdirección Administrativa
Subdirección de Programas y Proyectos</t>
  </si>
  <si>
    <t>3.2.1.1.2</t>
  </si>
  <si>
    <t xml:space="preserve">Realizar seguimiento a la ejecución presupuestal Vs. Ejecuciòn magnitud de meta de cada uno de los proyectos de inversión generando las respectivas alertas frente a la baja ejecución. </t>
  </si>
  <si>
    <t>Seguimientos realizados</t>
  </si>
  <si>
    <t>Sumatoria de los seguimientos realizados</t>
  </si>
  <si>
    <t>3.2.1.2.1</t>
  </si>
  <si>
    <t>En el convenio 425 de 2017 existió plan de trabajo global para cada uno de los territorios, el cual inlcuyó las fases y actividades; sin embargo,  no se contó con cronograma detallado de ejecución.</t>
  </si>
  <si>
    <t>Establecer plan de trabajo y cronograma detallado derivados del objeto contractual y obligaciones derivados de la estrategia “Habitarte” a cargo de la Subdirección de Barrios.</t>
  </si>
  <si>
    <t>Porcentaje de planes de trabajo y cronogramas establecidos por territorios.</t>
  </si>
  <si>
    <t>Número de planes de trabajo y cronogramas establecidas/número de territorios priorizados.</t>
  </si>
  <si>
    <t>Hacer seguimiento al plan de trabajo y cronograma derivados del objeto contractual  y obligaciones  derivados de la estrategia “Habitarte” a cargo de la Subdirección de Barrios.</t>
  </si>
  <si>
    <t>Seguimientos desarrollados al plan de trabajo de acuerdo al cronograma.</t>
  </si>
  <si>
    <t>Número de seguimientos programados en el plan de trabajo de acuerdo al cronograma</t>
  </si>
  <si>
    <t>3.2.1.2.2</t>
  </si>
  <si>
    <t>Existencia de unos territorios priorizados para efectuar mejoramiento de vivienda de los cuales solo hasta que se termina la estructuración de los mejoramientos se puede identificar las condiciones reales de la vivienda para la aplicación del subsidio</t>
  </si>
  <si>
    <t>Realizar entre la Subsecretaria de Coordinación Operativa y la Subdirección de Barrios, mesas de trabajo para presentar las posibles causas de imposibilidad para la consecución del número de diagnosticos proyectados en  la ejecución del convenio de estructuración de mejoramientos de vivienda, con el fin de asegurar la toma de decisiones para superar las mismas.</t>
  </si>
  <si>
    <t>Actas de reunión</t>
  </si>
  <si>
    <t>Número de actas de reuniones</t>
  </si>
  <si>
    <t>3.2.1.2.3</t>
  </si>
  <si>
    <t xml:space="preserve">Existencia de planeación de los recursos disponibles  para la obtención de los insumos necesarios para la conformación de los expedientes urbanos de legalización de asentamientos de origen informal con unos contratos de consultoría, que a pesar de preveer riesgos estos se materializaron, por lo que no fue posible obtener los insumos programados para el cumplimiento de la meta. </t>
  </si>
  <si>
    <t xml:space="preserve">
Realizar entre la Subsecretaria de Coordinación Operativa y la Subdirección de Barrios, mesas de trabajo para presentar avances de ejecución y cumplimiento de la meta frente a la ejecución de los contratos de consultoría y prestación de servicios profesionales por lo menos una vez al mes, a fin de tomar las medidas necesarias para el cumplimiento de la meta.
</t>
  </si>
  <si>
    <t>Número de actas de reunión realizadas</t>
  </si>
  <si>
    <t>3.2.1.2.4</t>
  </si>
  <si>
    <r>
      <t xml:space="preserve">De conformidad con lo señalado en el Informe Final de Auditoría Regular Vigencia 2017 Código 48, </t>
    </r>
    <r>
      <rPr>
        <i/>
        <sz val="12"/>
        <color rgb="FFFF0000"/>
        <rFont val="Times New Roman"/>
        <family val="1"/>
      </rPr>
      <t>"(…) si bien la entidad manifiesta que los 1145 hogares beneficiarios acompañados para los programas de financiación de vivienda tanto del Gobierno Nacional como Distrital corresponden al cruce de información con la base de datos de la plataforma “Vivanto” de la Red Nacional de Información de la UARIV, plataforma que no fue de conocimiento de la Contraloría de Bogotá, D.C. (.....)</t>
    </r>
  </si>
  <si>
    <t>Actualizar la hoja de vida del indicador “2110 – Número de hogares víctimas del conflicto acompañados en la presentación a programas o esquemas financieros de acceso a vivienda”, incluyendo la referencia a la verificación, en el Registro Único de Víctimas, de la condición de víctima de los hogares reportados.</t>
  </si>
  <si>
    <t>Hoja de vida de indicador actualizada</t>
  </si>
  <si>
    <t>Hoja de vida de indicador actualizada.</t>
  </si>
  <si>
    <t>Subsecretaría de Gestión Financiera - Subdirección de Recursos Públicos</t>
  </si>
  <si>
    <t>3.2.1.2.5</t>
  </si>
  <si>
    <r>
      <t xml:space="preserve">De conformidad con lo señalado en el Informe Final de Auditoría Regular Vigencia 2017 Código 48, </t>
    </r>
    <r>
      <rPr>
        <i/>
        <sz val="12"/>
        <rFont val="Times New Roman"/>
        <family val="1"/>
      </rPr>
      <t>"las actividades programadas para el periodo no se pueden cuantificar toda vez que no existen las herramientas idóneas que permita comprobar los hogares que se ampararon a través de la gestión realizada con la meta señalada."</t>
    </r>
  </si>
  <si>
    <t>Verificar que el reporte de ejecución de la meta  “Apoyar la gestión de 80 hectáreas útil para la construcción de Vivienda de Interés Social - VIS, mediante la aplicación de instrumentos de financiación”, tenga como soporte las resoluciones de asignación expedidas por la Secretaría Distrital del Hábitat y/o el reporte de subsidios asignados en Bogotá, remitido por el Ministerio de Vivienda, Ciudad y Territorio.</t>
  </si>
  <si>
    <t>Verificación soportes cumplimiento Meta No.5</t>
  </si>
  <si>
    <t>Porcentaje de documentos de soporte revisados, para la entrega de reportes de cumplimiento de la meta No. 5 del proyecto de inversión 1075</t>
  </si>
  <si>
    <t>Subsecretaría de Gestión Financiera - Subdirección de Recursos Privados</t>
  </si>
  <si>
    <t>3.2.5.1</t>
  </si>
  <si>
    <t>No se actualiza la información de la población objetivo teniendo en cuenta que la ficha EBID no permite registra información por meta.</t>
  </si>
  <si>
    <t xml:space="preserve"> Actualizar la ficha EBID  después de la reprogramación del plan de acción en el sistema SEGPLAN al inicio de cada vigencia, donde se garantice que el dato registrado para las vigencias anteriores es el final ejecutado y la población objetivo sea la registrada en el plan de acción de cada uno de los proyectos de inversión.</t>
  </si>
  <si>
    <t>Fichas EBID actualizadas con la ejec final presup de la vigenia anterior y la población objetivo</t>
  </si>
  <si>
    <t>Sumatoria de fichas EBID actualizadas en el periodo de reprogramación de SEGPLAN de cada vigencia</t>
  </si>
  <si>
    <t>3.3.1.1.1</t>
  </si>
  <si>
    <t>No se tomaron las prevenciones necesarias para que se realizara la parametrización de las cuentas creadas previamente y las nuevas cuentas que se requirieron crear.</t>
  </si>
  <si>
    <t>Realizar la revisión previa y posterior a la creación de cuentas de los parámetros del plan de cuentas de la entidad.</t>
  </si>
  <si>
    <t>Creación de cuentas</t>
  </si>
  <si>
    <t>(Número de revisiones realizadas/Número de cuentas creadas)*100</t>
  </si>
  <si>
    <t xml:space="preserve">Subdirecciòn Financiera </t>
  </si>
  <si>
    <t>3.3.1.1.2</t>
  </si>
  <si>
    <t>Falta de definición de las operaciones a registrar en cada auxiliar</t>
  </si>
  <si>
    <t xml:space="preserve">
Realizar mensualmente conciliación de terceros, revisando que para la misma operación no se realicen registros en cuentas diferentes</t>
  </si>
  <si>
    <t>Conciliaciones mensuales</t>
  </si>
  <si>
    <t>Numero de conciliaciones realizadas</t>
  </si>
  <si>
    <t xml:space="preserve">Subdireccion Financiera </t>
  </si>
  <si>
    <t>3.3.1.1.3</t>
  </si>
  <si>
    <t>No se remitió oportunamente a la Subdirección Financiera la documentación necesaria para realizar el retiro de los terrenos de la cuenta correspondiente.</t>
  </si>
  <si>
    <t xml:space="preserve">Realizar mesas de trabajo con la Empresa de Renovación y Desarrollo Urbano y las áreas responsables de la SDHT, con el fin de establecer las acciones a seguir para la consecución de los soportes documentales que permitan realizar el retiro de los predios. </t>
  </si>
  <si>
    <t>Mesas de trabajo realizadas</t>
  </si>
  <si>
    <t>(Numero de mesas de trabajo realizadas  / Numero de mesas de trabajo programadas)*100</t>
  </si>
  <si>
    <t>Se debe a que la oficina de contabilidad al efectuar los registros contables, solo considero la existencia de la Gerencia Integral Diocesis de Istmina, sin advertir la gestión realizada por la gerencia integral No. 15 - Corporación de Vivienda y Desarrollo Rural – CORVIDES con nit 900249913</t>
  </si>
  <si>
    <t>Actualizar el procedimiento de gestión contable, estableciendo el punto de control ,a fin de evitar el registro contable  indebido en otras cuentas</t>
  </si>
  <si>
    <t>Procedimiento actualizado</t>
  </si>
  <si>
    <t>Procedimiento de gestión contable actualizado con punto de control a registros contables</t>
  </si>
  <si>
    <t>3.3.1.1.4</t>
  </si>
  <si>
    <t>La oficina de contabilidad desconoce el estado de los proyectos de vivienda y la razón de su no culminación</t>
  </si>
  <si>
    <t>Elaborar las revelaciones a los estados financieros de acuerdo a la Información referente al estado de ejecución de los proyectos  remitidas  supervisores,según lo establecido en el marco normativo aplicable a la Entidad</t>
  </si>
  <si>
    <t>Relevaciones a los estados financieros</t>
  </si>
  <si>
    <t xml:space="preserve">Revelaciones a los estados financieros realizadas </t>
  </si>
  <si>
    <t>Subdirección Financiera y los supervisores de los proyectos</t>
  </si>
  <si>
    <t>3.3.1.1.5</t>
  </si>
  <si>
    <t>Los soportes aportados para el registro de estas legalizaciones no constituyen un acta de entrega de Metrovivienda a la SDHT de productos concretos valorizados, sino simples relaciones de pagos efectuados en desarrollo de la ejecución de los proyectos por parte de la entidad fiduciaria a ciertos contratistas, cuyo registro corresponderían a la entidad ejecutora. (....)</t>
  </si>
  <si>
    <t>Realizar mesas de trabajo con el fin de establecer y socializar un lineamiento en el que se definan los momentos y soportes idóneos para realizar la legalización de los recursos entregados en administración.</t>
  </si>
  <si>
    <t xml:space="preserve">Documento </t>
  </si>
  <si>
    <t>Lineamiento establecido y socializado</t>
  </si>
  <si>
    <t>Supervisores de convenios y de contratos
Subdirección Financiera</t>
  </si>
  <si>
    <t xml:space="preserve">Realizar los registros contables a los que haya lugar,de acuerdo con los soportes delegalización de los convenios y contratos remitidos por los supervisores de acuerdo al lineamiento establecido </t>
  </si>
  <si>
    <t>Registros contables realizados</t>
  </si>
  <si>
    <t>(Registros contables realizados/ Registros contables a que haya lugar de acuerdo a los soportes )</t>
  </si>
  <si>
    <t>Subdireccion Financiera  y supervisores de convenios y contratos</t>
  </si>
  <si>
    <t>Realizar mesa de trabajo con la Dirección Distrital de Contabilidad a fin de establecer la manera de realizar el registro contable de las legalizaciones de los recursos entregados en admnistración</t>
  </si>
  <si>
    <t>Mesas de trabajo realizada</t>
  </si>
  <si>
    <t>Numero de mesas de trabajo realizadas</t>
  </si>
  <si>
    <t>Subdirecciòn Financiera</t>
  </si>
  <si>
    <t>3.3.1.1.6.1</t>
  </si>
  <si>
    <t>Falta de reporte a contabilidad de los documentos soporte de las legalizaciones de los proyectos asociativos, así como de sus reintegros y por la falta de conciliación entre las dos fuentes de información</t>
  </si>
  <si>
    <t xml:space="preserve">Realizar la remisión mensual de soportes por parte de la Subdirección de Recursos Privados y la Subdirección de Recursos Públicos, para la legalización de los recursos entregados por la Secretaría Distrital del  Habitat.
</t>
  </si>
  <si>
    <t>Soportes remitidos</t>
  </si>
  <si>
    <t xml:space="preserve">Número de soportes remitidos </t>
  </si>
  <si>
    <t>Subdirección de Recursos Privados
Subdirección de Recursos Públicos</t>
  </si>
  <si>
    <t xml:space="preserve">Realizar conciliaciones mensuales entre las Subdirecciones de Recursos Públicos y Recursos Privados y la Subdirección Financiera, con la finalidad de mantener uniformidad en los valores a legalizar por conceptos de subsidios de vivienda.
</t>
  </si>
  <si>
    <t>Conciliaciones</t>
  </si>
  <si>
    <t>Número de Conciliaciones realizadas</t>
  </si>
  <si>
    <t>Subdirección Financiera
Subdirección de Recursos Privados
Subdirección de Recursos Públicos</t>
  </si>
  <si>
    <t>3.3.1.1.6.2</t>
  </si>
  <si>
    <t xml:space="preserve">Realizar la remisión mensual de soportes para la legalización de los recursos entregados por la Secretaría, así como el detalle de los reintegros realizados.
</t>
  </si>
  <si>
    <t xml:space="preserve">Realizar conciliaciones entre las Subdirecciones de Recursos Públicos y Privados y la Subdirección Financiera, con la finalidad de mantener uniformidad en los valores a legalizar por conceptos de subsidios de vivienda.
</t>
  </si>
  <si>
    <t>3.3.1.1.6.3</t>
  </si>
  <si>
    <t>Falta de reporte a contabilidad de los documentos soporte de las legalizaciones de los subsidios para la adquisición de vivienda y por la falta de conciliación entre las dos fuentes de información</t>
  </si>
  <si>
    <t>Realizar la reclasificación de los terceros que presenten saldos contrarios a los de las cuentas contables en las que se encuentran registradas las operaciones.</t>
  </si>
  <si>
    <t>Terceros reclasificados</t>
  </si>
  <si>
    <t>(Terceros reclasficados /Terceros con saldos contrarios)*100</t>
  </si>
  <si>
    <t xml:space="preserve">Subdirección Financiera </t>
  </si>
  <si>
    <t>Realizar revisiones mensuales de los terceros a fin de identificar si existen terceros con saldos contrarios</t>
  </si>
  <si>
    <t>Revisión de terceros</t>
  </si>
  <si>
    <t>Revisiones realizadas</t>
  </si>
  <si>
    <t>Conciliaciones realizadas</t>
  </si>
  <si>
    <t>3.3.1.2.1.1</t>
  </si>
  <si>
    <t xml:space="preserve">Falta de evaluación con el alcance requerido y los intervalos de tiempo necesarios para identificar las debilidades del Sistema de Control Interno Contable. </t>
  </si>
  <si>
    <t xml:space="preserve">Realizar evaluaciones periódicas al “Sistema de Control Interno Contable” durante el periodo de agosto de 2018 a julio de 2019. </t>
  </si>
  <si>
    <t xml:space="preserve">Auditorias realizadas al Sistema de Control Interno Contable </t>
  </si>
  <si>
    <t>(Número de evaluaciones al sistema de Control Interno Contable realizadas/ Número de evaluaciones al Sistema de Control Interno programadas.)*100</t>
  </si>
  <si>
    <r>
      <t xml:space="preserve">De conformidad con lo señalado en el Informe Final de Auditoría Regular Vigencia 2017 Código 48,  </t>
    </r>
    <r>
      <rPr>
        <i/>
        <sz val="12"/>
        <color rgb="FFFF0000"/>
        <rFont val="Times New Roman"/>
        <family val="1"/>
      </rPr>
      <t>"Dentro de los Contratos de Fiducia Mercantil y/o Encargos Fiduciarios, se evidenció por esta Contraloría, la falta de control de la SDHT, pues vistos estos negocios jurídicos, si bien es cierto la entidad aporta gran parte de los recursos para el desarrollo de los proyectos, no se encuentran pactados dentro de los negocios fiduciarios, (...)</t>
    </r>
  </si>
  <si>
    <t>Definir el procedimiento mediante el cual la SDHT realizará seguimiento y control a la ejecución de los recursos del subsidio distrital de vivienda - SDV desembolsados a esquemas fiduciarios, teniendo en cuenta lo definido en los contratos de fiducia respectivos.</t>
  </si>
  <si>
    <t>Procedmto xra el seguimto y control a la ejec de los recursos de SDV desemb a esquemas fiduciarios.</t>
  </si>
  <si>
    <r>
      <t xml:space="preserve">De conformidad con lo señalado en el Informe Final de Auditoría Regular Vigencia 2017 Código 48, </t>
    </r>
    <r>
      <rPr>
        <i/>
        <sz val="12"/>
        <rFont val="Times New Roman"/>
        <family val="1"/>
      </rPr>
      <t>"las situaciones descritas se originaron por la ausencia de mecanismos efectivos de control, de supervisión y de seguimiento de la ejecución de los recursos destinados para la construcción de los Proyectos Asociativos de Vivienda, de manera que asegurara la ejecución de los recursos"</t>
    </r>
    <r>
      <rPr>
        <sz val="12"/>
        <rFont val="Times New Roman"/>
        <family val="1"/>
      </rPr>
      <t xml:space="preserve">
</t>
    </r>
  </si>
  <si>
    <t>4.2.1.1</t>
  </si>
  <si>
    <t xml:space="preserve">Debilidades en el control de los procesos contractuales requeridos por las diferentes áreas. </t>
  </si>
  <si>
    <t>Establecer  en el comité de adquisiciones las modalidades de contratacion a partir de la justificacion de necesidad de cada area.</t>
  </si>
  <si>
    <t xml:space="preserve">Plan de  Adquisiciones Concertado </t>
  </si>
  <si>
    <t>Procesos de contratación requeridos con modalidades establecidas</t>
  </si>
  <si>
    <t>Subdirección Administrativa/
 Todas las áreas</t>
  </si>
  <si>
    <t>4.2.1.2</t>
  </si>
  <si>
    <t>Realizar seguimiento en el comité de adquisiciones a los contratos que requieren establecer un mismo objeto contractual, de acuerdo con lo establecido en el artículo 2.8.4.4.5 del Decreto 1068 de 2015, dispone: “(…) Condiciones para contratar la prestación de servicios”.</t>
  </si>
  <si>
    <t>Dos (2) seguimientos al año</t>
  </si>
  <si>
    <t>FILA 111 ( Audit Vig 2017)</t>
  </si>
  <si>
    <t>FILA 112 ( Audit Vig 2017)</t>
  </si>
  <si>
    <t>FILA 113 ( Audit Vig 2017)</t>
  </si>
  <si>
    <t>FILA 114 ( Audit Vig 2017)</t>
  </si>
  <si>
    <t>FILA 115 ( Audit Vig 2017)</t>
  </si>
  <si>
    <t>FILA 116 ( Audit Vig 2017)</t>
  </si>
  <si>
    <t>FILA 117 ( Audit Vig 2017)</t>
  </si>
  <si>
    <t>FILA 118 ( Audit Vig 2017)</t>
  </si>
  <si>
    <t>FILA 119 ( Audit Vig 2017)</t>
  </si>
  <si>
    <t>FILA 120 ( Audit Vig 2017)</t>
  </si>
  <si>
    <t>FILA 121 ( Audit Vig 2017)</t>
  </si>
  <si>
    <t>FILA 122 ( Audit Vig 2017)</t>
  </si>
  <si>
    <t>FILA 123 ( Audit Vig 2017)</t>
  </si>
  <si>
    <t>FILA 124 ( Audit Vig 2017)</t>
  </si>
  <si>
    <t>FILA 125 ( Audit Vig 2017)</t>
  </si>
  <si>
    <t>FILA 126 ( Audit Vig 2017)</t>
  </si>
  <si>
    <t>FILA 127 ( Audit Vig 2017)</t>
  </si>
  <si>
    <t>FILA 128 ( Audit Vig 2017)</t>
  </si>
  <si>
    <t>FILA 129 ( Audit Vig 2017)</t>
  </si>
  <si>
    <t>FILA 130 ( Audit Vig 2017)</t>
  </si>
  <si>
    <t>FILA 131 ( Audit Vig 2017)</t>
  </si>
  <si>
    <t>FILA 132 ( Audit Vig 2017)</t>
  </si>
  <si>
    <t>FILA 133 ( Audit Vig 2017)</t>
  </si>
  <si>
    <t>FILA 134 ( Audit Vig 2017)</t>
  </si>
  <si>
    <t>FILA 135 ( Audit Vig 2017)</t>
  </si>
  <si>
    <t>FILA 136 ( Audit Vig 2017)</t>
  </si>
  <si>
    <t>FILA 137 ( Audit Vig 2017)</t>
  </si>
  <si>
    <t>FILA 138 ( Audit Vig 2017)</t>
  </si>
  <si>
    <t>FILA 139 ( Audit Vig 2017)</t>
  </si>
  <si>
    <t>FILA 140 ( Audit Vig 2017)</t>
  </si>
  <si>
    <t>FILA 141 ( Audit Vig 2017)</t>
  </si>
  <si>
    <t>FILA 142 ( Audit Vig 2017)</t>
  </si>
  <si>
    <t>FILA 143 ( Audit Vig 2017)</t>
  </si>
  <si>
    <t>FILA 144 ( Audit Vig 2017)</t>
  </si>
  <si>
    <t>FILA 145 ( Audit Vig 2017)</t>
  </si>
  <si>
    <t>FILA 146 ( Audit Vig 2017)</t>
  </si>
  <si>
    <t>FILA 147 ( Audit Vig 2017)</t>
  </si>
  <si>
    <t>FILA 148 ( Audit Vig 2017)</t>
  </si>
  <si>
    <t>FILA 179 ( Audit Vig 2017)</t>
  </si>
  <si>
    <t>FILA 150 ( Audit Vig 2017)</t>
  </si>
  <si>
    <t>FILA 151 ( Audit Vig 2017)</t>
  </si>
  <si>
    <t>FILA 152 ( Audit Vig 2017)</t>
  </si>
  <si>
    <t>FILA 153 ( Audit Vig 2017)</t>
  </si>
  <si>
    <t>FILA 154 ( Audit Vig 2017)</t>
  </si>
  <si>
    <t>FILA 155 ( Audit Vig 2017)</t>
  </si>
  <si>
    <t>FILA 156 ( Audit Vig 2017)</t>
  </si>
  <si>
    <t>FILA 157 ( Audit Vig 2017)</t>
  </si>
  <si>
    <t>FILA 158 ( Audit Vig 2017)</t>
  </si>
  <si>
    <t>FILA 159 ( Audit Vig 2017)</t>
  </si>
  <si>
    <t>FILA 160 ( Audit Vig 2017)</t>
  </si>
  <si>
    <t>FILA 161 ( Audit Vig 2017)</t>
  </si>
  <si>
    <t>FILA 162 ( Audit Vig 2017)</t>
  </si>
  <si>
    <r>
      <t xml:space="preserve">3.1.1.1. Hallazgo Administrativo con presunta incidencia Disciplinaria: Por la debilidad del sistema de información relacionada con los proyectos 1153, 1144 y 1075 vigencia 2017  </t>
    </r>
    <r>
      <rPr>
        <b/>
        <sz val="12"/>
        <rFont val="Times New Roman"/>
        <family val="1"/>
      </rPr>
      <t>(Pagina 21 - Informe final auditoria regularidad 2017)</t>
    </r>
  </si>
  <si>
    <r>
      <t xml:space="preserve">3.1.1.2. Hallazgo administrativo por la no exigencia de firma a los profesionales que presentan los informes resultado de visita de diagnóstico, los cuales respaldan las gestiones y acompañamiento técnico a los prestadores de servicio de suministro de agua potable a la población beneficiada del D.C </t>
    </r>
    <r>
      <rPr>
        <b/>
        <sz val="12"/>
        <rFont val="Times New Roman"/>
        <family val="1"/>
      </rPr>
      <t>(Pagina 27 - Informe final auditoria regularidad 2017).</t>
    </r>
  </si>
  <si>
    <r>
      <t>3.1.3.1. Hallazgo administrativo con presunta incidencia disciplinaria por omitir la publicación de las actuaciones administrativas o publicación extemporánea en el sistema electrónico para la contratación pública- www.secop.gov.co de los Contratos Nos. 451, 454 y 329/2017, 536/2016, 211/2014 y 297/2013.</t>
    </r>
    <r>
      <rPr>
        <b/>
        <sz val="12"/>
        <rFont val="Times New Roman"/>
        <family val="1"/>
      </rPr>
      <t>(Pagina 42 - Informe final auditoria regularidad 2017)</t>
    </r>
    <r>
      <rPr>
        <sz val="12"/>
        <rFont val="Times New Roman"/>
        <family val="1"/>
      </rPr>
      <t>.</t>
    </r>
  </si>
  <si>
    <r>
      <t xml:space="preserve">3.1.3.2 Hallazgo administrativo con presunta incidencia disciplinaria por la inexistencia de mecanismos para la verificación de beneficiarios y actividades en el Convenio de Asociación No. 425 de 2017 </t>
    </r>
    <r>
      <rPr>
        <b/>
        <sz val="12"/>
        <rFont val="Times New Roman"/>
        <family val="1"/>
      </rPr>
      <t>.(Pagina 44 - Informe final auditoria regularidad 2017).</t>
    </r>
  </si>
  <si>
    <r>
      <t>3.1.3.3. Hallazgo administrativo por el indebido diligenciamiento de las planillas de control de servicio de transporte en el Contrato No. 298 de 2016.</t>
    </r>
    <r>
      <rPr>
        <b/>
        <sz val="12"/>
        <rFont val="Times New Roman"/>
        <family val="1"/>
      </rPr>
      <t>(Pagina 46 - Informe final auditoria regularidad 2017).</t>
    </r>
  </si>
  <si>
    <r>
      <t xml:space="preserve">3.1.3.4 Hallazgo administrativo con presunta incidencia disciplinaria por la carencia en los requisitos reglamentarios de los estudios previos, en el Contrato No. 451 de 2017. </t>
    </r>
    <r>
      <rPr>
        <b/>
        <sz val="12"/>
        <rFont val="Times New Roman"/>
        <family val="1"/>
      </rPr>
      <t>(Pagina 47 - Informe final auditoria regularidad 2017)</t>
    </r>
    <r>
      <rPr>
        <sz val="12"/>
        <rFont val="Times New Roman"/>
        <family val="1"/>
      </rPr>
      <t>.</t>
    </r>
  </si>
  <si>
    <r>
      <t xml:space="preserve">3.1.3.5 Hallazgo administrativo con presunta incidencia disciplinaria al supervisor por no exigir los documentos que soporten y evidencien la ejecución de las obligaciones específicas del Contrato de Prestación de Servicios No. 150-2017. </t>
    </r>
    <r>
      <rPr>
        <b/>
        <sz val="12"/>
        <rFont val="Times New Roman"/>
        <family val="1"/>
      </rPr>
      <t>(Pagina 49 - Informe final auditoria regularidad 2017).</t>
    </r>
  </si>
  <si>
    <r>
      <t xml:space="preserve">3.1.3.6 Hallazgo administrativo con presunta incidencia disciplinaria por modificación contractual respecto al Comité Fiduciario dejando las decisiones del manejo de los recursos en cabeza del fideicomitente constructor y el fideicomitente gestor. </t>
    </r>
    <r>
      <rPr>
        <b/>
        <sz val="12"/>
        <rFont val="Times New Roman"/>
        <family val="1"/>
      </rPr>
      <t>(Pagina 52- Informe final auditoria regularidad 2017).</t>
    </r>
  </si>
  <si>
    <r>
      <t xml:space="preserve">3.1.4.7.2.1.  Hallazgo Administrativo: Por la no ejecución en el 2017 de $7.102.226.787 de las reservas presupuestales de la vigencia 2016 – “De acuerdo con el análisis efectuado a la respuesta remitida, se aceptan parcialmente los argumentos planteados y se retira la incidencia Disciplinaria”. </t>
    </r>
    <r>
      <rPr>
        <b/>
        <sz val="12"/>
        <rFont val="Times New Roman"/>
        <family val="1"/>
      </rPr>
      <t>(Pagina 83- Informe final auditoria regularidad 2017).</t>
    </r>
  </si>
  <si>
    <r>
      <t xml:space="preserve">3.1.4.7.3.1.  Hallazgo Administrativo: Por la ineficiente gestión en la aplicación de los recursos conforme a los principios de planeación y anualidad que obliga a la constitución de reservas por $37.482.696.870 al cierre de la vigencia 2017. “De acuerdo con el análisis efectuado a la respuesta remitida, se aceptan parcialmente los argumentos planteados y se retira la incidencia Disciplinaria”.  </t>
    </r>
    <r>
      <rPr>
        <b/>
        <sz val="12"/>
        <rFont val="Times New Roman"/>
        <family val="1"/>
      </rPr>
      <t>(Pagina87- Informe final auditoria regularidad 2017).</t>
    </r>
  </si>
  <si>
    <r>
      <t xml:space="preserve">3.2.1.1.1 Hallazgo Administrativo con Presunta Incidencia Disciplinaria por la falta de planeación en la contratación de la vigencia 2017, para la ejecución de las metas de los proyectos del Plan de Desarrollo.  </t>
    </r>
    <r>
      <rPr>
        <b/>
        <sz val="12"/>
        <rFont val="Times New Roman"/>
        <family val="1"/>
      </rPr>
      <t>(Pagina 96- Informe final auditoria regularidad 2017).</t>
    </r>
  </si>
  <si>
    <r>
      <t xml:space="preserve">3.2.1.1.2 Hallazgo Administrativo con Presunta Incidencia Disciplinaria por falta de planeación en la estructuración y en el comportamiento de los recursos programados frente a las Metas Físicas programadas </t>
    </r>
    <r>
      <rPr>
        <b/>
        <sz val="12"/>
        <rFont val="Times New Roman"/>
        <family val="1"/>
      </rPr>
      <t xml:space="preserve"> (Pagina 98- Informe final auditoria regularidad 2017).</t>
    </r>
  </si>
  <si>
    <r>
      <t>3.2.1.2.1. Hallazgo Administrativo con presunta incidencia disciplinaria por la falta de claridad en las actividades de la programación global en magnitud de la meta 2 “Coordinar 100 Por Ciento de las Intervenciones Para el Mejoramiento Integral.”</t>
    </r>
    <r>
      <rPr>
        <b/>
        <sz val="12"/>
        <rFont val="Times New Roman"/>
        <family val="1"/>
      </rPr>
      <t>(Pagina 106- Informe final auditoria regularidad 2017).</t>
    </r>
  </si>
  <si>
    <r>
      <t>3.2.1.2.2. Hallazgo Administrativo con presunta incidencia Disciplinaria Por la falta de planeación en el manejo de los recursos frente a la magnitud de la meta 2    Coordinar 100 Por Ciento de las Intervenciones Para el Mejoramiento Integral del proyecto 1153 para la vigencia 2017-.</t>
    </r>
    <r>
      <rPr>
        <b/>
        <sz val="12"/>
        <rFont val="Times New Roman"/>
        <family val="1"/>
      </rPr>
      <t>(Pagina 109- Informe final auditoria regularidad 2017).</t>
    </r>
  </si>
  <si>
    <r>
      <t>3.2.1.2.3. Hallazgo Administrativo con presunta incidencia Disciplinaria Por la falta de planeación en el manejo de los recursos frente a la magnitud de la meta 3 “Conformar 14 Expedientes Urbanos Para La Legalización de Asentamientos de Origen Informal” del proyecto 1153 para la vigencia 2017-</t>
    </r>
    <r>
      <rPr>
        <b/>
        <sz val="12"/>
        <rFont val="Times New Roman"/>
        <family val="1"/>
      </rPr>
      <t>(Pagina 111- Informe final auditoria regularidad 2017)</t>
    </r>
  </si>
  <si>
    <r>
      <t xml:space="preserve">3.2.1.2.4. Hallazgo Administrativo con presunta incidencia disciplinaria por la carencia de evidencias que soporten la ejecución de la meta 4 “Acompañar 4000 hogares víctimas del conflicto residentes en Bogotá en la presentación a Programas o Esquemas Financiero de Acceso a Vivienda” del del proyecto 1075 “Estructuración de Instrumentos de Financiación para el Desarrollo Territorial”; situación que no permite determinar la verdadera magnitud alcanzada en la vigencia 2017, hacer el seguimiento a la misma y evaluar su incidencia, en términos de beneficio social, para esta población desprotegida. </t>
    </r>
    <r>
      <rPr>
        <b/>
        <sz val="12"/>
        <rFont val="Times New Roman"/>
        <family val="1"/>
      </rPr>
      <t>(Pagina 120- Informe final auditoria regularidad 2017)</t>
    </r>
    <r>
      <rPr>
        <sz val="12"/>
        <rFont val="Times New Roman"/>
        <family val="1"/>
      </rPr>
      <t>.</t>
    </r>
  </si>
  <si>
    <r>
      <t>3.2.1.2.5. Hallazgo Administrativo con presunta incidencia disciplinaria por la carencia de evidencias que soporten la ejecución de la meta 5: “Apoyar la gestión de 80 hectáreas útiles para la construcción de Vivienda de Interés Social - VIS, mediante la aplicación de instrumentos de financiación.”, situación que no permite determinar la verdadera magnitud alcanzada en la vigencia 2017, hacer el seguimiento a la misma y evaluar su incidencia, en términos de beneficio social, para esta población desprotegida.</t>
    </r>
    <r>
      <rPr>
        <b/>
        <sz val="12"/>
        <rFont val="Times New Roman"/>
        <family val="1"/>
      </rPr>
      <t>(Pagina 122- Informe final auditoria regularidad 2017)</t>
    </r>
    <r>
      <rPr>
        <sz val="12"/>
        <rFont val="Times New Roman"/>
        <family val="1"/>
      </rPr>
      <t xml:space="preserve">. </t>
    </r>
  </si>
  <si>
    <r>
      <t xml:space="preserve">3.2.5.1 Hallazgo administrativo: Por no discriminar dentro del diligenciamiento de la Ficha EBI-D, la Población Objetivo a Beneficiar y no existir concordancia entre el monto del presupuesto programado para el año 2017 con el registrado en el Plan de Acción. </t>
    </r>
    <r>
      <rPr>
        <b/>
        <sz val="12"/>
        <rFont val="Times New Roman"/>
        <family val="1"/>
      </rPr>
      <t xml:space="preserve">(Pagina 140- Informe final auditoria regularidad 2017). </t>
    </r>
  </si>
  <si>
    <t xml:space="preserve">3.3.1.1.1. Hallazgo Administrativo: Por crear dos cuentas auxiliares bajo el mismo nombre y establecer en los libros de contabilidad un sistema de acumulación de saldos irregular: </t>
  </si>
  <si>
    <t>3.3.1.1.2. Hallazgo Administrativo: Por efectuar el registro y presentar saldos de operaciones de la misma naturaleza en dos cuentas auxiliares diferentes</t>
  </si>
  <si>
    <t xml:space="preserve">3.3.1.1.3. Hallazgo Administrativo: Por sobrestimación de $2.507.857.350 y Subestimación de $260.115.300 en el saldo de la cuenta 14240201 Recursos entregados en Administración – Subsidio de Vivienda con ocasión al no registro de la transferencia del suelo efectuada mediante la Resolución 61 de 2013 y por presentar un mayor registro del valor legalizado de subsidios para la adquisición de vivienda del programa Emberas </t>
  </si>
  <si>
    <t xml:space="preserve">3.3.1.1.4. Hallazgo Administrativo: Por la no revelación en las notas a los Estados Contables el estado de ejecución del proyecto de vivienda Asociación de Vivienda Caminos de Esperanza </t>
  </si>
  <si>
    <t xml:space="preserve">3.3.1.1.5. Hallazgo Administrativo: Por subestimación de $6.032.301.416; $1.299.009.600 en el saldo de la cuenta 142402010102 Convenio 407/2013 y por $4.733.291.816 en el saldo de la cuenta 142402010107 Convenio 464/2016 debido a legalizaciones efectuadas sin los soportes idóneos </t>
  </si>
  <si>
    <t xml:space="preserve">3.3.1.1.6.1. Hallazgo Administrativo: Por Sobrestimación de $54.071.980.393 en el saldo de la cuenta 1424020103 SUBSIDIOS DE VIVIENDA por el no registro de los reintegros y legalizaciones de los PROYECTOS ASOCIATIVOS </t>
  </si>
  <si>
    <t xml:space="preserve">3.3.1.1.6.2. Hallazgo Administrativo: Por Sobrestimación de $1.092.509.610 en el saldo de la cuenta 1424020103 SUBSIDIOS DE VIVIENDA por el no registro de legalizaciones de los subsidios de vivienda aprobados </t>
  </si>
  <si>
    <t>3.3.1.1.6.3. Hallazgo Administrativo: Por presentar en el saldo de la cuenta 1424020103 SUBSIDIOS DE VIVIENDA a Ordoñez Mendieta &amp; Cia S.A con un saldo de ($61.560.051) con naturaleza contraria a la cuenta</t>
  </si>
  <si>
    <t xml:space="preserve">3.3.1.2.1.1. Hallazgo Administrativo: Por debilidades en la evaluación del Control Interno Contable y en el contenido de su Informe </t>
  </si>
  <si>
    <r>
      <t xml:space="preserve">
3.4.1. Hallazgo administrativo con presunta incidencia disciplinaria: Por la falta de control por parte de la SDHT en el seguimiento de los recursos entregados a las Fiduciarias, para el desarrollo de los Proyectos Asociativos de Vivienda.  </t>
    </r>
    <r>
      <rPr>
        <b/>
        <sz val="12"/>
        <rFont val="Times New Roman"/>
        <family val="1"/>
      </rPr>
      <t>(Pagina 195- Informe final auditoria regularidad 2017).</t>
    </r>
    <r>
      <rPr>
        <sz val="12"/>
        <rFont val="Times New Roman"/>
        <family val="1"/>
      </rPr>
      <t xml:space="preserve">
</t>
    </r>
  </si>
  <si>
    <r>
      <t xml:space="preserve">3.4.2. Hallazgo administrativo con presunta incidencia disciplinaria y fiscal por $91.534.426,73, al imputarse los gastos financieros con cargo a los recursos de los proyectos asociativos de vivienda y no a los rendimientos financieros como lo señala la norma.  </t>
    </r>
    <r>
      <rPr>
        <b/>
        <sz val="12"/>
        <rFont val="Times New Roman"/>
        <family val="1"/>
      </rPr>
      <t>(Pagina 199- Informe final auditoria regularidad 2017)</t>
    </r>
    <r>
      <rPr>
        <sz val="12"/>
        <rFont val="Times New Roman"/>
        <family val="1"/>
      </rPr>
      <t xml:space="preserve">.
</t>
    </r>
  </si>
  <si>
    <r>
      <t xml:space="preserve">
4.2.1.1. Hallazgo Administrativo con presunta incidencia disciplinaria por deficiencia y debilidades en la aplicación del principio legal de planeación, con ocasión de la celebración de los Contratos de Prestación de Servicios Profesionales Nº 297 de 2013 y 211 de 2014. </t>
    </r>
    <r>
      <rPr>
        <b/>
        <sz val="12"/>
        <rFont val="Times New Roman"/>
        <family val="1"/>
      </rPr>
      <t xml:space="preserve"> (Pagina 207- Informe final auditoria regularidad 2017).</t>
    </r>
    <r>
      <rPr>
        <sz val="12"/>
        <rFont val="Times New Roman"/>
        <family val="1"/>
      </rPr>
      <t xml:space="preserve">
</t>
    </r>
  </si>
  <si>
    <r>
      <t xml:space="preserve">4.2.1.2. Hallazgo Administrativo con presunta incidencia disciplinaria por mantener en ejecución en la vigencia 2014 los Contratos de Prestación de Servicios Profesionales Nº 297 de 2013 y 211 de 2014 con iguales objetos y obligaciones. </t>
    </r>
    <r>
      <rPr>
        <b/>
        <sz val="12"/>
        <rFont val="Times New Roman"/>
        <family val="1"/>
      </rPr>
      <t>(Pagina 209- Informe final auditoria regularidad 2017).</t>
    </r>
    <r>
      <rPr>
        <sz val="12"/>
        <rFont val="Times New Roman"/>
        <family val="1"/>
      </rPr>
      <t xml:space="preserve"> 
</t>
    </r>
  </si>
  <si>
    <t>Agosto 1 de 2018: Se suscribio Plan en el SIVICOF</t>
  </si>
  <si>
    <r>
      <rPr>
        <b/>
        <sz val="14"/>
        <rFont val="Times New Roman"/>
        <family val="1"/>
      </rPr>
      <t>Noviembre 2017:</t>
    </r>
    <r>
      <rPr>
        <sz val="14"/>
        <rFont val="Times New Roman"/>
        <family val="1"/>
      </rPr>
      <t xml:space="preserve"> Control Interno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queda bajo la evaluación de la Contraloría de Bogotá en la próxima auditoria de regularidad para la vigencia 2017 para que determine su cierre.</t>
    </r>
  </si>
  <si>
    <r>
      <rPr>
        <b/>
        <sz val="14"/>
        <rFont val="Times New Roman"/>
        <family val="1"/>
      </rPr>
      <t>Noviembre 2017:</t>
    </r>
    <r>
      <rPr>
        <sz val="14"/>
        <rFont val="Times New Roman"/>
        <family val="1"/>
      </rPr>
      <t xml:space="preserve"> Control Interno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se someterá a evaluación de la Contraloría de Bogotá en la próxima auditoria de regularidad para la vigencia 2017 para que determine su cierre.</t>
    </r>
  </si>
  <si>
    <r>
      <rPr>
        <b/>
        <sz val="14"/>
        <rFont val="Times New Roman"/>
        <family val="1"/>
      </rPr>
      <t xml:space="preserve">Noviembre 2017: </t>
    </r>
    <r>
      <rPr>
        <sz val="14"/>
        <rFont val="Times New Roman"/>
        <family val="1"/>
      </rPr>
      <t>No se encontraron soportes que permitan determinar el avance o estado de cumplimiento de la acción.</t>
    </r>
    <r>
      <rPr>
        <b/>
        <sz val="14"/>
        <rFont val="Times New Roman"/>
        <family val="1"/>
      </rPr>
      <t xml:space="preserve">
Recomendaciones:
</t>
    </r>
    <r>
      <rPr>
        <sz val="14"/>
        <rFont val="Times New Roman"/>
        <family val="1"/>
      </rPr>
      <t xml:space="preserve">1. El área responsable de allegar a la Oficina Asesora de Control Interno los soportes que demuestren objetivamente que la acción se viene cumpliendo
2. Considerando que la acción se vence el 31 de Enero de 2018, se sugiere evaluar si es pertinente solicitar un ajustes a la acción, al indicador, meta o fecha de cumplimiento considerando la Resolución Reglamentaria No. 069 de 2015 en su articulo 8° de la Contraloría de Bogotá. Por tanto, si se requiere el ajuste, debe allegar la respectiva modificación y justificación a más tardar el 18 de Diciembre de 2017 para dar trámite con el organismo de control.
</t>
    </r>
    <r>
      <rPr>
        <b/>
        <sz val="14"/>
        <rFont val="Times New Roman"/>
        <family val="1"/>
      </rPr>
      <t xml:space="preserve">Alerta. </t>
    </r>
    <r>
      <rPr>
        <sz val="14"/>
        <rFont val="Times New Roman"/>
        <family val="1"/>
      </rPr>
      <t xml:space="preserve">La acción no registra avance
</t>
    </r>
    <r>
      <rPr>
        <b/>
        <sz val="14"/>
        <rFont val="Times New Roman"/>
        <family val="1"/>
      </rPr>
      <t xml:space="preserve">Diciembre 2017: </t>
    </r>
    <r>
      <rPr>
        <sz val="14"/>
        <rFont val="Times New Roman"/>
        <family val="1"/>
      </rPr>
      <t>Se hace entrega del informe de verificación corte 30 de noviembre de procesos contractuales. La OCI realiza la verificación en el secop de la eliminación de la frase respecto de los procesos que se encuentran en el informe. Adicional se se verificaron 10 casos en el SECOP de manera aleatoria, subasta inversa y licitación pública, de esta manera se verifica el cumplimiento de la acción y se puede dar un estado de cerrada de acuerdo a la muestra aleatoria.</t>
    </r>
  </si>
  <si>
    <r>
      <rPr>
        <b/>
        <sz val="14"/>
        <rFont val="Times New Roman"/>
        <family val="1"/>
      </rPr>
      <t xml:space="preserve">Noviembre 2017: </t>
    </r>
    <r>
      <rPr>
        <sz val="14"/>
        <rFont val="Times New Roman"/>
        <family val="1"/>
      </rPr>
      <t xml:space="preserve"> No se pudo evidenciar  la creación e implementación de un instructivo para fortalecer la organización de expedientes contractuales.
</t>
    </r>
    <r>
      <rPr>
        <b/>
        <sz val="14"/>
        <rFont val="Times New Roman"/>
        <family val="1"/>
      </rPr>
      <t>Recomendación</t>
    </r>
    <r>
      <rPr>
        <sz val="14"/>
        <rFont val="Times New Roman"/>
        <family val="1"/>
      </rPr>
      <t xml:space="preserve">: Dar inicio a la gestión para la estructuración del instructivo proyectado, toda vez que será necesario evaluar su estado de implementación para conceptuar su estado antes de la fecha de culminación: 
</t>
    </r>
    <r>
      <rPr>
        <b/>
        <sz val="14"/>
        <rFont val="Times New Roman"/>
        <family val="1"/>
      </rPr>
      <t xml:space="preserve">Diciembre 2017: </t>
    </r>
    <r>
      <rPr>
        <sz val="14"/>
        <rFont val="Times New Roman"/>
        <family val="1"/>
      </rPr>
      <t xml:space="preserve">No reporaron soportes ni avances.
</t>
    </r>
    <r>
      <rPr>
        <b/>
        <sz val="14"/>
        <rFont val="Times New Roman"/>
        <family val="1"/>
      </rPr>
      <t>Abril 2018:</t>
    </r>
    <r>
      <rPr>
        <sz val="14"/>
        <rFont val="Times New Roman"/>
        <family val="1"/>
      </rPr>
      <t xml:space="preserve"> El àrea no reporto avance ni soportes para evaluaciòn por parte de Control Interno . Se mantiene el mismo avance con corte a 31 de diciembre de 2017
</t>
    </r>
    <r>
      <rPr>
        <b/>
        <sz val="14"/>
        <rFont val="Times New Roman"/>
        <family val="1"/>
      </rPr>
      <t xml:space="preserve">Alerta: </t>
    </r>
    <r>
      <rPr>
        <sz val="14"/>
        <rFont val="Times New Roman"/>
        <family val="1"/>
      </rPr>
      <t>Establecer un plan de choqe a fin de cumplir en los tiempos establecidos la acciòn programada.
Con Mem No. 1-2018-23044 del 15 de Junio de 2018 la Contraloria de Bogotà aprobo la modificaciòn de las acciones y sus items que los acompañan.</t>
    </r>
  </si>
  <si>
    <r>
      <rPr>
        <b/>
        <sz val="14"/>
        <rFont val="Times New Roman"/>
        <family val="1"/>
      </rPr>
      <t>Noviembre 2017:</t>
    </r>
    <r>
      <rPr>
        <sz val="14"/>
        <rFont val="Times New Roman"/>
        <family val="1"/>
      </rPr>
      <t xml:space="preserve">  Al momento del seguimiento no se cuenta con el análisis del sector toda vez que no se han celebrado nuevos contratos de arrendamiento.
</t>
    </r>
    <r>
      <rPr>
        <b/>
        <sz val="14"/>
        <rFont val="Times New Roman"/>
        <family val="1"/>
      </rPr>
      <t>Recomendación:</t>
    </r>
    <r>
      <rPr>
        <sz val="14"/>
        <rFont val="Times New Roman"/>
        <family val="1"/>
      </rPr>
      <t xml:space="preserve"> Se recomienda a la Subsecretaría de Gestión Corporativa y CID que para los próximos contratos de arrendamiento se asegure la realización del análisis del sector considerando el articulo 2.2.1.1.1.6.1 y 2.2.1.2.1.4.11 del Decreto Reglamentario No. 1082 de 2015.
</t>
    </r>
    <r>
      <rPr>
        <b/>
        <sz val="14"/>
        <rFont val="Times New Roman"/>
        <family val="1"/>
      </rPr>
      <t xml:space="preserve">Diciembre 2017: </t>
    </r>
    <r>
      <rPr>
        <sz val="14"/>
        <rFont val="Times New Roman"/>
        <family val="1"/>
      </rPr>
      <t xml:space="preserve"> Se realiza verificación de los dos contratos de arrendamiento vigencia 2017 para determinar el cumplimiento de los lineamientos del análisis del sector. Así mismo se hace entrega de un informe de seguimiento de análisis de sector. Es de evidenciar que pese que sobre estos dos contratos se da cumplimniento y que aún quedan por lo menos la mitad del tiempo para el cumplimiento de la acción, periodo en el cual se pueden presentar otros contratos de arrendamiento se volverá a ahcer seguimiento el próximo trimestre para verificar el cumplimiento sobre los contratos que firmen de arrendamiento.
</t>
    </r>
    <r>
      <rPr>
        <b/>
        <sz val="14"/>
        <rFont val="Times New Roman"/>
        <family val="1"/>
      </rPr>
      <t xml:space="preserve">Abril 2018: </t>
    </r>
    <r>
      <rPr>
        <sz val="14"/>
        <rFont val="Times New Roman"/>
        <family val="1"/>
      </rPr>
      <t xml:space="preserve">El àrea no reporto avance ni soportes para evaluaciòn por parte de Control Interno . Se mantiene el mismo avance con corte a 31 de diciembre de 2017.
</t>
    </r>
    <r>
      <rPr>
        <b/>
        <sz val="14"/>
        <rFont val="Times New Roman"/>
        <family val="1"/>
      </rPr>
      <t>Alerta</t>
    </r>
    <r>
      <rPr>
        <sz val="14"/>
        <rFont val="Times New Roman"/>
        <family val="1"/>
      </rPr>
      <t>: Establecer un plan de choqe a fin de cumplir en los tiempos establecidos la acciòn programada.
Con Mem No. 1-2018-23044 del 15 de Junio de 2018 la Contraloría de Bogotá aprobó la modificación de la acción y sus ítems que lo acompañan.</t>
    </r>
  </si>
  <si>
    <r>
      <rPr>
        <b/>
        <sz val="14"/>
        <rFont val="Times New Roman"/>
        <family val="1"/>
      </rPr>
      <t xml:space="preserve">Noviembre 2017: </t>
    </r>
    <r>
      <rPr>
        <sz val="14"/>
        <rFont val="Times New Roman"/>
        <family val="1"/>
      </rPr>
      <t xml:space="preserve">Cumplido el primer trimestre no se encontró el primer reporte de seguimiento trimestral realizado por cada una de las áreas ni por la Subdirección Administrativa.
</t>
    </r>
    <r>
      <rPr>
        <b/>
        <sz val="14"/>
        <rFont val="Times New Roman"/>
        <family val="1"/>
      </rPr>
      <t>Diciembre</t>
    </r>
    <r>
      <rPr>
        <sz val="14"/>
        <rFont val="Times New Roman"/>
        <family val="1"/>
      </rPr>
      <t xml:space="preserve">: En reuniones semanales de monitoreo se realizó seguimiento a la ejecución prespuestal que incluye el seguimiento al Plan de Adquisiciones. 
Soportes: Presentaciones semanales.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 xml:space="preserve">Alerta: </t>
    </r>
    <r>
      <rPr>
        <sz val="14"/>
        <rFont val="Times New Roman"/>
        <family val="1"/>
      </rPr>
      <t>Establecer plan de choque que permita cumplir en los tiempos oportunos la accion y su indicador .
Con Mem No. 1-2018-23044 del 15 de Junio de 2018 la Contraloría de Bogotá aprobó la modificación de la accions y sus ítems que lo acompañan.</t>
    </r>
  </si>
  <si>
    <r>
      <rPr>
        <b/>
        <sz val="14"/>
        <rFont val="Times New Roman"/>
        <family val="1"/>
      </rPr>
      <t>Noviembre 2017:</t>
    </r>
    <r>
      <rPr>
        <sz val="14"/>
        <rFont val="Times New Roman"/>
        <family val="1"/>
      </rPr>
      <t xml:space="preserve">  No se pudo evidenciar  la creación e implementación de un instructivo para fortalecer la organización de expedientes contractuales.
</t>
    </r>
    <r>
      <rPr>
        <b/>
        <sz val="14"/>
        <rFont val="Times New Roman"/>
        <family val="1"/>
      </rPr>
      <t>Recomendación</t>
    </r>
    <r>
      <rPr>
        <sz val="14"/>
        <rFont val="Times New Roman"/>
        <family val="1"/>
      </rPr>
      <t xml:space="preserve">: Dar inicio a la gestión para la estructuración del instructivo proyectado, toda vez que será necesario evaluar su estado de implementación para conceptuar su estado antes de la fecha de culminación
</t>
    </r>
    <r>
      <rPr>
        <b/>
        <sz val="14"/>
        <rFont val="Times New Roman"/>
        <family val="1"/>
      </rPr>
      <t>Diciembre 2017: No reporaron soportes ni avances .</t>
    </r>
    <r>
      <rPr>
        <sz val="14"/>
        <rFont val="Times New Roman"/>
        <family val="1"/>
      </rPr>
      <t xml:space="preserve">
</t>
    </r>
    <r>
      <rPr>
        <b/>
        <sz val="14"/>
        <rFont val="Times New Roman"/>
        <family val="1"/>
      </rPr>
      <t xml:space="preserve">Abril 2018: </t>
    </r>
    <r>
      <rPr>
        <sz val="14"/>
        <rFont val="Times New Roman"/>
        <family val="1"/>
      </rPr>
      <t xml:space="preserve">El àrea no reporto avance ni soportes para evaluaciòn por parte de Control Interno . Se mantiene el mismo avance con corte a 31 de diciembre de 2017
</t>
    </r>
    <r>
      <rPr>
        <b/>
        <sz val="14"/>
        <rFont val="Times New Roman"/>
        <family val="1"/>
      </rPr>
      <t>Alerta:</t>
    </r>
    <r>
      <rPr>
        <sz val="14"/>
        <rFont val="Times New Roman"/>
        <family val="1"/>
      </rPr>
      <t xml:space="preserve"> Establecer un plan de choqe a fin de cumplir en los tiempos establecidos la acciòn programada.
Con Mem No. 1-2018-23044 del 15 de Junio de 2018 la Contraloría de Bogotá aprobó la modificación de la accions y sus ítems que lo acompañan.</t>
    </r>
  </si>
  <si>
    <r>
      <rPr>
        <b/>
        <sz val="14"/>
        <rFont val="Times New Roman"/>
        <family val="1"/>
      </rPr>
      <t>Noviembre 2017</t>
    </r>
    <r>
      <rPr>
        <sz val="14"/>
        <rFont val="Times New Roman"/>
        <family val="1"/>
      </rPr>
      <t xml:space="preserve">:  No se pudo evidenciar  la creación e implementación de un instructivo para fortalecer la organización de expedientes contractuales.
</t>
    </r>
    <r>
      <rPr>
        <b/>
        <sz val="14"/>
        <rFont val="Times New Roman"/>
        <family val="1"/>
      </rPr>
      <t>Recomendación</t>
    </r>
    <r>
      <rPr>
        <sz val="14"/>
        <rFont val="Times New Roman"/>
        <family val="1"/>
      </rPr>
      <t xml:space="preserve">: Dar inicio a la gestión para la estructuración del instructivo proyectado, toda vez que será necesario evaluar su estado de implementación para conceptuar su estado antes de la fecha de culminación. 
</t>
    </r>
    <r>
      <rPr>
        <b/>
        <sz val="14"/>
        <rFont val="Times New Roman"/>
        <family val="1"/>
      </rPr>
      <t>Diciembre 2017: No reporaron soportes ni avances.</t>
    </r>
    <r>
      <rPr>
        <sz val="14"/>
        <rFont val="Times New Roman"/>
        <family val="1"/>
      </rPr>
      <t xml:space="preserve">
</t>
    </r>
    <r>
      <rPr>
        <b/>
        <sz val="14"/>
        <rFont val="Times New Roman"/>
        <family val="1"/>
      </rPr>
      <t xml:space="preserve">Abril 2018: </t>
    </r>
    <r>
      <rPr>
        <sz val="14"/>
        <rFont val="Times New Roman"/>
        <family val="1"/>
      </rPr>
      <t xml:space="preserve">El àrea no reporto avance ni soportes para evaluaciòn por parte de Control Interno . Se mantiene el mismo avance con corte a 31 de diciembre de 2017.
</t>
    </r>
    <r>
      <rPr>
        <b/>
        <sz val="14"/>
        <rFont val="Times New Roman"/>
        <family val="1"/>
      </rPr>
      <t xml:space="preserve">Alerta: </t>
    </r>
    <r>
      <rPr>
        <sz val="14"/>
        <rFont val="Times New Roman"/>
        <family val="1"/>
      </rPr>
      <t>Establecer un plan de choqe a fin de cumplir en los tiempos establecidos la acciòn programada.
Con Mem No. 1-2018-23044 del 15 de Junio de 2018 la Contraloría de Bogotá aprobó la modificación de la accion y sus ítems que lo acompañan.</t>
    </r>
  </si>
  <si>
    <r>
      <rPr>
        <b/>
        <sz val="14"/>
        <rFont val="Times New Roman"/>
        <family val="1"/>
      </rPr>
      <t>Noviembre 2017:</t>
    </r>
    <r>
      <rPr>
        <sz val="14"/>
        <rFont val="Times New Roman"/>
        <family val="1"/>
      </rPr>
      <t xml:space="preserve"> No se encontraron las actas de los Comités de Contratación donde se pueda verificar que la acción se viene cumpliendo
</t>
    </r>
    <r>
      <rPr>
        <b/>
        <sz val="14"/>
        <rFont val="Times New Roman"/>
        <family val="1"/>
      </rPr>
      <t xml:space="preserve">Alerta: </t>
    </r>
    <r>
      <rPr>
        <sz val="14"/>
        <rFont val="Times New Roman"/>
        <family val="1"/>
      </rPr>
      <t xml:space="preserve">Si la Subdirección Administrativa, desde donde se realiza la Secretaría Técnica del Comité de Contratación, no documenta en actas la celebración de los mismo, en donde conste la aprobación de las adiciones a contratos  y/o convenios, se corre un alto riesgo de incumplimiento y por tanto la Oficina de Control Interno no puede conceptuar favorablemente su estado de avance lo que implicaría no lograr cerrar la acción, que puede derivar en una responsabilidad disciplinaria. 
</t>
    </r>
    <r>
      <rPr>
        <b/>
        <sz val="14"/>
        <rFont val="Times New Roman"/>
        <family val="1"/>
      </rPr>
      <t>Recomendación</t>
    </r>
    <r>
      <rPr>
        <sz val="14"/>
        <rFont val="Times New Roman"/>
        <family val="1"/>
      </rPr>
      <t xml:space="preserve">: 
1. Documentar la celebración de la totalidad de los Comité de Contratación
2. Llevar al Comité de Contratación los casos de adiciones a contratos  y/o convenios y registrar su aprobación en los Comités de Contratación.
</t>
    </r>
    <r>
      <rPr>
        <b/>
        <sz val="14"/>
        <rFont val="Times New Roman"/>
        <family val="1"/>
      </rPr>
      <t>Diciembre 2017:</t>
    </r>
    <r>
      <rPr>
        <sz val="14"/>
        <rFont val="Times New Roman"/>
        <family val="1"/>
      </rPr>
      <t xml:space="preserve"> No reporaron soportes ni avances .
</t>
    </r>
    <r>
      <rPr>
        <b/>
        <sz val="14"/>
        <rFont val="Times New Roman"/>
        <family val="1"/>
      </rPr>
      <t xml:space="preserve">Abril 2018: </t>
    </r>
    <r>
      <rPr>
        <sz val="14"/>
        <rFont val="Times New Roman"/>
        <family val="1"/>
      </rPr>
      <t xml:space="preserve">El àrea no reporto avance ni soportes para evaluaciòn por parte de Control Interno . Se mantiene el mismo avance con corte a 31 de diciembre de 2017.
</t>
    </r>
    <r>
      <rPr>
        <b/>
        <sz val="14"/>
        <rFont val="Times New Roman"/>
        <family val="1"/>
      </rPr>
      <t>Alerta:</t>
    </r>
    <r>
      <rPr>
        <sz val="14"/>
        <rFont val="Times New Roman"/>
        <family val="1"/>
      </rPr>
      <t xml:space="preserve"> Establecer un plan de choqe a fin de cumplir en los tiempos establecidos la acciòn programada.
Con Mem No. 1-2018-23044 del 15 de Junio de 2018 la Contraloria de Bogotà aprobo la modificaciòn de las acciones y sus items que los acompañan.</t>
    </r>
  </si>
  <si>
    <r>
      <rPr>
        <b/>
        <sz val="14"/>
        <rFont val="Times New Roman"/>
        <family val="1"/>
      </rPr>
      <t>Noviembre 2017:</t>
    </r>
    <r>
      <rPr>
        <sz val="14"/>
        <rFont val="Times New Roman"/>
        <family val="1"/>
      </rPr>
      <t xml:space="preserve"> Al momento del seguimiento no se cuenta con registros, soportes o evidencias de equivalencias documentadas en los estudios previos para los contratos celebrados por la Entidad a partir del mes de Agosto.
</t>
    </r>
    <r>
      <rPr>
        <b/>
        <sz val="14"/>
        <rFont val="Times New Roman"/>
        <family val="1"/>
      </rPr>
      <t xml:space="preserve">Recomendación: </t>
    </r>
    <r>
      <rPr>
        <sz val="14"/>
        <rFont val="Times New Roman"/>
        <family val="1"/>
      </rPr>
      <t xml:space="preserve">Considerando que la acción se vence el 31 de Julio de 2018, se sugiere evaluar si es pertinente la modificación de la acción, el indicador o la meta y allegar la respectiva solicitud de modificación y justificación a la Oficina de Control Interno por lo menos con 60 días antes de la fecha de culminación para dar trámite con el organismo de control.
</t>
    </r>
    <r>
      <rPr>
        <b/>
        <sz val="14"/>
        <rFont val="Times New Roman"/>
        <family val="1"/>
      </rPr>
      <t>Diciembre 2017:</t>
    </r>
    <r>
      <rPr>
        <sz val="14"/>
        <rFont val="Times New Roman"/>
        <family val="1"/>
      </rPr>
      <t xml:space="preserve"> No reporaron soportes ni avances .
</t>
    </r>
    <r>
      <rPr>
        <b/>
        <sz val="14"/>
        <rFont val="Times New Roman"/>
        <family val="1"/>
      </rPr>
      <t>Abril 2018:</t>
    </r>
    <r>
      <rPr>
        <sz val="14"/>
        <rFont val="Times New Roman"/>
        <family val="1"/>
      </rPr>
      <t xml:space="preserve"> El àrea no reporto avance ni soportes para evaluaciòn por parte de Control Interno . Se mantiene el mismo avance con corte a 31 de diciembre de 2017.
</t>
    </r>
    <r>
      <rPr>
        <b/>
        <sz val="14"/>
        <rFont val="Times New Roman"/>
        <family val="1"/>
      </rPr>
      <t xml:space="preserve">Alerta: </t>
    </r>
    <r>
      <rPr>
        <sz val="14"/>
        <rFont val="Times New Roman"/>
        <family val="1"/>
      </rPr>
      <t>Establecer un plan de choqe a fin de cumplir en los tiempos establecidos la acciòn programada.
Con Mem No. 1-2018-23044 del 15 de Junio de 2018 la Contraloría de Bogotá aprobó la modificación de la acción y sus ítems que lo acompañan.</t>
    </r>
  </si>
  <si>
    <r>
      <rPr>
        <b/>
        <sz val="14"/>
        <rFont val="Times New Roman"/>
        <family val="1"/>
      </rPr>
      <t>Noviembre 2017</t>
    </r>
    <r>
      <rPr>
        <sz val="14"/>
        <rFont val="Times New Roman"/>
        <family val="1"/>
      </rPr>
      <t xml:space="preserve">: No se encontraron las actas de los Comités de Contratación donde se pueda verificar que la acción se viene cumpliendo
</t>
    </r>
    <r>
      <rPr>
        <b/>
        <sz val="14"/>
        <rFont val="Times New Roman"/>
        <family val="1"/>
      </rPr>
      <t>Alerta:</t>
    </r>
    <r>
      <rPr>
        <sz val="14"/>
        <rFont val="Times New Roman"/>
        <family val="1"/>
      </rPr>
      <t xml:space="preserve"> Si la Subdirección Administrativa, desde donde se realiza la Secretaría Técnica del Comité de Contratación, no documenta en actas la celebración de los mismo, en donde conste la aprobación de las adiciones a contratos  y/o convenios, se corre un alto riesgo de incumplimiento y por tanto la Oficina de Control Interno no puede conceptuar favorablemente su estado de avance lo que implicaría no lograr cerrar la acción, que puede derivar en una responsabilidad disciplinaria. 
</t>
    </r>
    <r>
      <rPr>
        <b/>
        <sz val="14"/>
        <rFont val="Times New Roman"/>
        <family val="1"/>
      </rPr>
      <t>Recomendaciones:</t>
    </r>
    <r>
      <rPr>
        <sz val="14"/>
        <rFont val="Times New Roman"/>
        <family val="1"/>
      </rPr>
      <t xml:space="preserve"> 
1. Documentar la celebración de la totalidad de los Comité de Contratación
2. Llevar al Comité de Contratación los casos de adiciones a contratos  y/o convenios y registrar su aprobación en los Comités de Contratación.
</t>
    </r>
    <r>
      <rPr>
        <b/>
        <sz val="14"/>
        <rFont val="Times New Roman"/>
        <family val="1"/>
      </rPr>
      <t>Diciembre 2017:</t>
    </r>
    <r>
      <rPr>
        <sz val="14"/>
        <rFont val="Times New Roman"/>
        <family val="1"/>
      </rPr>
      <t xml:space="preserve"> No reportaron soportes ni avances .
</t>
    </r>
    <r>
      <rPr>
        <b/>
        <sz val="14"/>
        <rFont val="Times New Roman"/>
        <family val="1"/>
      </rPr>
      <t>Abril 2018:</t>
    </r>
    <r>
      <rPr>
        <sz val="14"/>
        <rFont val="Times New Roman"/>
        <family val="1"/>
      </rPr>
      <t xml:space="preserve"> El àrea no reporto avance ni soportes para evaluaciòn por parte de Control Interno . Se mantiene el mismo avance con corte a 31 de diciembre de 2017.
</t>
    </r>
    <r>
      <rPr>
        <b/>
        <sz val="14"/>
        <rFont val="Times New Roman"/>
        <family val="1"/>
      </rPr>
      <t xml:space="preserve">Alerta: </t>
    </r>
    <r>
      <rPr>
        <sz val="14"/>
        <rFont val="Times New Roman"/>
        <family val="1"/>
      </rPr>
      <t>Establecer un plan de choqe a fin de cumplir en los tiempos establecidos la acciòn programada.
Con Mem No. 1-2018-23044 del 15 de Junio de 2018 la Contraloria de Bogotà aprobo la modificaciòn de las acciones y sus items que los acompañan.</t>
    </r>
  </si>
  <si>
    <r>
      <rPr>
        <b/>
        <sz val="14"/>
        <rFont val="Times New Roman"/>
        <family val="1"/>
      </rPr>
      <t>Noviembre 2017</t>
    </r>
    <r>
      <rPr>
        <sz val="14"/>
        <rFont val="Times New Roman"/>
        <family val="1"/>
      </rPr>
      <t xml:space="preserve">: No se contó con los soportes que permitan establecer el avance de la acción y del indicador para el momento del seguimiento.
Recomendaciones: 
1. La Oficina Asesora de Control Interno debe seleccionar una muestra de la contratación celebrada a Diciembre de 2017.
2. La Oficina  de Control Interno debe verificar en la plataforma SECOP II que los estudios previos cuenten con la referencia sobre la experiencia acreditada. 
3. Solicitar formalmente a la Subdirección Administrativa si la totalidad de los estudios previos de los contratos celebrados entre Agosto a Diciembre de 2017.
</t>
    </r>
    <r>
      <rPr>
        <b/>
        <sz val="14"/>
        <rFont val="Times New Roman"/>
        <family val="1"/>
      </rPr>
      <t>Febrero  2018.</t>
    </r>
    <r>
      <rPr>
        <sz val="14"/>
        <rFont val="Times New Roman"/>
        <family val="1"/>
      </rPr>
      <t xml:space="preserve"> Se evidencian estudios previos y hoja de vida de la contratación celebrada en el periodo comprendido entre el 1 de agosto y 30 de noviembre, verifican 59 estudios previos con sus respectivas hojas de vida para evidenciar la acreditación de experiencia o equivalencia. la información.  Es de evidenciar que pese que sobre estos contratos se da cumplimniento y que aún quedan por lo menos la mitad del tiempo para el cumplimiento de la acción, periodo en el cual se pueden presentar otros contratos  se volverá a hacer seguimiento el próximo trimestre para verificar el cumplimiento sobre otra muestra y así evidenciar el cumplimiento total de la acción
</t>
    </r>
    <r>
      <rPr>
        <b/>
        <sz val="14"/>
        <rFont val="Times New Roman"/>
        <family val="1"/>
      </rPr>
      <t xml:space="preserve">Abril 2018: </t>
    </r>
    <r>
      <rPr>
        <sz val="14"/>
        <rFont val="Times New Roman"/>
        <family val="1"/>
      </rPr>
      <t xml:space="preserve">El àrea no reporto avance ni soportes para evaluaciòn por parte de Control Interno . Se mantiene el mismo avance con corte a 31 de diciembre de 2017.
</t>
    </r>
    <r>
      <rPr>
        <b/>
        <sz val="14"/>
        <rFont val="Times New Roman"/>
        <family val="1"/>
      </rPr>
      <t>Alerta:</t>
    </r>
    <r>
      <rPr>
        <sz val="14"/>
        <rFont val="Times New Roman"/>
        <family val="1"/>
      </rPr>
      <t xml:space="preserve"> Establecer un plan de choqe a fin de cumplir en los tiempos establecidos la acciòn programada.
Con Mem No. 1-2018-23044 del 15 de Junio de 2018 la Contraloría de Bogotá aprobó la modificación de la acción y sus ítems que lo acompañan.</t>
    </r>
  </si>
  <si>
    <r>
      <rPr>
        <b/>
        <sz val="14"/>
        <rFont val="Times New Roman"/>
        <family val="1"/>
      </rPr>
      <t>Noviembre 2017:</t>
    </r>
    <r>
      <rPr>
        <sz val="14"/>
        <rFont val="Times New Roman"/>
        <family val="1"/>
      </rPr>
      <t xml:space="preserve"> No se contó con los soportes que permitan establecer el avance de la acción y del indicador para el momento del seguimiento.
</t>
    </r>
    <r>
      <rPr>
        <b/>
        <sz val="14"/>
        <rFont val="Times New Roman"/>
        <family val="1"/>
      </rPr>
      <t xml:space="preserve">Recomendaciones: 
</t>
    </r>
    <r>
      <rPr>
        <sz val="14"/>
        <rFont val="Times New Roman"/>
        <family val="1"/>
      </rPr>
      <t xml:space="preserve">1. La Oficina Asesora de Control Interno debe seleccionar una muestra de la contratación celebrada a Diciembre de 2017.
2. La Oficina  de Control Interno debe verificar en la plataforma SECOP II que los estudios previos cuenten con la referencia sobre la experiencia acreditada. 
3. Solicitar formalmente a la Subdirección Administrativa si la totalidad de los estudios previos de los contratos celebrados entre Agosto a Diciembre de 2017.
</t>
    </r>
    <r>
      <rPr>
        <b/>
        <sz val="14"/>
        <rFont val="Times New Roman"/>
        <family val="1"/>
      </rPr>
      <t xml:space="preserve">7 FEBRERO DE 2018. </t>
    </r>
    <r>
      <rPr>
        <sz val="14"/>
        <rFont val="Times New Roman"/>
        <family val="1"/>
      </rPr>
      <t xml:space="preserve">Se evidencian estudios previos y hoja de vida de la contratación celebrada en el periodo comprendido entre el 1 de agosto y 30 de noviembre, verifican 59 estudios previos con sus respectivas hojas de vida para evidenciar la acreditación de experiencia o equivalencia. la información.  Es de evidenciar que pese que sobre estos contratos se da cumplimniento y que aún quedan por lo menos la mitad del tiempo para el cumplimiento de la acción, periodo en el cual se pueden presentar otros contratos  se volverá a hacer seguimiento el próximo trimestre para verificar el cumplimiento sobre otra muestra y así evidenciar el cumplimiento total de la acción.
</t>
    </r>
    <r>
      <rPr>
        <b/>
        <sz val="14"/>
        <rFont val="Times New Roman"/>
        <family val="1"/>
      </rPr>
      <t>Abril 2018:</t>
    </r>
    <r>
      <rPr>
        <sz val="14"/>
        <rFont val="Times New Roman"/>
        <family val="1"/>
      </rPr>
      <t xml:space="preserve"> El àrea no reporto avance ni soportes para evaluaciòn por parte de Control Interno . Se mantiene el mismo avance con corte febrero de 2018.
</t>
    </r>
    <r>
      <rPr>
        <b/>
        <sz val="14"/>
        <rFont val="Times New Roman"/>
        <family val="1"/>
      </rPr>
      <t xml:space="preserve">Alerta: </t>
    </r>
    <r>
      <rPr>
        <sz val="14"/>
        <rFont val="Times New Roman"/>
        <family val="1"/>
      </rPr>
      <t>Establecer un plan de choqe a fin de cumplir en los tiempos establecidos la acciòn programada.
Con Mem No. 1-2018-23044 del 15 de Junio de 2018 la Contraloria de Bogotà aprobo la modificaciòn de las acciones y sus items que los acompañan.</t>
    </r>
  </si>
  <si>
    <r>
      <t xml:space="preserve">Noviembre 2017: </t>
    </r>
    <r>
      <rPr>
        <sz val="14"/>
        <rFont val="Times New Roman"/>
        <family val="1"/>
      </rPr>
      <t>Control Interno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se someterá a evaluación de la Contraloría de Bogotá en la próxima auditoria de regularidad para la vigencia 2017 para que determine su cierre.</t>
    </r>
  </si>
  <si>
    <r>
      <rPr>
        <b/>
        <sz val="14"/>
        <rFont val="Times New Roman"/>
        <family val="1"/>
      </rPr>
      <t xml:space="preserve">Noviembre 2017: </t>
    </r>
    <r>
      <rPr>
        <sz val="14"/>
        <rFont val="Times New Roman"/>
        <family val="1"/>
      </rPr>
      <t xml:space="preserve">Al momento del seguimiento no se encontraron evidencias  que permitan determinar avance de la acción.
</t>
    </r>
    <r>
      <rPr>
        <b/>
        <sz val="14"/>
        <rFont val="Times New Roman"/>
        <family val="1"/>
      </rPr>
      <t xml:space="preserve">Alertas:
1. </t>
    </r>
    <r>
      <rPr>
        <sz val="14"/>
        <rFont val="Times New Roman"/>
        <family val="1"/>
      </rPr>
      <t xml:space="preserve">El hallazgo 2.1.3.19 cuenta con auto de apertura de indagación preliminar en la Personería de Bogotá y, según acta de visita administrativa del 12 de Diciembre de 2017, se acordó la entrega de soportes del contrato 221 de 2016, certificación laboral de quien suscribió el contrato y de quien fungió como supervisor, copia del plan de mejoramiento y copia de la respuesta dada por la Entidad para el día 26 de enero de 2017.
2. Si la Subdirección Administrativa no demuestra la aplicación de la "Estructura de Análisis Económico" de la Guía para la Elaboración de Estudios de Sector, se corre un alto riesgo de incumplimiento y por tanto la Oficina de Control Interno no puede conceptuar favorablemente su estado de avance lo que implicaría no lograr cerrar la acción, que puede derivar en una responsabilidad disciplinaria.
</t>
    </r>
    <r>
      <rPr>
        <b/>
        <sz val="14"/>
        <rFont val="Times New Roman"/>
        <family val="1"/>
      </rPr>
      <t>Recomendación</t>
    </r>
    <r>
      <rPr>
        <sz val="14"/>
        <rFont val="Times New Roman"/>
        <family val="1"/>
      </rPr>
      <t xml:space="preserve">: </t>
    </r>
    <r>
      <rPr>
        <b/>
        <sz val="14"/>
        <rFont val="Times New Roman"/>
        <family val="1"/>
      </rPr>
      <t xml:space="preserve">
1. </t>
    </r>
    <r>
      <rPr>
        <sz val="14"/>
        <rFont val="Times New Roman"/>
        <family val="1"/>
      </rPr>
      <t xml:space="preserve">Solicitar formalmente a la Subdirección Administrativa informar si en la totalidad de los contratos y/o convenios suscritos entre Enero de 2017 y Diciembre de 2017 se aplicó el segundo enciso " Estructura de Análisis Económico" de la Guía para la Elaboración de Estudios de Sector junto con los soportes que así lo demuestren.
</t>
    </r>
    <r>
      <rPr>
        <b/>
        <sz val="14"/>
        <rFont val="Times New Roman"/>
        <family val="1"/>
      </rPr>
      <t>7 Febrero de 2018.</t>
    </r>
    <r>
      <rPr>
        <sz val="14"/>
        <rFont val="Times New Roman"/>
        <family val="1"/>
      </rPr>
      <t xml:space="preserve"> Se evidencia un informe de elaboración de estudios previos, al igual que 26 contratos con diferentes analisis del sector. Los cuales se contrastaron contra la guia de colombia compra eficiente para la realización de análisis del sector. Se adjunta la evidencia al igual que la guía, la extensión del mismo depende de la tipología contractual junto con el tipo de objeto a ejecutar.
</t>
    </r>
    <r>
      <rPr>
        <b/>
        <sz val="14"/>
        <color theme="1"/>
        <rFont val="Times New Roman"/>
        <family val="1"/>
      </rPr>
      <t/>
    </r>
  </si>
  <si>
    <r>
      <rPr>
        <b/>
        <sz val="14"/>
        <rFont val="Times New Roman"/>
        <family val="1"/>
      </rPr>
      <t xml:space="preserve">Noviembre 2017: </t>
    </r>
    <r>
      <rPr>
        <sz val="14"/>
        <rFont val="Times New Roman"/>
        <family val="1"/>
      </rPr>
      <t xml:space="preserve"> Al momento de la verificación no se registran avances.
</t>
    </r>
    <r>
      <rPr>
        <b/>
        <sz val="14"/>
        <rFont val="Times New Roman"/>
        <family val="1"/>
      </rPr>
      <t xml:space="preserve">Recomendación: </t>
    </r>
    <r>
      <rPr>
        <sz val="14"/>
        <rFont val="Times New Roman"/>
        <family val="1"/>
      </rPr>
      <t xml:space="preserve">Impulsar la realización de la acción que permita contar con el Manual de Contratación en donde conste la desagregación de los aportes, formas de desembolsos en referencia a la contratación con Organismos Internacionales.
</t>
    </r>
    <r>
      <rPr>
        <b/>
        <sz val="14"/>
        <rFont val="Times New Roman"/>
        <family val="1"/>
      </rPr>
      <t>7 febrero de 2018.</t>
    </r>
    <r>
      <rPr>
        <sz val="14"/>
        <rFont val="Times New Roman"/>
        <family val="1"/>
      </rPr>
      <t xml:space="preserve"> Se evidencia la expedición de la Res. 789 de diciembre de 2017, ajuste del manual de contratación. Sin embargo, y teniendo en cuenta que el corte del seguimiento es a 31 de diciembre de 2017 y que aún cuenta con oportunidad para cumplir la totalidad de la acción, se realizará otro seguimiento para verificar la implementación del mismo.
</t>
    </r>
    <r>
      <rPr>
        <b/>
        <sz val="14"/>
        <rFont val="Times New Roman"/>
        <family val="1"/>
      </rPr>
      <t>Abril 2018:</t>
    </r>
    <r>
      <rPr>
        <sz val="14"/>
        <rFont val="Times New Roman"/>
        <family val="1"/>
      </rPr>
      <t xml:space="preserve"> El àrea no reporto avance ni soportes para evaluaciòn por parte de Control Interno . Se mantiene el mismo avance con corte febrero de 2018.
</t>
    </r>
    <r>
      <rPr>
        <b/>
        <sz val="14"/>
        <rFont val="Times New Roman"/>
        <family val="1"/>
      </rPr>
      <t>Alerta:</t>
    </r>
    <r>
      <rPr>
        <sz val="14"/>
        <rFont val="Times New Roman"/>
        <family val="1"/>
      </rPr>
      <t xml:space="preserve"> Establecer un plan de choqe a fin de cumplir en los tiempos establecidos la acciòn programada.
Con Mem No. 1-2018-23044 del 15 de Junio de 2018 la Contraloria de Bogotà aprobo la modificaciòn de las acciones y sus items que los acompañan.</t>
    </r>
  </si>
  <si>
    <r>
      <rPr>
        <b/>
        <sz val="14"/>
        <rFont val="Times New Roman"/>
        <family val="1"/>
      </rPr>
      <t>Noviembre 2017</t>
    </r>
    <r>
      <rPr>
        <sz val="14"/>
        <rFont val="Times New Roman"/>
        <family val="1"/>
      </rPr>
      <t>: Con radicado No. 2-2017-75758 del 12 de Septiembre de 2017 dirigido al organismo multilateral se remitió la solicitud sobre asuntos propias de la suscripción del convenio y que tuvo como respuesta el radicado 1-2017-93376 del 2 de Noviembre de 2017. Mediante radicado 3-2017-93519 del 2 de Noviembre de 2017 se allegaron los soportes sobre el cumplimiento de la acción, con lo cual la Oficina Asesora de Control Interno conceptúa su estado como "CUMPLIDA. La acción se someterá a evaluación de la Contraloría de Bogotá en la próxima auditoria de regularidad para la vigencia 2017 para que determine su cierre.</t>
    </r>
  </si>
  <si>
    <r>
      <t xml:space="preserve">Noviembre 2017:  </t>
    </r>
    <r>
      <rPr>
        <sz val="14"/>
        <rFont val="Times New Roman"/>
        <family val="1"/>
      </rPr>
      <t xml:space="preserve">No se pudo evidenciar  la creación e implementación de un instructivo para fortalecer la organización de expedientes contractuales.
</t>
    </r>
    <r>
      <rPr>
        <b/>
        <sz val="14"/>
        <rFont val="Times New Roman"/>
        <family val="1"/>
      </rPr>
      <t xml:space="preserve">Recomendación: </t>
    </r>
    <r>
      <rPr>
        <sz val="14"/>
        <rFont val="Times New Roman"/>
        <family val="1"/>
      </rPr>
      <t xml:space="preserve">Dar inicio a la gestión para la estructuración del instructivo proyectado, toda vez que será necesario evaluar su estado de implementación para conceptuar su estado antes de la fecha de culminación
</t>
    </r>
    <r>
      <rPr>
        <b/>
        <sz val="14"/>
        <rFont val="Times New Roman"/>
        <family val="1"/>
      </rPr>
      <t>Abril 2018:</t>
    </r>
    <r>
      <rPr>
        <sz val="14"/>
        <rFont val="Times New Roman"/>
        <family val="1"/>
      </rPr>
      <t xml:space="preserve"> El àrea no reporto avance ni soportes para evaluaciòn por parte de Control Interno . Se mantiene el mismo avance con corte febrero de 2018.
</t>
    </r>
    <r>
      <rPr>
        <b/>
        <sz val="14"/>
        <rFont val="Times New Roman"/>
        <family val="1"/>
      </rPr>
      <t xml:space="preserve">Alerta: </t>
    </r>
    <r>
      <rPr>
        <sz val="14"/>
        <rFont val="Times New Roman"/>
        <family val="1"/>
      </rPr>
      <t>Establecer un plan de choqe a fin de cumplir en los tiempos establecidos la acciòn programada.
Con Mem No. 1-2018-23044 del 15 de Junio de 2018 la Contraloría de Bogotá aprobó la modificación de la accion y sus ítems que lo acompañan.</t>
    </r>
  </si>
  <si>
    <r>
      <t xml:space="preserve">Noviembre 2017: No se contó con los soportes que permitan establecer el avance de la acción y del indicador para el momento del seguimiento.
</t>
    </r>
    <r>
      <rPr>
        <b/>
        <sz val="14"/>
        <rFont val="Times New Roman"/>
        <family val="1"/>
      </rPr>
      <t xml:space="preserve">Recomendaciones: </t>
    </r>
    <r>
      <rPr>
        <sz val="14"/>
        <rFont val="Times New Roman"/>
        <family val="1"/>
      </rPr>
      <t xml:space="preserve">
1. La Oficina Asesora de Control Interno debe verificar la existencia de convenios y contratos celebrados con Entidades No Gubernamentales bajo el marco del Decreto 092 de 2017 para verificar su aplicación.
2. Considerando que la acción se vence el 31 de Julio de 2018, se sugiere evaluar si la Entidad proyecta celebrar contratos o convenios bajo el Decreto 092 de 2017 y, de no ser así, determinar si es procedente un ajuste a la acción, al indicador o a la meta considerando la Resolución Reglamentaria No. 069 de 2015 en su articulo 8° de la Contraloría de Bogotá. Por tanto, si se requiere el ajuste, debe allegar la respectiva modificación y justificación con 60 días previos al cumplimiento de la fecha de culminación.
</t>
    </r>
    <r>
      <rPr>
        <b/>
        <sz val="14"/>
        <rFont val="Times New Roman"/>
        <family val="1"/>
      </rPr>
      <t>7 febrero de 2018.</t>
    </r>
    <r>
      <rPr>
        <sz val="14"/>
        <rFont val="Times New Roman"/>
        <family val="1"/>
      </rPr>
      <t xml:space="preserve"> Se evidencia que al corte de seguimiento no se hasuscrito convenio de asociación que permita evidenciar el cumplimiento de la acción de mejora. Se realziará otro seguimiento para evidenciar el cumplimiento de la acción propuesta.
</t>
    </r>
    <r>
      <rPr>
        <b/>
        <sz val="14"/>
        <rFont val="Times New Roman"/>
        <family val="1"/>
      </rPr>
      <t xml:space="preserve">Abril 2018: </t>
    </r>
    <r>
      <rPr>
        <sz val="14"/>
        <rFont val="Times New Roman"/>
        <family val="1"/>
      </rPr>
      <t xml:space="preserve">El àrea no reporto avance ni soportes para evaluaciòn por parte de Control Interno . Se mantiene el mismo avance con corte febrero de 2018.
</t>
    </r>
    <r>
      <rPr>
        <b/>
        <sz val="14"/>
        <rFont val="Times New Roman"/>
        <family val="1"/>
      </rPr>
      <t xml:space="preserve">Alerta: </t>
    </r>
    <r>
      <rPr>
        <sz val="14"/>
        <rFont val="Times New Roman"/>
        <family val="1"/>
      </rPr>
      <t>Establecer un plan de choqe a fin de cumplir en los tiempos establecidos la acciòn programada.</t>
    </r>
  </si>
  <si>
    <r>
      <rPr>
        <b/>
        <sz val="14"/>
        <rFont val="Times New Roman"/>
        <family val="1"/>
      </rPr>
      <t xml:space="preserve">Noviembre 2017:  </t>
    </r>
    <r>
      <rPr>
        <sz val="14"/>
        <rFont val="Times New Roman"/>
        <family val="1"/>
      </rPr>
      <t xml:space="preserve">Al momento de la verificación no se registran avances ni existen actas sobre el particular.
</t>
    </r>
    <r>
      <rPr>
        <b/>
        <sz val="14"/>
        <rFont val="Times New Roman"/>
        <family val="1"/>
      </rPr>
      <t xml:space="preserve">Recomendación: </t>
    </r>
    <r>
      <rPr>
        <sz val="14"/>
        <rFont val="Times New Roman"/>
        <family val="1"/>
      </rPr>
      <t xml:space="preserve">Incorporar en la agenda del próximo Comité de Contratación en el cual se aprueba el Plan Anual de Adquisiciones la acción en referencia a las tipologías contractuales y documentarlo en la respectiva acta
</t>
    </r>
    <r>
      <rPr>
        <b/>
        <sz val="14"/>
        <rFont val="Times New Roman"/>
        <family val="1"/>
      </rPr>
      <t xml:space="preserve">Febrero 2017: </t>
    </r>
    <r>
      <rPr>
        <sz val="14"/>
        <rFont val="Times New Roman"/>
        <family val="1"/>
      </rPr>
      <t xml:space="preserve">El area no reporto soportes ni avance.
</t>
    </r>
    <r>
      <rPr>
        <b/>
        <sz val="14"/>
        <rFont val="Times New Roman"/>
        <family val="1"/>
      </rPr>
      <t>Abril 2018:</t>
    </r>
    <r>
      <rPr>
        <sz val="14"/>
        <rFont val="Times New Roman"/>
        <family val="1"/>
      </rPr>
      <t xml:space="preserve"> El àrea no reporto avance ni soportes para evaluaciòn por parte de Control Interno . Se mantiene el mismo avance con corte noviembre 2017..
</t>
    </r>
    <r>
      <rPr>
        <b/>
        <sz val="14"/>
        <rFont val="Times New Roman"/>
        <family val="1"/>
      </rPr>
      <t xml:space="preserve">Alerta: </t>
    </r>
    <r>
      <rPr>
        <sz val="14"/>
        <rFont val="Times New Roman"/>
        <family val="1"/>
      </rPr>
      <t>Establecer un plan de choqe a fin de cumplir en los tiempos establecidos la acciòn programada.
Con Mem No. 1-2018-23044 del 15 de Junio de 2018 la Contraloría de Bogotá aprobó la modificación de la accions y sus ítems que lo acompañan.</t>
    </r>
  </si>
  <si>
    <r>
      <t xml:space="preserve">Al momento de la verificación no se registran avances ni existen actas sobre el particular. </t>
    </r>
    <r>
      <rPr>
        <b/>
        <sz val="14"/>
        <rFont val="Times New Roman"/>
        <family val="1"/>
      </rPr>
      <t xml:space="preserve">Recomendación: </t>
    </r>
    <r>
      <rPr>
        <sz val="14"/>
        <rFont val="Times New Roman"/>
        <family val="1"/>
      </rPr>
      <t>Incorporar en la agenda del próximo Comité de Contratación en el cual se aprueba el Plan Anual de Adquisiciones la acción en referencia a las tipologías contractuales y documentarlo en la respectiva acta</t>
    </r>
  </si>
  <si>
    <r>
      <rPr>
        <b/>
        <sz val="14"/>
        <rFont val="Times New Roman"/>
        <family val="1"/>
      </rPr>
      <t xml:space="preserve">Noviembre 2017: </t>
    </r>
    <r>
      <rPr>
        <sz val="14"/>
        <rFont val="Times New Roman"/>
        <family val="1"/>
      </rPr>
      <t xml:space="preserve"> No se evidenció que durante el período entre Agosto y Noviembre se hayan ejecutado las capacitaciones. 
</t>
    </r>
    <r>
      <rPr>
        <b/>
        <sz val="14"/>
        <rFont val="Times New Roman"/>
        <family val="1"/>
      </rPr>
      <t xml:space="preserve">Alerta: </t>
    </r>
    <r>
      <rPr>
        <sz val="14"/>
        <rFont val="Times New Roman"/>
        <family val="1"/>
      </rPr>
      <t xml:space="preserve">
Si la Subdirección Administrativa no ejecuta las capacitaciones a los supervisores se corre un alto riesgo de incumplimiento y por tanto la Oficina de Control Interno no puede conceptuar favorablemente su estado de avance lo que implicaría no lograr cerrar la acción, que puede derivar en una responsabilidad disciplinaria.
</t>
    </r>
    <r>
      <rPr>
        <b/>
        <sz val="14"/>
        <rFont val="Times New Roman"/>
        <family val="1"/>
      </rPr>
      <t xml:space="preserve">Recomendación:
1. </t>
    </r>
    <r>
      <rPr>
        <sz val="14"/>
        <rFont val="Times New Roman"/>
        <family val="1"/>
      </rPr>
      <t xml:space="preserve">Ejecutar de manera prioritaria las tres capacitaciones proyectadas antes del mes de Febrero de 2018 a la totalidad de los servidores públicos y/o contratistas que fungen como supervisores.
2. Considerando los recientes cambios en personal directivo y la coyuntura que implicará la celebración de contratos de prestación de servicios y la ley de garantías electorales, entre otras coyunturas, se sugiere evaluar la procedencia de ampliar la fecha de cumplimiento acción considerando la Resolución Reglamentaria No. 069 de 2015 en su articulo 8° de la Contraloría de Bogotá. Por tanto, si se requiere el ajuste, debe allegarse la respectiva modificación y justificación antes del 15 de Enero de 2018. Si la Subdirección Administrativa no ejecuta las capacitaciones a los supervisores se corre un alto riesgo de incumplimiento y por tanto la Oficina de Control Interno no puede conceptuar favorablemente su estado de avance lo que implicaría no lograr cerrar la acción, que puede derivar en una responsabilidad disciplinaria.
</t>
    </r>
    <r>
      <rPr>
        <b/>
        <sz val="14"/>
        <rFont val="Times New Roman"/>
        <family val="1"/>
      </rPr>
      <t>Abril 2018:</t>
    </r>
    <r>
      <rPr>
        <sz val="14"/>
        <rFont val="Times New Roman"/>
        <family val="1"/>
      </rPr>
      <t xml:space="preserve"> El àrea no remitiò avance ni soportes . Avance 0%
</t>
    </r>
    <r>
      <rPr>
        <b/>
        <sz val="14"/>
        <rFont val="Times New Roman"/>
        <family val="1"/>
      </rPr>
      <t xml:space="preserve">Alerta: </t>
    </r>
    <r>
      <rPr>
        <sz val="14"/>
        <rFont val="Times New Roman"/>
        <family val="1"/>
      </rPr>
      <t>Establecer un plan de choqe a fin de cumplir a la mayor brevedad posible la accion establecida, toda vez que se encuentra incumplida.</t>
    </r>
  </si>
  <si>
    <r>
      <rPr>
        <b/>
        <sz val="14"/>
        <rFont val="Times New Roman"/>
        <family val="1"/>
      </rPr>
      <t xml:space="preserve">Noviembre 2017: </t>
    </r>
    <r>
      <rPr>
        <sz val="14"/>
        <rFont val="Times New Roman"/>
        <family val="1"/>
      </rPr>
      <t xml:space="preserve"> No se evidenció que durante el período entre Agosto y Noviembre se hayan ejecutado las capacitaciones. 
</t>
    </r>
    <r>
      <rPr>
        <b/>
        <sz val="14"/>
        <rFont val="Times New Roman"/>
        <family val="1"/>
      </rPr>
      <t xml:space="preserve">Alerta: </t>
    </r>
    <r>
      <rPr>
        <sz val="14"/>
        <rFont val="Times New Roman"/>
        <family val="1"/>
      </rPr>
      <t xml:space="preserve">
Si la Subdirección Administrativa no ejecuta las capacitaciones a los supervisores se corre un alto riesgo de incumplimiento y por tanto la Oficina de Control Interno no puede conceptuar favorablemente su estado de avance lo que implicaría no lograr cerrar la acción, que puede derivar en una responsabilidad disciplinaria.
</t>
    </r>
    <r>
      <rPr>
        <b/>
        <sz val="14"/>
        <rFont val="Times New Roman"/>
        <family val="1"/>
      </rPr>
      <t xml:space="preserve">Recomendación:
1. </t>
    </r>
    <r>
      <rPr>
        <sz val="14"/>
        <rFont val="Times New Roman"/>
        <family val="1"/>
      </rPr>
      <t xml:space="preserve">Ejecutar de manera prioritaria las tres capacitaciones proyectadas antes del mes de Febrero de 2018 a la totalidad de los servidores públicos y/o contratistas que fungen como supervisores.
2. Considerando los recientes cambios en personal directivo y la coyuntura que implicará la celebración de contratos de prestación de servicios y la ley de garantías electorales, entre otras coyunturas, se sugiere evaluar la procedencia de ampliar la fecha de cumplimiento acción considerando la Resolución Reglamentaria No. 069 de 2015 en su articulo 8° de la Contraloría de Bogotá. Por tanto, si se requiere el ajuste, debe allegarse la respectiva modificación y justificación antes del 15 de Enero de 2018. Si la Subdirección Administrativa no ejecuta las capacitaciones a los supervisores se corre un alto riesgo de incumplimiento y por tanto la Oficina de Control Interno no puede conceptuar favorablemente su estado de avance lo que implicaría no lograr cerrar la acción, que puede derivar en una responsabilidad disciplinaria.
</t>
    </r>
    <r>
      <rPr>
        <b/>
        <sz val="14"/>
        <rFont val="Times New Roman"/>
        <family val="1"/>
      </rPr>
      <t>Abril 2018:</t>
    </r>
    <r>
      <rPr>
        <sz val="14"/>
        <rFont val="Times New Roman"/>
        <family val="1"/>
      </rPr>
      <t xml:space="preserve"> El àrea no remitiò avance ni soportes . Avance 0%</t>
    </r>
    <r>
      <rPr>
        <b/>
        <sz val="14"/>
        <rFont val="Times New Roman"/>
        <family val="1"/>
      </rPr>
      <t xml:space="preserve">
Alerta: </t>
    </r>
    <r>
      <rPr>
        <sz val="14"/>
        <rFont val="Times New Roman"/>
        <family val="1"/>
      </rPr>
      <t>Establecer un plan de choqe a fin de cumplir a la mayor brevedad posible la accion establecida, toda vez que se encuentra incumplida.</t>
    </r>
  </si>
  <si>
    <r>
      <rPr>
        <b/>
        <sz val="14"/>
        <rFont val="Times New Roman"/>
        <family val="1"/>
      </rPr>
      <t>Noviembre 2017</t>
    </r>
    <r>
      <rPr>
        <sz val="14"/>
        <rFont val="Times New Roman"/>
        <family val="1"/>
      </rPr>
      <t xml:space="preserve">: Verificada la documentación en el mapa interactivo, se encontró que el formato PS-02-FO249 "Acta de Liquidación" no ha sido actualizado.
</t>
    </r>
    <r>
      <rPr>
        <b/>
        <sz val="14"/>
        <rFont val="Times New Roman"/>
        <family val="1"/>
      </rPr>
      <t>Alerta:</t>
    </r>
    <r>
      <rPr>
        <sz val="14"/>
        <rFont val="Times New Roman"/>
        <family val="1"/>
      </rPr>
      <t xml:space="preserve"> De no realizarse con prontitud la adecuación del formato, acción que no representa ninguna complejidad, se retrasa la aplicación en la actual contratación que a la cual le aplica la liquidación.
</t>
    </r>
    <r>
      <rPr>
        <b/>
        <sz val="14"/>
        <rFont val="Times New Roman"/>
        <family val="1"/>
      </rPr>
      <t>Recomendación</t>
    </r>
    <r>
      <rPr>
        <sz val="14"/>
        <rFont val="Times New Roman"/>
        <family val="1"/>
      </rPr>
      <t xml:space="preserve">: Realizar los ajustes pertinentes al formato de manera expedita para iniciar su aplicación
</t>
    </r>
    <r>
      <rPr>
        <b/>
        <sz val="14"/>
        <rFont val="Times New Roman"/>
        <family val="1"/>
      </rPr>
      <t xml:space="preserve">Febrero 2018: </t>
    </r>
    <r>
      <rPr>
        <sz val="14"/>
        <rFont val="Times New Roman"/>
        <family val="1"/>
      </rPr>
      <t xml:space="preserve">El àrea no reportò avance 
</t>
    </r>
    <r>
      <rPr>
        <b/>
        <sz val="14"/>
        <rFont val="Times New Roman"/>
        <family val="1"/>
      </rPr>
      <t xml:space="preserve">Abril 2018: </t>
    </r>
    <r>
      <rPr>
        <sz val="14"/>
        <rFont val="Times New Roman"/>
        <family val="1"/>
      </rPr>
      <t xml:space="preserve">El àrea no remitiò avance ni soportes . Avance 0%
</t>
    </r>
    <r>
      <rPr>
        <b/>
        <sz val="14"/>
        <rFont val="Times New Roman"/>
        <family val="1"/>
      </rPr>
      <t xml:space="preserve">Alerta: </t>
    </r>
    <r>
      <rPr>
        <sz val="14"/>
        <rFont val="Times New Roman"/>
        <family val="1"/>
      </rPr>
      <t>Establecer un plan de choqe a fin de cumplir a la mayor brevedad posible la accion establecida, toda vez que su estado de avance es del 0%.
Con Mem No. 1-2018-23044 del 15 de Junio de 2018 la Contraloria de Bogotà aprobo la modificaciòn de las acciones y sus items que los acompañan.</t>
    </r>
  </si>
  <si>
    <r>
      <rPr>
        <b/>
        <sz val="14"/>
        <rFont val="Times New Roman"/>
        <family val="1"/>
      </rPr>
      <t>Noviembre 2017</t>
    </r>
    <r>
      <rPr>
        <sz val="14"/>
        <rFont val="Times New Roman"/>
        <family val="1"/>
      </rPr>
      <t xml:space="preserve">: Verificada la documentación en el mapa interactivo, se encontró que el formato PS-02-FO249 "Acta de Liquidación" no ha sido actualizado.
</t>
    </r>
    <r>
      <rPr>
        <b/>
        <sz val="14"/>
        <rFont val="Times New Roman"/>
        <family val="1"/>
      </rPr>
      <t>Alerta:</t>
    </r>
    <r>
      <rPr>
        <sz val="14"/>
        <rFont val="Times New Roman"/>
        <family val="1"/>
      </rPr>
      <t xml:space="preserve"> De no realizarse con prontitud la adecuación del formato, acción que no representa ninguna complejidad, se retrasa la aplicación en la actual contratación que a la cual le aplica la liquidación.
</t>
    </r>
    <r>
      <rPr>
        <b/>
        <sz val="14"/>
        <rFont val="Times New Roman"/>
        <family val="1"/>
      </rPr>
      <t>Recomendación</t>
    </r>
    <r>
      <rPr>
        <sz val="14"/>
        <rFont val="Times New Roman"/>
        <family val="1"/>
      </rPr>
      <t xml:space="preserve">: Realizar los ajustes pertinentes al formato de manera expedita para iniciar su aplicación
</t>
    </r>
    <r>
      <rPr>
        <b/>
        <sz val="14"/>
        <rFont val="Times New Roman"/>
        <family val="1"/>
      </rPr>
      <t xml:space="preserve">Febrero 2018: </t>
    </r>
    <r>
      <rPr>
        <sz val="14"/>
        <rFont val="Times New Roman"/>
        <family val="1"/>
      </rPr>
      <t xml:space="preserve">El àrea no reportò avance 
</t>
    </r>
    <r>
      <rPr>
        <b/>
        <sz val="14"/>
        <rFont val="Times New Roman"/>
        <family val="1"/>
      </rPr>
      <t xml:space="preserve">Abril 2018: </t>
    </r>
    <r>
      <rPr>
        <sz val="14"/>
        <rFont val="Times New Roman"/>
        <family val="1"/>
      </rPr>
      <t xml:space="preserve">El àrea no remitiò avance ni soportes . Avance 0%
</t>
    </r>
    <r>
      <rPr>
        <b/>
        <sz val="14"/>
        <rFont val="Times New Roman"/>
        <family val="1"/>
      </rPr>
      <t xml:space="preserve">Alerta: </t>
    </r>
    <r>
      <rPr>
        <sz val="14"/>
        <rFont val="Times New Roman"/>
        <family val="1"/>
      </rPr>
      <t>Establecer un plan de choqe a fin de cumplir a la mayor brevedad posible la accion establecida, toda vez que su estado de avance es del 0%.
Con Mem No. 1-2018-23044 del 15 de Junio de 2018 la Contraloría de Bogotá aprobó la modificación de la acción y sus ítems que lo acompañan.</t>
    </r>
  </si>
  <si>
    <r>
      <t xml:space="preserve">Noviembre 2017: No se obtuvo evidencia de avances sobre la implementación de la acción
Alerta: La inclusión en los estudios previos de los antecedentes de los proyectos de inversión para la contratación debería ser evidente en los procesos de contratación iniciados a partir del 11 de agosto.
Recomendación:
1. Dar inicio a la aplicación de la acción en los procesos de contratación desarrollados por la entidad a partir de la fecha de inicio de la actividad
2. Solicitar formalmente a la Subdirección Administrativa informar cuáles son los procesos de contratación que cuentan con antecedentes de los proyectos de inversión en los estudios previos
</t>
    </r>
    <r>
      <rPr>
        <b/>
        <sz val="14"/>
        <rFont val="Times New Roman"/>
        <family val="1"/>
      </rPr>
      <t xml:space="preserve">Febrero de 2018.:  </t>
    </r>
    <r>
      <rPr>
        <sz val="14"/>
        <rFont val="Times New Roman"/>
        <family val="1"/>
      </rPr>
      <t xml:space="preserve">Se verificó sobre los dos convenios relacionados en el informe de seguimiento. Se le colocá el 50% toda vez que aún falta tiempo para el cumplimiento de la acción lo cual permitirá realizar el cumplimiento.
</t>
    </r>
    <r>
      <rPr>
        <b/>
        <sz val="14"/>
        <rFont val="Times New Roman"/>
        <family val="1"/>
      </rPr>
      <t xml:space="preserve">Abril 2018: </t>
    </r>
    <r>
      <rPr>
        <sz val="14"/>
        <rFont val="Times New Roman"/>
        <family val="1"/>
      </rPr>
      <t xml:space="preserve">El àrea no remitiò avance ni soportes . 
</t>
    </r>
    <r>
      <rPr>
        <b/>
        <sz val="14"/>
        <rFont val="Times New Roman"/>
        <family val="1"/>
      </rPr>
      <t>Alerta</t>
    </r>
    <r>
      <rPr>
        <sz val="14"/>
        <rFont val="Times New Roman"/>
        <family val="1"/>
      </rPr>
      <t>: Establecer un plan de choqe a fin de cumplir a la mayor brevedad posible la accion establecida, toda vez que su estado de avance es de 50%.</t>
    </r>
  </si>
  <si>
    <r>
      <t xml:space="preserve">Noviembre 2017: Se cuenta con los registros de ejecución de reservas constituidas de los meses de agosto, septiembre y octubre de 2017
Recomendación: Asegurar que en el Comité Directivo quede incluido un reporte de las reservas constituidas a fin de contar con suficiente evidencia que permita cerrar la acción dentro del período establecido.
</t>
    </r>
    <r>
      <rPr>
        <b/>
        <sz val="14"/>
        <rFont val="Times New Roman"/>
        <family val="1"/>
      </rPr>
      <t xml:space="preserve">Diciembre: </t>
    </r>
    <r>
      <rPr>
        <sz val="14"/>
        <rFont val="Times New Roman"/>
        <family val="1"/>
      </rPr>
      <t xml:space="preserve">De manera semanal se presenta en reunión de seguimiento el estado de ejecución de  las Reservas constituidas. 
Soporte: presentaciones mensuales de seguimiento.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t>
    </r>
  </si>
  <si>
    <r>
      <t xml:space="preserve">Se cuenta con los registros de ejecución de reservas constituidas de los meses de agosto, septiembre y octubre de 2017. 
En el periodo de noviembre y diciembre de 2017 se presenta en reunión de seguimiento a nivel directiv, el estado de ejecución de  las Reservas constituidas. 
</t>
    </r>
    <r>
      <rPr>
        <b/>
        <sz val="14"/>
        <rFont val="Times New Roman"/>
        <family val="1"/>
      </rPr>
      <t xml:space="preserve">Recomendación: </t>
    </r>
    <r>
      <rPr>
        <sz val="14"/>
        <rFont val="Times New Roman"/>
        <family val="1"/>
      </rPr>
      <t>Asegurar que en el Comité Directivo quede incluido un reporte de las reservas constituidas a fin de contar con suficiente evidencia que permita cerrar la acción dentro del período establecido. EJECUCIÓN.</t>
    </r>
  </si>
  <si>
    <r>
      <t xml:space="preserve">Noviembre 2017: Se cuenta con los registros de ejecución presupuestal de los meses de agosto, septiembre y de octubre de 2017. Sin embargo en el período de ejecución de la acción solamente se incorporó una referencia del estado de ejecución presupuestal en el Comité Directivo en el acta del 18 de Septiembre de 2017.
Alerta: Dado que la acción a la fecha del seguimiento ya presenta un retraso del 18% en tanto para los Comités Directivos de los meses de Octubre y Noviembre no se presentaron los reportes de ejecución presupuestal, el porcentaje de cumplimiento no logrará su 100%. 
Recomendación: Asegurar que en todos los Comités Directivos quede incluido un reporte de la ejecución presupuestal a fin de contar con suficiente evidencia que permita cerrar la acción dentro del período establecido.
</t>
    </r>
    <r>
      <rPr>
        <b/>
        <sz val="14"/>
        <rFont val="Times New Roman"/>
        <family val="1"/>
      </rPr>
      <t>Diciembre:</t>
    </r>
    <r>
      <rPr>
        <sz val="14"/>
        <rFont val="Times New Roman"/>
        <family val="1"/>
      </rPr>
      <t xml:space="preserve"> De manera semanal se presenta en reunión de seguimiento el estado de ejecución del presupuesto.
Soporte: presentaciones mensuales de seguimiento.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 xml:space="preserve">Alerta: </t>
    </r>
    <r>
      <rPr>
        <sz val="14"/>
        <rFont val="Times New Roman"/>
        <family val="1"/>
      </rPr>
      <t xml:space="preserve">Establecer plan de choque que permita cumplir en los tiempos oportunos la accion y su indicador .
</t>
    </r>
  </si>
  <si>
    <r>
      <t xml:space="preserve">Noviembre 2017: Se cuenta con los informes de pasivos exigibles de Subsidios para los meses de Agosto, Septiembre y Octubre de 2017. 
Recomendación: Dar continuidad a la conciliación mensual de los pasivos exigibles con todas las áreas involucradas y disponer de los soportes correspondientes
</t>
    </r>
    <r>
      <rPr>
        <b/>
        <sz val="14"/>
        <rFont val="Times New Roman"/>
        <family val="1"/>
      </rPr>
      <t xml:space="preserve">Diciembre: </t>
    </r>
    <r>
      <rPr>
        <sz val="14"/>
        <rFont val="Times New Roman"/>
        <family val="1"/>
      </rPr>
      <t xml:space="preserve">Para el mes de diciembre se realizó un informe de pasivos por subsidios, esta actividad encuentra en desarrollo de acuerdo con la Resolucion No. 107 del 30 de marzo de 2017 de la Contaduría General de la Nación que concede plazo hasta el 31 de diciembre de 2018 para su depuración.
Recomendación: Dar continuidad a la conciliación mensual de los pasivos exigibles con todas las áreas 
Soporte: Informe con corte a 10 de diciembre y Resolucion No. 107 del 30 de marzo de 2017.
</t>
    </r>
    <r>
      <rPr>
        <b/>
        <sz val="14"/>
        <rFont val="Times New Roman"/>
        <family val="1"/>
      </rPr>
      <t xml:space="preserve">Abril 2018: </t>
    </r>
    <r>
      <rPr>
        <sz val="14"/>
        <rFont val="Times New Roman"/>
        <family val="1"/>
      </rPr>
      <t xml:space="preserve">El area no aportó información que permitiera evidenciar gestión de la acción formulada ni del estado del indicador.
</t>
    </r>
    <r>
      <rPr>
        <b/>
        <sz val="14"/>
        <rFont val="Times New Roman"/>
        <family val="1"/>
      </rPr>
      <t>Alerta</t>
    </r>
    <r>
      <rPr>
        <sz val="14"/>
        <rFont val="Times New Roman"/>
        <family val="1"/>
      </rPr>
      <t>: Establecer plan de choque que permita cumplir en los tiempos oportunos la accion y su indicador 
Con Mem No. 1-2018-23044 del 15 de Junio de 2018 la Contraloría de Bogotá aprobó la modificación de la accions y sus ítems que lo acompañan.</t>
    </r>
  </si>
  <si>
    <r>
      <rPr>
        <b/>
        <sz val="14"/>
        <rFont val="Times New Roman"/>
        <family val="1"/>
      </rPr>
      <t xml:space="preserve">Noviembre 2017: </t>
    </r>
    <r>
      <rPr>
        <sz val="14"/>
        <rFont val="Times New Roman"/>
        <family val="1"/>
      </rPr>
      <t xml:space="preserve">Correo solicitud revisión hojas de vida de indicadores y correo de seguimiento compromiso hojas de vida. 
</t>
    </r>
    <r>
      <rPr>
        <b/>
        <sz val="14"/>
        <rFont val="Times New Roman"/>
        <family val="1"/>
      </rPr>
      <t xml:space="preserve">Observación: </t>
    </r>
    <r>
      <rPr>
        <sz val="14"/>
        <rFont val="Times New Roman"/>
        <family val="1"/>
      </rPr>
      <t xml:space="preserve">Para el siguiente seguimiento se deben disponer de mayores evidencias y soportes que permitan determinar el grado de avance de la acción, toda vez que las aportadas son insuficientes.
</t>
    </r>
    <r>
      <rPr>
        <b/>
        <sz val="14"/>
        <rFont val="Times New Roman"/>
        <family val="1"/>
      </rPr>
      <t>Recomendación</t>
    </r>
    <r>
      <rPr>
        <sz val="14"/>
        <rFont val="Times New Roman"/>
        <family val="1"/>
      </rPr>
      <t xml:space="preserve">: Para el siguiente seguimiento se debe determinar la cantidad de indicadores objeto de revisión contra los efectivamente revisados.
</t>
    </r>
    <r>
      <rPr>
        <b/>
        <sz val="14"/>
        <rFont val="Times New Roman"/>
        <family val="1"/>
      </rPr>
      <t xml:space="preserve">Diciembre 2017: </t>
    </r>
    <r>
      <rPr>
        <sz val="14"/>
        <rFont val="Times New Roman"/>
        <family val="1"/>
      </rPr>
      <t xml:space="preserve">En reunión con un profesional de la subdirección de barrios, se observaron los planes acción formulados para los proyectos de inversión 800, 1153 y 1151( este último lo correspondiente a la Subdirección de Operaciones), en los meses de enero y febrero de 2018, en los que se evidenció la propuesta  y revisión de  los indicadores de los proyectos de inversión para la vigencia 2018, lo cual continua en estructuración.
Para el siguiente seguimiento deben evidenciarse las hojas de vida definitivas de los indicadores de los proyectos de inversión.
1. Listado de asistencias de enero 15 y 19, febrero 5 de 2018
2. Borrador de planes de acción.
</t>
    </r>
    <r>
      <rPr>
        <b/>
        <sz val="14"/>
        <rFont val="Times New Roman"/>
        <family val="1"/>
      </rPr>
      <t xml:space="preserve">Abril 2018: </t>
    </r>
    <r>
      <rPr>
        <sz val="14"/>
        <rFont val="Times New Roman"/>
        <family val="1"/>
      </rPr>
      <t>El area responsable remite la hoja de vida firmada por  el responsable da cada proyecto de los siguientes indicadores No. 2082-2083-2085 ( Proyecto de Inversiòn 800) 2119-120 ( Proyecto de Inversiòn 1151 y 2086-2087-2088-2089-2091-2126 ( Proyecto de inversiòn 1153) , no obstante el registro no da claridad de la fecha en la cual  se firmo la hoja de vida  actualizada de los indicadores.</t>
    </r>
  </si>
  <si>
    <r>
      <rPr>
        <b/>
        <sz val="14"/>
        <rFont val="Times New Roman"/>
        <family val="1"/>
      </rPr>
      <t>Noviembre 2017</t>
    </r>
    <r>
      <rPr>
        <sz val="14"/>
        <rFont val="Times New Roman"/>
        <family val="1"/>
      </rPr>
      <t xml:space="preserve">: Se cuenta con soportes de 12 reportes de seguimiento correspondientes a  Agosto, Septiembre y Octubre originados desde la Subsecretaría de Coordinación Operativa.
</t>
    </r>
    <r>
      <rPr>
        <b/>
        <sz val="14"/>
        <rFont val="Times New Roman"/>
        <family val="1"/>
      </rPr>
      <t xml:space="preserve">Recomendación: </t>
    </r>
    <r>
      <rPr>
        <sz val="14"/>
        <rFont val="Times New Roman"/>
        <family val="1"/>
      </rPr>
      <t xml:space="preserve">
2. Continuar con los reportes de cumplimiento para los meses de Diciembre, Enero y Febrero
1 Allegar los reportes de cumplimiento del mes de Noviembre de 2017
</t>
    </r>
    <r>
      <rPr>
        <b/>
        <sz val="14"/>
        <rFont val="Times New Roman"/>
        <family val="1"/>
      </rPr>
      <t xml:space="preserve">Diciembre 2017: </t>
    </r>
    <r>
      <rPr>
        <sz val="14"/>
        <rFont val="Times New Roman"/>
        <family val="1"/>
      </rPr>
      <t xml:space="preserve">En reunión con un profesional de la subdirección de barrios, se evidenció que se han realizado reportes de cumplimiento correspondiente a los  meses de noviembre y diciembre de los proyectos de inversión 800, 1153 y   1151 (este último lo correspondiente a la Subdirección de Operaciones). Esta proyectado que para el mes de enero de 2018,  se realicen los respectivos reportes, una vez se cuente con la formulación de los planes de acción aprobados para esta vigencia.
</t>
    </r>
    <r>
      <rPr>
        <b/>
        <sz val="14"/>
        <rFont val="Times New Roman"/>
        <family val="1"/>
      </rPr>
      <t>Abril 2018:</t>
    </r>
    <r>
      <rPr>
        <sz val="14"/>
        <rFont val="Times New Roman"/>
        <family val="1"/>
      </rPr>
      <t xml:space="preserve"> La Subsecretaria de Coordinación Operativa remitió informes mensuales precisando que corresponden a los meses de enero, febrero y marzo  de 2018, correspondientes al plan de acción de los proyectos de inversión 1153 que cuenta con los indicadores No. 2086-2087-2088-2089-2091-2147-2148-2126 (Subdirección de Barrios y Subdirección de Participación y Relaciones con la Comunidad), Proyecto de inversión 800 que cuenta con los indicadores No. 2082-2083-2085 (Subdirección de Apoyo a la Construcción y Subdirección de Participación y Relaciones con la Comunidad) y Proyecto de inversión 1151 que cuenta con los indicadores No. 2119 y 2120 (Subdirección de Operaciones).
</t>
    </r>
    <r>
      <rPr>
        <b/>
        <sz val="14"/>
        <rFont val="Times New Roman"/>
        <family val="1"/>
      </rPr>
      <t>Recomendación:</t>
    </r>
    <r>
      <rPr>
        <sz val="14"/>
        <rFont val="Times New Roman"/>
        <family val="1"/>
      </rPr>
      <t xml:space="preserve">  Revisar que los informes de “Reporte de cumplimiento” de los proyectos de inversión sea coherente con los reportes que se encuentran en el SIPI, toda vez que en dicho informe de reporte vigencia 2018, no se evidencio de manera clara la gestión del indicador: Número de intervenciones integrales de mejoramiento gestionadas en territorios priorizados.</t>
    </r>
    <r>
      <rPr>
        <b/>
        <sz val="14"/>
        <rFont val="Times New Roman"/>
        <family val="1"/>
      </rPr>
      <t xml:space="preserve">
</t>
    </r>
  </si>
  <si>
    <r>
      <rPr>
        <b/>
        <sz val="14"/>
        <rFont val="Times New Roman"/>
        <family val="1"/>
      </rPr>
      <t>Noviembre 2017</t>
    </r>
    <r>
      <rPr>
        <sz val="14"/>
        <rFont val="Times New Roman"/>
        <family val="1"/>
      </rPr>
      <t>: Verificada la información con la Subdirección de Recursos Públicos se pudo comprobar que en el aplicativo SIPIVE existe un módulo de seguimiento a proyectos apalancados con el SDVE y aprobados en Comité de Elegibilidad en donde se evidenció reportes con corte a Agosto de 2017 con información en relación a los recursos, estado e información del grupo familiar de cada hogar vinculado y la información en relación a los actos administrativos de vinculación de los hogares. Se registra una matriz  de Subsidios de adquisición de vivienda nueva y leasing habitacional de los 34 proyectos de vivienda y el acta de seguimiento de legalización de subsidios del 15 de Septiembre de 2017 según acta No. 003</t>
    </r>
    <r>
      <rPr>
        <b/>
        <sz val="14"/>
        <rFont val="Times New Roman"/>
        <family val="1"/>
      </rPr>
      <t xml:space="preserve"> 
Recomendación</t>
    </r>
    <r>
      <rPr>
        <sz val="14"/>
        <rFont val="Times New Roman"/>
        <family val="1"/>
      </rPr>
      <t xml:space="preserve">: 
1. El área responsable debe hacer más evidente los registro del seguimiento a los SDVE
2. Los reportes de seguimiento deben ser útiles para determinar el estado de avance y para la toma de decisiones.
</t>
    </r>
    <r>
      <rPr>
        <b/>
        <sz val="14"/>
        <rFont val="Times New Roman"/>
        <family val="1"/>
      </rPr>
      <t>Diciembre 2017:</t>
    </r>
    <r>
      <rPr>
        <sz val="14"/>
        <rFont val="Times New Roman"/>
        <family val="1"/>
      </rPr>
      <t xml:space="preserve"> El area no reporto avance
</t>
    </r>
    <r>
      <rPr>
        <b/>
        <sz val="14"/>
        <rFont val="Times New Roman"/>
        <family val="1"/>
      </rPr>
      <t xml:space="preserve">Abril 2018: </t>
    </r>
    <r>
      <rPr>
        <sz val="14"/>
        <rFont val="Times New Roman"/>
        <family val="1"/>
      </rPr>
      <t>El area no reporto avance, por lo que se recomienda realizar actividades pertinentes a fin de cumplir con la accion reportada a fin de evitar sanciones por incumplimiento.
Con Mem No. 1-2018-23044 del 15 de Junio de 2018 la Contraloria de Bogotà aprobo la modificaciòn de las acciones y sus items que los acompañan.</t>
    </r>
  </si>
  <si>
    <r>
      <rPr>
        <b/>
        <sz val="14"/>
        <rFont val="Times New Roman"/>
        <family val="1"/>
      </rPr>
      <t xml:space="preserve">Noviembre 2017: </t>
    </r>
    <r>
      <rPr>
        <sz val="14"/>
        <rFont val="Times New Roman"/>
        <family val="1"/>
      </rPr>
      <t xml:space="preserve">Se cuenta con acta No. 003 de 2017 en la cual se registra seguimiento a la legalización de subsidios. 
</t>
    </r>
    <r>
      <rPr>
        <b/>
        <sz val="14"/>
        <rFont val="Times New Roman"/>
        <family val="1"/>
      </rPr>
      <t xml:space="preserve">Alerta.
</t>
    </r>
    <r>
      <rPr>
        <sz val="14"/>
        <rFont val="Times New Roman"/>
        <family val="1"/>
      </rPr>
      <t xml:space="preserve">1. Definir la cantidad de reuniones programadas para poder establecer el estado de avance real según el indicador planteado
2. No se cuenta con los registros suficientes que permitan determinar las reuniones de conciliación de la información de las áreas involucradas
3. Ante la ausencia de registros suficientes y pertinentes, se concluye retrasos en la ejecución de la acción que deben superarse a través de la documentación que demuestre la celebración de las reuniones de conciliación. 
</t>
    </r>
    <r>
      <rPr>
        <b/>
        <sz val="14"/>
        <rFont val="Times New Roman"/>
        <family val="1"/>
      </rPr>
      <t>Recomendación:</t>
    </r>
    <r>
      <rPr>
        <sz val="14"/>
        <rFont val="Times New Roman"/>
        <family val="1"/>
      </rPr>
      <t xml:space="preserve">
1. Desarrollar las reuniones programadas y documentarlas en las correspondientes actas.
2. Se sugiere que, dada la relevancia del tema, las reuniones no se documenten exclusivamente en planillas de asistencia sino en actas que permitan comprobar la conciliación con las áreas involucradas u otro documento idóneo.
3. La Oficina Asesora de Control Interno debe verificar que las conciliaciones surtidas sean registradas en el balance y/o, estados financieros de la Entidad.
</t>
    </r>
    <r>
      <rPr>
        <b/>
        <sz val="14"/>
        <rFont val="Times New Roman"/>
        <family val="1"/>
      </rPr>
      <t>Diciembre 2017:</t>
    </r>
    <r>
      <rPr>
        <sz val="14"/>
        <rFont val="Times New Roman"/>
        <family val="1"/>
      </rPr>
      <t xml:space="preserve"> El area no reporto avance
</t>
    </r>
    <r>
      <rPr>
        <b/>
        <sz val="14"/>
        <rFont val="Times New Roman"/>
        <family val="1"/>
      </rPr>
      <t>Abril 2018:</t>
    </r>
    <r>
      <rPr>
        <sz val="14"/>
        <rFont val="Times New Roman"/>
        <family val="1"/>
      </rPr>
      <t xml:space="preserve"> El area no reporto avance, por lo que se recomienda realizar actividades pertinentes a fin de cumplir con la accion reportada.</t>
    </r>
  </si>
  <si>
    <r>
      <rPr>
        <b/>
        <sz val="14"/>
        <rFont val="Times New Roman"/>
        <family val="1"/>
      </rPr>
      <t>Noviembre 2017</t>
    </r>
    <r>
      <rPr>
        <sz val="14"/>
        <rFont val="Times New Roman"/>
        <family val="1"/>
      </rPr>
      <t>: A partir de la fecha de iniciación de la acción no se han suscrito nuevos contratos y/o convenios en la modalidad de leasing. No obstante, la Entidad suscribió el convenio marco con el Fondo Nacional del Ahorro No. FNA 04-17 y SDHT No. 386 del 24 de abril de 2017 cuyo objeto es “</t>
    </r>
    <r>
      <rPr>
        <i/>
        <sz val="14"/>
        <rFont val="Times New Roman"/>
        <family val="1"/>
      </rPr>
      <t>Anuar esfuerzos técnicos, administrativos y financieros entre el Fondo Nacional del Ahorro y Secretaria Distrital de Hábitat para contribuir con la solución del problema de vivienda en el marco del Programa Integral de Vivienda Efectiva – PIVE del Distrito Capital</t>
    </r>
    <r>
      <rPr>
        <sz val="14"/>
        <rFont val="Times New Roman"/>
        <family val="1"/>
      </rPr>
      <t>” y convenio específico con el Fondo Nacional del Ahorro No. FNA 01-17 y SDHT No. 415 del 16 de mayo de 2017 el cual tiene como objeto "</t>
    </r>
    <r>
      <rPr>
        <i/>
        <sz val="14"/>
        <rFont val="Times New Roman"/>
        <family val="1"/>
      </rPr>
      <t>Implementar los mecanismos y procedimientos necesarios para la financiación de vivienda de interés prioritario en el marco del Programa Integral de Vivienda Efectiva (PIVE) en la modalidad de leasing habitacional (arriendo social) que ejecute el FNA</t>
    </r>
    <r>
      <rPr>
        <sz val="14"/>
        <rFont val="Times New Roman"/>
        <family val="1"/>
      </rPr>
      <t xml:space="preserve">", que garantiza 500 cupos a través de esta modalidad.
</t>
    </r>
    <r>
      <rPr>
        <b/>
        <sz val="14"/>
        <rFont val="Times New Roman"/>
        <family val="1"/>
      </rPr>
      <t>Observación</t>
    </r>
    <r>
      <rPr>
        <sz val="14"/>
        <rFont val="Times New Roman"/>
        <family val="1"/>
      </rPr>
      <t xml:space="preserve">: Los convenios antes citados corresponden a hechos cumplidos antes de la fecha de inicio de la acción planteada, los cuales no pueden ser tenidos en cuenta como evidencia para determinar el estado de avance.
</t>
    </r>
    <r>
      <rPr>
        <b/>
        <sz val="14"/>
        <rFont val="Times New Roman"/>
        <family val="1"/>
      </rPr>
      <t>Alerta</t>
    </r>
    <r>
      <rPr>
        <sz val="14"/>
        <rFont val="Times New Roman"/>
        <family val="1"/>
      </rPr>
      <t xml:space="preserve">: Si la Entidad no suscribe nuevos convenios y/o contratos durante el período de ejecución de la acción, no se logrará su cumplimiento.
</t>
    </r>
    <r>
      <rPr>
        <b/>
        <sz val="14"/>
        <rFont val="Times New Roman"/>
        <family val="1"/>
      </rPr>
      <t xml:space="preserve">Recomendación: 
</t>
    </r>
    <r>
      <rPr>
        <sz val="14"/>
        <rFont val="Times New Roman"/>
        <family val="1"/>
      </rPr>
      <t xml:space="preserve">Establecer si la Entidad suscribirá durante el tiempo de ejecución de la acción nuevos convenios o contratos. De no ser así, se sugiere replantear un ajuste en la acción en el sentido de realizar seguimiento y monitoreo del convenio, de la ejecución de los convenios suscritos y/o de los beneficiarios del arrendamiento social, ajustar el indicador y la meta, considerando la Resolución Reglamentaria No. 069 de 2015 en su articulo 8° de la Contraloría de Bogotá. Por tanto, si se requiere el ajuste, debe allegar la respectiva modificación y justificación con 60 días previos al cumplimiento de la fecha de culminación.
</t>
    </r>
    <r>
      <rPr>
        <b/>
        <sz val="14"/>
        <rFont val="Times New Roman"/>
        <family val="1"/>
      </rPr>
      <t>Diciembre 2017:</t>
    </r>
    <r>
      <rPr>
        <sz val="14"/>
        <rFont val="Times New Roman"/>
        <family val="1"/>
      </rPr>
      <t xml:space="preserve"> El àrea responsable no reporto avance.
</t>
    </r>
    <r>
      <rPr>
        <b/>
        <sz val="14"/>
        <rFont val="Times New Roman"/>
        <family val="1"/>
      </rPr>
      <t>Abril 2018</t>
    </r>
    <r>
      <rPr>
        <sz val="14"/>
        <rFont val="Times New Roman"/>
        <family val="1"/>
      </rPr>
      <t xml:space="preserve">: El area no reporto avance, por lo que se recomienda realizar actividades pertinentes a fin de cumplir la accion reportada a fin de evitar sanciones por incumplimiento.
Con Mem No. 1-2018-23044 del 15 de Junio de 2018 la Contraloría de Bogotá aprobó la modificación de la accions y sus ítems que lo acompañan.
</t>
    </r>
  </si>
  <si>
    <r>
      <t xml:space="preserve">Noviembre 2017: No se aportaron registros ni evidencias que permitan determinar avances en la acción. No obstante, la Subdirección Financiera cuenta con registros de las sanciones que son un insumo para impulsar la concreción de la acción.
Recomendación:
1. Se sugiere al responsable que remita las instrucciones para que conjuntamente con el super administrador y administrador del SPJ07 realicen la creación de las subcuentas para las diferentes etapas de las multas por cobro persuasivo y coactivo y se realicen los cargues de información.
</t>
    </r>
    <r>
      <rPr>
        <b/>
        <sz val="14"/>
        <rFont val="Times New Roman"/>
        <family val="1"/>
      </rPr>
      <t xml:space="preserve">Diciembre: </t>
    </r>
    <r>
      <rPr>
        <sz val="14"/>
        <rFont val="Times New Roman"/>
        <family val="1"/>
      </rPr>
      <t>Se observa en el informe "Balance de prueba por cuenta mayor a 201712", la creación cuenta de las subcuetas "14010201 - MULTAS EN COBRO PERSUASIVO y 14010202 - MULTAS COBRO COACTIVO" en donde se registran de manera independiente las dos etapas del cobro. 
Anexo: Balance de prueba por cuenta mayor a 201712 del 25-01-2018.</t>
    </r>
  </si>
  <si>
    <r>
      <t xml:space="preserve">Noviembre 2017: La acción no registra avance al momento del seguimiento, toda vez que el  Procedimiento de contabilidad Ejecución Contable Código: PS04-PR002 corresponde a la versión 4 del 22 de Diciembre de 2014.
Recomendación: Impulsar el ajuste del procedimiento considerando el Nuevo Marco Normativo de Regulación Contable describiendo las actividades de conciliación.
</t>
    </r>
    <r>
      <rPr>
        <b/>
        <sz val="14"/>
        <rFont val="Times New Roman"/>
        <family val="1"/>
      </rPr>
      <t xml:space="preserve">Diciembre: </t>
    </r>
    <r>
      <rPr>
        <sz val="14"/>
        <rFont val="Times New Roman"/>
        <family val="1"/>
      </rPr>
      <t xml:space="preserve">De acuerdo a la verificación realizada el 29 de enero de la vigencia 2018, en el mapa interactivo del "Sistema Integrado de Gestión" el "Procedimiento ejecución contable - PS04-PR02- V4- 2014-12-22" no se ha realizado la actualización del procedimiento. 
</t>
    </r>
    <r>
      <rPr>
        <b/>
        <sz val="14"/>
        <rFont val="Times New Roman"/>
        <family val="1"/>
      </rPr>
      <t xml:space="preserve">Abril 2018: </t>
    </r>
    <r>
      <rPr>
        <sz val="14"/>
        <rFont val="Times New Roman"/>
        <family val="1"/>
      </rPr>
      <t xml:space="preserve">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Con Mem No. 1-2018-23044 del 15 de Junio de 2018 la Contraloria de Bogotà aprobo la modificaciòn de las acciones y sus items que los acompañan.</t>
    </r>
  </si>
  <si>
    <r>
      <t xml:space="preserve">Noviembre 2017: La acción no registra avance al momento del seguimiento, toda vez que el  Procedimiento de contabilidad Ejecución Contable Código: PS04-PR002 corresponde a la versión 4 del 22 de Diciembre de 2014.
Recomendación: Impulsar el ajuste del procedimiento considerando el Nuevo Marco Normativo de Regulación Contable describiendo las actividades de conciliación.
</t>
    </r>
    <r>
      <rPr>
        <b/>
        <sz val="14"/>
        <rFont val="Times New Roman"/>
        <family val="1"/>
      </rPr>
      <t>Diciembre</t>
    </r>
    <r>
      <rPr>
        <sz val="14"/>
        <rFont val="Times New Roman"/>
        <family val="1"/>
      </rPr>
      <t xml:space="preserve">: De acuerdo a la verificación realizada el 29 de enero de la vigencia 2018, en el mapa interactivo del "Sistema Integrado de Gestión" el "Procedimiento ejecución contable - PS04-PR02- V4- 2014-12-22" no se ha realizado la actualización del procedimiento.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 xml:space="preserve">Alerta: </t>
    </r>
    <r>
      <rPr>
        <sz val="14"/>
        <rFont val="Times New Roman"/>
        <family val="1"/>
      </rPr>
      <t xml:space="preserve">Establecer plan de choque que permita cumplir en los tiempos oportunos la accion y su indicador .
Con Mem No. 1-2018-23044 del 15 de Junio de 2018 la Contraloría de Bogotá aprobó la modificación de la acción y sus ítems que lo acompañan.
</t>
    </r>
  </si>
  <si>
    <r>
      <t xml:space="preserve">Noviembre 2017: No se cuenta con soportes idóneos que demuestren las la depuración de la cuenta contable 140102 ni los comprobantes contables ajustados en relación con las resolución que se presentaron para la depuración toda vez que el acta No. 02 del 18 de Septiembre de 2017 no se encuentra en firme.
Recomendación: 
1. Agilizar la suscripción del acta a fin de permitir soportar la expedición del acto administrativo de depuración de las resoluciones aprobadas en el Comité y de los comprobantes contables ajustados. 
2. Se sugiere que el próximo Comité de Sostenibilidad Contable se discuta el estado de la acción y las alternativas para lograr avances.
</t>
    </r>
    <r>
      <rPr>
        <b/>
        <sz val="14"/>
        <rFont val="Times New Roman"/>
        <family val="1"/>
      </rPr>
      <t xml:space="preserve">Diciembre: </t>
    </r>
    <r>
      <rPr>
        <sz val="14"/>
        <rFont val="Times New Roman"/>
        <family val="1"/>
      </rPr>
      <t xml:space="preserve">Se observa que a  través de dos “Comités Técnicos de Sostenibilidad Contable" se realizó la depuración extraordinaria así:
- Acta No 1 del 21 de junio de 2017 se someten a aprobación 45 Resoluciones por $554.385.887 - Acto Administrativo: Resolución 450 del 31 de julio de 2017, soporte contable "Comprobantes contables - Detalles - Período: AGOSTO 2017 -Clase 007- COMPROBANTE DE CARTERA".
- Acta No 3 del 27 de diciembre de 2017 se sometieron a aprobacióm 164 Resoluciones por multas por valor de $1.610.747.376, el acto administrativo que soporta dichas decisiones es la "Resolución 876 del 29 de diciembre de 2017". - soporte contable "Comprobantes contables - Detalles - Período: DICIEMBRE  2017 -Clase 007- COMPROBANTE DE CARTERA".
En total, durante la vigencia 2017 se depuraron 209 Resoluciones por $2.165.133.263,52.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 xml:space="preserve">Alerta: </t>
    </r>
    <r>
      <rPr>
        <sz val="14"/>
        <rFont val="Times New Roman"/>
        <family val="1"/>
      </rPr>
      <t>Establecer plan de choque que permita cumplir en los tiempos oportunos la accion y su indicador .</t>
    </r>
  </si>
  <si>
    <r>
      <t xml:space="preserve">Noviembre 2017: La acción no registra avance al momento del seguimiento, toda vez que el  Procedimiento de contabilidad Ejecución Contable Código: PS04-PR002 corresponde a la versión 4 del 22 de Diciembre de 2014.
Recomendación: Impulsar el ajuste del procedimiento considerando el Nuevo Marco Normativo de Regulación Contable describiendo las actividades de conciliación.
</t>
    </r>
    <r>
      <rPr>
        <b/>
        <sz val="14"/>
        <rFont val="Times New Roman"/>
        <family val="1"/>
      </rPr>
      <t>Diciembre</t>
    </r>
    <r>
      <rPr>
        <sz val="14"/>
        <rFont val="Times New Roman"/>
        <family val="1"/>
      </rPr>
      <t xml:space="preserve">: De acuerdo a la verificación realizada el 29 de enero de la vigencia 2018, en el mapa interactivo del "Sistema Integrado de Gestión" el "Procedimiento ejecución contable - PS04-PR02- V4- 2014-12-22" no se ha realizado la actualización del procedimiento.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 xml:space="preserve">Alerta: </t>
    </r>
    <r>
      <rPr>
        <sz val="14"/>
        <rFont val="Times New Roman"/>
        <family val="1"/>
      </rPr>
      <t xml:space="preserve">Establecer plan de choque que permita cumplir en los tiempos oportunos la accion y su indicador .
Con Mem No. 1-2018-23044 del 15 de Junio de 2018 la Contraloria de Bogotà aprobo la modificaciòn de las acciones y sus items que los acompañan.
</t>
    </r>
  </si>
  <si>
    <r>
      <rPr>
        <b/>
        <sz val="14"/>
        <rFont val="Times New Roman"/>
        <family val="1"/>
      </rPr>
      <t xml:space="preserve">Noviembre 2017: </t>
    </r>
    <r>
      <rPr>
        <sz val="14"/>
        <rFont val="Times New Roman"/>
        <family val="1"/>
      </rPr>
      <t xml:space="preserve">El área de cobro persuasivo remitió archivo en Excel "BASE CONTRALORÍA 24 DE FEBRERO DE 2017 FINAL - plan de mejoramiento ", en donde se observa la información detallada de las 197 Resoluciones por multas por $1.652.059.967.
En la base de datos remitida por el área de cobro persuasivo se observa que las 197 resoluciones objeto del hallazgo, fueron identificadas por terceros y por estado así:
Estado                                                      Cantidad                    Valor 
DEMANDADA                                               20                  $    117.650.003,79
ELABORAR ESTUDIO DE DEPURACION   140                  $  1.206.601.781,00
EN INVESTIGACIONES                                   2                   $        25.012.005,00
EN RECONSTRUCCIÓN                                  4                   $        16.373.697,00
DEVUELTO OEF                                               4                   $         57.198.554,00
FICHA COMITÉ  SOSTENIBILIDAD              27                   $       229.223.926,00
TOTAL GENERAL                                        197                   $      1.652.059.967 
De acuerdo con lo anterior, la Oficina Asesora de Control Interno conceptúa su estado como "CUMPLIDA". La acción se someterá a evaluación de la Contraloría de Bogotá en la próxima auditoria de regularidad para la vigencia 2017 para que determine su cierre.
</t>
    </r>
  </si>
  <si>
    <r>
      <t xml:space="preserve">Noviembre 2017: Al momento del seguimiento no se aportaron las evidencias que permitieran las verificación del estado de avance de la acción. No obstante, al momento de culminar la gestión del representante legal saliente se aportaron los documentos "CBN-0906" que contiene las notas a los estados contables intermedios con corte a 30 de Septiembre de 2017 en la página 6.
Recomendación:
1. Asegurar que en la presentación del balance general con corte a 31 de Diciembre de 2017 se revelen en las notas a los estados financieros los hechos económicos la conformación de la cuenta 142013 ANTICIPOS PARA PROYECTOS DE INVERSIÓN  a fin de lograr su cierre efectivo.
</t>
    </r>
    <r>
      <rPr>
        <b/>
        <sz val="14"/>
        <rFont val="Times New Roman"/>
        <family val="1"/>
      </rPr>
      <t xml:space="preserve">Diciembre: </t>
    </r>
    <r>
      <rPr>
        <sz val="14"/>
        <rFont val="Times New Roman"/>
        <family val="1"/>
      </rPr>
      <t>Se observa que en las "Notas a los Estados Contables a 31 de diciembre de 2017: Notas de Caracter General y Específicas", las revelaciones correspondientes a la cuenta 1424 - Recursos Entregados en Administración.</t>
    </r>
  </si>
  <si>
    <r>
      <rPr>
        <b/>
        <sz val="14"/>
        <rFont val="Times New Roman"/>
        <family val="1"/>
      </rPr>
      <t>Noviembre 2017:</t>
    </r>
    <r>
      <rPr>
        <sz val="14"/>
        <rFont val="Times New Roman"/>
        <family val="1"/>
      </rPr>
      <t xml:space="preserve"> Se cuentan con documento de Auxiliar por tercero de la cuenta 142013 ( Balance de Prueba por tercero y cuenta mayor 201701) en donde se reclasifica el tercero "Caja de Compensación Familiar" según el cual presenta un saldo de $4.858.392.600.00 generado el 24 de Noviembre de 2017.
</t>
    </r>
    <r>
      <rPr>
        <b/>
        <sz val="14"/>
        <rFont val="Times New Roman"/>
        <family val="1"/>
      </rPr>
      <t>Recomendación:</t>
    </r>
    <r>
      <rPr>
        <sz val="14"/>
        <rFont val="Times New Roman"/>
        <family val="1"/>
      </rPr>
      <t xml:space="preserve">
1. Asegurar que en la presentación del balance general con corte a 31 de Diciembre de 2017 se revelen en las notas a los estados financieros la reclasificación y los saldos que presente a la fecha el tercero.</t>
    </r>
  </si>
  <si>
    <r>
      <t xml:space="preserve">Se cuentan con documento de Auxiliar por tercero de la cuenta 142013 ( Balance de Prueba por tercero y cuenta mayor 201701) en donde se reclasifica el tercero "Caja de Compensación Familiar" según el cual presenta un saldo de $4.858.392.600.00 generado el 24 de Noviembre de 2017.
</t>
    </r>
    <r>
      <rPr>
        <b/>
        <sz val="14"/>
        <rFont val="Times New Roman"/>
        <family val="1"/>
      </rPr>
      <t>Recomendación:</t>
    </r>
    <r>
      <rPr>
        <sz val="14"/>
        <rFont val="Times New Roman"/>
        <family val="1"/>
      </rPr>
      <t xml:space="preserve">
1. Asegurar que en la presentación del balance general con corte a 31 de Diciembre de 2017 se revelen en las notas a los estados financieros la reclasificación y los saldos que presente a la fecha el tercero.</t>
    </r>
  </si>
  <si>
    <r>
      <t xml:space="preserve">Noviembre 2017: Al momento del seguimiento no se aportaron las evidencias que permitieran las verificación del estado de avance de la acción. No obstante, al momento de culminar la gestión del representante legal saliente se aportaron los documentos "CBN-0906" que contiene las notas a los estados contables intermedios con corte a 30 de Septiembre de 2017 en la página 6.
Recomendación:
1. Asegurar que en la presentación del balance general con corte a 31 de Diciembre de 2017 se revelen en las notas a los estados financieros los hechos económicos la conformación de la cuenta 142013 ANTICIPOS PARA PROYECTOS DE INVERSIÓN  a fin de lograr su cierre efectivo.
</t>
    </r>
    <r>
      <rPr>
        <b/>
        <sz val="14"/>
        <rFont val="Times New Roman"/>
        <family val="1"/>
      </rPr>
      <t xml:space="preserve">Diciembre: </t>
    </r>
    <r>
      <rPr>
        <sz val="14"/>
        <rFont val="Times New Roman"/>
        <family val="1"/>
      </rPr>
      <t xml:space="preserve">Se evidencia el saldo a 31-12-2017 de la cuenta 142013- Anticipos para proyectos de inversión por $1.813.992.712 correspondiente al anticipo del 30% pactado en el contrato 596-2017 suscrito con el Consorcio Habitabilidad en el mes de diciembre. 
Soporte: Orden de pago No xxxx, auxiliar de la cuenta 142013.
</t>
    </r>
    <r>
      <rPr>
        <b/>
        <sz val="14"/>
        <rFont val="Times New Roman"/>
        <family val="1"/>
      </rPr>
      <t xml:space="preserve">Abril 2018: </t>
    </r>
    <r>
      <rPr>
        <sz val="14"/>
        <rFont val="Times New Roman"/>
        <family val="1"/>
      </rPr>
      <t xml:space="preserve">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Con Mem No. 1-2018-23044 del 15 de Junio de 2018 la Contraloría de Bogotá aprobó la modificación de la accion y sus ítems que lo acompañan.</t>
    </r>
  </si>
  <si>
    <r>
      <rPr>
        <b/>
        <sz val="14"/>
        <rFont val="Times New Roman"/>
        <family val="1"/>
      </rPr>
      <t>Noviembre 2017</t>
    </r>
    <r>
      <rPr>
        <sz val="14"/>
        <rFont val="Times New Roman"/>
        <family val="1"/>
      </rPr>
      <t>: Mediante radicado 3-2017-70112 la Subdirección de Recursos Públicos allega a la Subdirección Financiera la información relacionada con la legalización de las 38 unidades de vivienda viviendas con ocasión del contrato No. 403 de 2013. Se cuenta con el comprobante de contabilidad que demuestra la legalización de las 38 viviendas. De acuerdo con lo anterior, la Oficina Asesora de Control Interno conceptúa su estado como "CUMPLIDA". La acción se someterá a evaluación de la Contraloría de Bogotá en la próxima auditoria de regularidad para la vigencia 2017 para que determine su cierre.</t>
    </r>
  </si>
  <si>
    <r>
      <t xml:space="preserve">Noviembre 2017: Se aporta acta No. 004 del 29 de Septiembre de 2017 la cual refiere aspectos relacionados con la legalización de subsidios.
Observación: El acta citada no da cuenta del establecimiento de acciones encaminadas a que las dependencias suministren oportunamente la información necesaria a la Subdirección Financiera. Por lo anterior, la evidencia no pertinente a la acción planteada.
Recomendaciones:
1. Celebrar la mesa de trabajo con los involucrados en el reporte de la información a la Subdirección Financiera y documentar su ejecución, con el propósito de contar con las evidencias suficientes para gestionar el cierre de la acción. 
2. Su sugiere concretar la acción durante el primer bimestre de la vigencia 2018 incorporando los requisitos del Nuevo Marco Normativo de Regulación Contable describiendo las actividades de conciliación.
3. La Oficina de Control Interno debe verificar durante el primer bimestre la ejecución efectiva de la acción para someterla a la verificación de la Contraloría de Bogotá con ocasión del desarrollo de la Auditoría de Regularidad de la vigencia 2017.
</t>
    </r>
    <r>
      <rPr>
        <b/>
        <sz val="14"/>
        <rFont val="Times New Roman"/>
        <family val="1"/>
      </rPr>
      <t xml:space="preserve">Diciembre:: </t>
    </r>
    <r>
      <rPr>
        <sz val="14"/>
        <rFont val="Times New Roman"/>
        <family val="1"/>
      </rPr>
      <t xml:space="preserve">Se evidenciaron reuniones mensuales entre la Subsecretaria de Gestión Financiera (Subdirección de Recursos Públicos) y la Subdirección Financiera en donde se tratan temas relacionados con la legalización de subsidios. Durante el cuarto trimestre, producto de esas reuniones se suscribieron las siguientes actas de reunión: · 01-2017 del 10 de agosto de 2017 · 03-2017 del 15 de septiembre de 2017 · 04-2017 del 29 de septiembre de 2017 · 05-2017 del 18 de octubre de 2017 · 06-2017 del 31 de octubre de 2017 · 07-2017 del 17 de noviembre de 2017 · 08-2017 del 30 de noviembre de 2017 · 09-2017 del 19 de diciembre de 2017. También se realizaron reuniones con: · Subsecretaría Jurídica relacionadas con el aplicativo SIPROJWEB (Listado de asistencia del 01 de diciembre de 2017) · Conciliación de cuentas reciprocas: o Caja de Vivienda Popular (Listado de asistencia 29 de noviembre de 2018) o Áreas internas: Subsecretaria de Inspección, Vigilancia y Control Interno, Subdirección de Recursos Públicos, Empresa Asesora Parker Randall Colombia, Subdirección Financiera .
</t>
    </r>
    <r>
      <rPr>
        <b/>
        <sz val="14"/>
        <rFont val="Times New Roman"/>
        <family val="1"/>
      </rPr>
      <t xml:space="preserve">Abril 2018: </t>
    </r>
    <r>
      <rPr>
        <sz val="14"/>
        <rFont val="Times New Roman"/>
        <family val="1"/>
      </rPr>
      <t xml:space="preserve">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t>
    </r>
  </si>
  <si>
    <r>
      <rPr>
        <b/>
        <sz val="14"/>
        <rFont val="Times New Roman"/>
        <family val="1"/>
      </rPr>
      <t>Noviembre 2017:</t>
    </r>
    <r>
      <rPr>
        <sz val="14"/>
        <rFont val="Times New Roman"/>
        <family val="1"/>
      </rPr>
      <t xml:space="preserve"> Con corte al 31 de Diciembre de 2016 el saldo de la cuenta 142013 era de 213.263.385.698.00. Durante el mes de Enero de 2017 se realizó el ajuste  según la acción planteada para el hallazgo 2.3.1.3.2 cuya acción fue "Reclasificar el saldo de la Caja de Compensación Familiar por valor de $7.794.958.500" con lo cual se logró el saldo a 31 de Enero de 2017 por valor de 221.058.344.198. Como resultado de la gestión de la Entidad se continuó con la legalización de los subsidios con lo cual se redujo el saldo de la cuenta a 131.354.877.410.00 el 24 de Noviembre de 2017 que refleja un porcentaje del 59% que equivale a $89.703.466.788, lo cual se respalda con los comprobantes y balances de prueba. 
De acuerdo con lo anterior, la Oficina Asesora de Control Interno conceptúa su estado como "CUMPLIDA". La acción se someterá a evaluación de la Contraloría de Bogotá en la próxima auditoria de regularidad para la vigencia 2017 para que determine su cierre.</t>
    </r>
  </si>
  <si>
    <r>
      <t xml:space="preserve">Noviembre 2017: La acción no registra avance al momento del seguimiento
Recomendaciones: 
1. Dar inicio a las conciliaciones sobre los desembolsos efectuados por parte de la Entidad con entidades ejecutoras
2. Registrar los desembolsos conciliados en la cuenta 14240201 "Recursos entregadas en administración"
3. Disponer de los soportes que demuestren el cumplimiento o avance de la acción.
4. La Oficina Asesora de Control Interno debe verificar el estado de avance en el siguiente seguimiento.
Diciembre: De acuerdo a la información revelada en las "Notas a los Estados Contables a 31 de diciembre de 2017 - Notas de Carácter General y Específicas" la cuenta 142402 - Recursos entregados en Administración, se realizaron análisis que conllevaron a ajsutes y reclasificaciones de la cuenta; a 31 de diciembre el saldo de esta cuenta corresponde a las diferentes modalidades de subsidios como son: casa en mano, mejora habitacioal y vivienda nueva; Se realizaron mesas de trabajo que conllevaron a la legalización de subsidios de acuerdo a los soportes remitidos por la Subsecretaria de Gestión Financiera.. 
Soporte: Notas a los Estados Contables a 31 de diciembre de 2017 - Notas de Carácter General y Específicas y comprobantes de ajustes- Actas suscritas con gestión Financir. 
</t>
    </r>
    <r>
      <rPr>
        <b/>
        <sz val="14"/>
        <rFont val="Times New Roman"/>
        <family val="1"/>
      </rPr>
      <t xml:space="preserve">Abril 2018: </t>
    </r>
    <r>
      <rPr>
        <sz val="14"/>
        <rFont val="Times New Roman"/>
        <family val="1"/>
      </rPr>
      <t xml:space="preserve">El area no aportó información que permitiera evidenciar gestión de la acción formulada ni del estado del indicador.
</t>
    </r>
    <r>
      <rPr>
        <b/>
        <sz val="14"/>
        <rFont val="Times New Roman"/>
        <family val="1"/>
      </rPr>
      <t xml:space="preserve">Alerta: </t>
    </r>
    <r>
      <rPr>
        <sz val="14"/>
        <rFont val="Times New Roman"/>
        <family val="1"/>
      </rPr>
      <t>Establecer plan de choque que permita cumplir en los tiempos oportunos la accion y su indicador .</t>
    </r>
  </si>
  <si>
    <r>
      <t>La información revelada en las "Notas a los Estados Contables a 31 de diciembre de 2017 - Notas de Carácter General y Específicas" la cuenta 142402 - Recursos entregados en Administración, se realizaron análisis que conllevaron a ajustes y reclasificaciones de la cuenta; a 3112/2017 el saldo de esta cuenta corresponde a las diferentes modalidades de subsidios.
Soporte: Notas a los Estados Contables a 31 de diciembre de 2017 - Notas de Carácter General y Específicas y comprobantes de ajustes- Actas suscritas con gestión Financira.  EJECUCIÓN.</t>
    </r>
    <r>
      <rPr>
        <b/>
        <sz val="14"/>
        <rFont val="Times New Roman"/>
        <family val="1"/>
      </rPr>
      <t xml:space="preserve"> </t>
    </r>
  </si>
  <si>
    <r>
      <t xml:space="preserve">La acción no registra avance al momento del seguimiento.
</t>
    </r>
    <r>
      <rPr>
        <b/>
        <sz val="14"/>
        <rFont val="Times New Roman"/>
        <family val="1"/>
      </rPr>
      <t xml:space="preserve">
Recomendaciones:</t>
    </r>
    <r>
      <rPr>
        <sz val="14"/>
        <rFont val="Times New Roman"/>
        <family val="1"/>
      </rPr>
      <t xml:space="preserve">
1. Dar inicio a las solicitudes de los sustentos técnicos y jurídicos en la adquisición de valores de los predios
2. Establecer la cantidad de predios que fueron objeto de solicitud de transferencia
3. Disponer de los soportes que demuestren el cumplimiento o avance de la acción.
4. La Oficina Asesora de Control Interno debe verificar el estado de avance en el siguiente seguimiento.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 xml:space="preserve">Alerta: </t>
    </r>
    <r>
      <rPr>
        <sz val="14"/>
        <rFont val="Times New Roman"/>
        <family val="1"/>
      </rPr>
      <t>Establecer plan de choque que permita cumplir en los tiempos oportunos la accion y su indicador .
Con Mem No. 1-2018-23044 del 15 de Junio de 2018 la Contraloría de Bogotá aprobó la modificación de la accion y sus ítems que lo acompañan.</t>
    </r>
  </si>
  <si>
    <r>
      <t xml:space="preserve">La acción no registra avance al momento del seguimiento. </t>
    </r>
    <r>
      <rPr>
        <b/>
        <sz val="14"/>
        <rFont val="Times New Roman"/>
        <family val="1"/>
      </rPr>
      <t xml:space="preserve">Recomendaciones: </t>
    </r>
    <r>
      <rPr>
        <sz val="14"/>
        <rFont val="Times New Roman"/>
        <family val="1"/>
      </rPr>
      <t xml:space="preserve">1. Dar inicio a las solicitudes de los sustentos técnicos y jurídicos en la adquisición de valores de los predios. 2. Establecer la cantidad de predios que fueron objeto de solicitud de transferencian. </t>
    </r>
    <r>
      <rPr>
        <b/>
        <sz val="14"/>
        <rFont val="Times New Roman"/>
        <family val="1"/>
      </rPr>
      <t>EJECUCIÓN</t>
    </r>
  </si>
  <si>
    <r>
      <rPr>
        <b/>
        <sz val="14"/>
        <rFont val="Times New Roman"/>
        <family val="1"/>
      </rPr>
      <t>Noviembre 2017</t>
    </r>
    <r>
      <rPr>
        <sz val="14"/>
        <rFont val="Times New Roman"/>
        <family val="1"/>
      </rPr>
      <t xml:space="preserve">: Verificada la documentación en el mapa interactivo, se encontró que el formato PS-02-FO249 "Acta de Liquidación" no ha sido actualizado.
</t>
    </r>
    <r>
      <rPr>
        <b/>
        <sz val="14"/>
        <rFont val="Times New Roman"/>
        <family val="1"/>
      </rPr>
      <t>Alerta:</t>
    </r>
    <r>
      <rPr>
        <sz val="14"/>
        <rFont val="Times New Roman"/>
        <family val="1"/>
      </rPr>
      <t xml:space="preserve"> De no realizarse con prontitud la adecuación del formato, acción que no representa ninguna complejidad, se retrasa la aplicación en la actual contratación que a la cual le aplica la liquidación.
</t>
    </r>
    <r>
      <rPr>
        <b/>
        <sz val="14"/>
        <rFont val="Times New Roman"/>
        <family val="1"/>
      </rPr>
      <t>Recomendación</t>
    </r>
    <r>
      <rPr>
        <sz val="14"/>
        <rFont val="Times New Roman"/>
        <family val="1"/>
      </rPr>
      <t xml:space="preserve">: Realizar los ajustes pertinentes al formato de manera expedita para iniciar su aplicación
</t>
    </r>
    <r>
      <rPr>
        <b/>
        <sz val="14"/>
        <rFont val="Times New Roman"/>
        <family val="1"/>
      </rPr>
      <t xml:space="preserve">Febrero de 2018.: </t>
    </r>
    <r>
      <rPr>
        <sz val="14"/>
        <rFont val="Times New Roman"/>
        <family val="1"/>
      </rPr>
      <t xml:space="preserve"> Se verificó sobre los dos convenios relacionados en el informe de seguimiento. Se le colocá el 50% toda vez que aún falta tiempo para el cumplimiento de la acción lo cual permitirá realizar el cumplimiento.
</t>
    </r>
    <r>
      <rPr>
        <b/>
        <sz val="14"/>
        <rFont val="Times New Roman"/>
        <family val="1"/>
      </rPr>
      <t>Abril 2018:</t>
    </r>
    <r>
      <rPr>
        <sz val="14"/>
        <rFont val="Times New Roman"/>
        <family val="1"/>
      </rPr>
      <t xml:space="preserve"> El àrea no remitiò avance ni soportes . 
</t>
    </r>
    <r>
      <rPr>
        <b/>
        <sz val="14"/>
        <rFont val="Times New Roman"/>
        <family val="1"/>
      </rPr>
      <t>Alerta:</t>
    </r>
    <r>
      <rPr>
        <sz val="14"/>
        <rFont val="Times New Roman"/>
        <family val="1"/>
      </rPr>
      <t xml:space="preserve"> Establecer un plan de choqe a fin de cumplir a la mayor brevedad posible la accion establecida, toda vez que su estado de avance es del 0%.
Con Mem No. 1-2018-23044 del 15 de Junio de 2018 la Contraloría de Bogotá aprobó la modificación de la acción y sus ítems que lo acompañan.</t>
    </r>
  </si>
  <si>
    <r>
      <t xml:space="preserve">Noviembre 2017: La acción no registra avance al momento del seguimiento
Observación: 
Se encontró inconsistencia entre la denominación del nombre del indicador que hace referencia a "Auxiliar de cuenta 14240201" y la fórmula del indicador "Auxiliar de cuenta 142013 con saldo razonable".
Recomendaciones:
1. Revisar si existe un error en la identificación de la cuenta "14240201" y la cuenta "142013" y su efecto al momento del registro. De existir el yerro se sugiere un ajuste en el indicador, considerando la Resolución Reglamentaria No. 069 de 2015 en su articulo 8° de la Contraloría de Bogotá. Por tanto, para lo cual se debe allegar la respectiva modificación y justificación con 60 días previos al cumplimiento de la fecha de culminación
2. Dar inicio al registro de los desembolsos de los convenios firmados
</t>
    </r>
    <r>
      <rPr>
        <b/>
        <sz val="14"/>
        <rFont val="Times New Roman"/>
        <family val="1"/>
      </rPr>
      <t>Diciembre:</t>
    </r>
    <r>
      <rPr>
        <sz val="14"/>
        <rFont val="Times New Roman"/>
        <family val="1"/>
      </rPr>
      <t xml:space="preserve"> La acción planteada no es coherente con el hallazgo por lo tanto el proceso solicitara modificación de la acción.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Con Mem No. 1-2018-23044 del 15 de Junio de 2018 la Contraloria de Bogotà aprobo la modificaciòn de las acciones y sus items que los acompañan.</t>
    </r>
  </si>
  <si>
    <r>
      <t xml:space="preserve">Noviembre 2017: Se aporta acta No. 004 del 29 de Septiembre de 2017 la cual refiere aspectos relacionados con la legalización de subsidios.
Observación: El acta citada no da cuenta del establecimiento de acciones encaminadas a que las dependencias suministren oportunamente la información necesaria a la Subdirección Financiera. Por lo anterior, la evidencia no pertinente a la acción planteada.
Recomendaciones:
1. Celebrar la mesa de trabajo con los involucrados en el reporte de la información a la Subdirección Financiera y documentar su ejecución, con el propósito de contar con las evidencias suficientes para gestionar el cierre de la acción. 
2. Su sugiere concretar la acción durante el primer bimestre de la vigencia 2018 incorporando los requisitos del Nuevo Marco Normativo de Regulación Contable describiendo las actividades de conciliación.
3. La Oficina de Control Interno debe verificar durante el primer bimestre la ejecución efectiva de la acción para someterla a la verificación de la Contraloría de Bogotá con ocasión del desarrollo de la Auditoría de Regularidad de la vigencia 2017.
</t>
    </r>
    <r>
      <rPr>
        <b/>
        <sz val="14"/>
        <rFont val="Times New Roman"/>
        <family val="1"/>
      </rPr>
      <t>Diciembre:</t>
    </r>
    <r>
      <rPr>
        <sz val="14"/>
        <rFont val="Times New Roman"/>
        <family val="1"/>
      </rPr>
      <t xml:space="preserve">: Se evidenciaron reuniones mensuales entre la Subsecretaria de Gestión Financiera (Subdirección de Recursos Públicos) y la Subdirección Financiera en donde se tratan temas relacionados con la legalización de subsidios. Durante el cuarto trimestre, producto de esas reuniones se suscribieron las siguientes actas de reunión: · 01-2017 del 10 de agosto de 2017 · 03-2017 del 15 de septiembre de 2017 · 04-2017 del 29 de septiembre de 2017 · 05-2017 del 18 de octubre de 2017 · 06-2017 del 31 de octubre de 2017 · 07-2017 del 17 de noviembre de 2017 · 08-2017 del 30 de noviembre de 2017 · 09-2017 del 19 de diciembre de 2017. También se realizaron reuniones con: · Subsecretaría Jurídica relacionadas con el aplicativo SIPROJWEB (Listado de asistencia del 01 de diciembre de 2017) · Conciliación de cuentas reciprocas: o Caja de Vivienda Popular (Listado de asistencia 29 de noviembre de 2018) o Áreas internas: Subsecretaria de Inspección, Vigilancia y Control Interno, Subdirección de Recursos Públicos, Empresa Asesora Parker Randall Colombia, Subdirección Financiera .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 xml:space="preserve">Alerta: </t>
    </r>
    <r>
      <rPr>
        <sz val="14"/>
        <rFont val="Times New Roman"/>
        <family val="1"/>
      </rPr>
      <t xml:space="preserve">Establecer plan de choque que permita cumplir en los tiempos oportunos la accion y su indicador 
Con Mem No. 1-2018-23044 del 15 de Junio de 2018 la Contraloría de Bogotá aprobó la modificación de la accion y sus ítems que lo acompañan.
</t>
    </r>
  </si>
  <si>
    <r>
      <t xml:space="preserve">Noviembre 2017: La acción no registra avance al momento del seguimiento
Recomendaciones:
1. Dar inicio a las acciones que permitan reclasificar los saldos de los convenios en cuentas contables correspondientes
</t>
    </r>
    <r>
      <rPr>
        <b/>
        <sz val="14"/>
        <rFont val="Times New Roman"/>
        <family val="1"/>
      </rPr>
      <t xml:space="preserve">Diciembre: </t>
    </r>
    <r>
      <rPr>
        <sz val="14"/>
        <rFont val="Times New Roman"/>
        <family val="1"/>
      </rPr>
      <t xml:space="preserve">De acuerdo a la información revelada en las "Notas a los Estados Contables a 31 de diciembre de 2017 - Notas de Carácter General y Específicas" la cuenta 142402 - Recursos entregados en Administración, se realizaron análisis que conllevaron a ajsutes y reclasificaciones de la cuenta; a 31 de diciembre el saldo de esta cuenta corresponde a las diferentes modalidades de subsidios como son: casa en mano, mejora habitacioal y vivienda nueva. 
Soporte: Notas a los Estados Contables a 31 de diciembre de 2017 - Notas de Carácter General y Específicas y comprobantes de ajustes.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Alerta</t>
    </r>
    <r>
      <rPr>
        <sz val="14"/>
        <rFont val="Times New Roman"/>
        <family val="1"/>
      </rPr>
      <t>: Establecer plan de choque que permita cumplir en los tiempos oportunos la accion y su indicador .
Con Mem No. 1-2018-23044 del 15 de Junio de 2018 la Contraloria de Bogotà aprobo la modificaciòn de las acciones y sus items que los acompañan.</t>
    </r>
  </si>
  <si>
    <r>
      <rPr>
        <b/>
        <sz val="14"/>
        <rFont val="Times New Roman"/>
        <family val="1"/>
      </rPr>
      <t>Noviembre 2017:</t>
    </r>
    <r>
      <rPr>
        <sz val="14"/>
        <rFont val="Times New Roman"/>
        <family val="1"/>
      </rPr>
      <t xml:space="preserve"> Se aportó el documento "saldo cuenta contable" con el cual no es posible determinar que la acción se haya concretado.
</t>
    </r>
    <r>
      <rPr>
        <b/>
        <sz val="14"/>
        <rFont val="Times New Roman"/>
        <family val="1"/>
      </rPr>
      <t>Observación:</t>
    </r>
    <r>
      <rPr>
        <sz val="14"/>
        <rFont val="Times New Roman"/>
        <family val="1"/>
      </rPr>
      <t xml:space="preserve">
El documento "saldo cuenta contable" refleja la cuenta 142013 la cual no corresponde con la cuenta auxiliar No. 151002 que se determinó en el indicador. Adicionalmente el citado documento no es un soporte idóneo que permita determinar que el saldo de la cuenta 151002 es verídico.
</t>
    </r>
    <r>
      <rPr>
        <b/>
        <sz val="14"/>
        <rFont val="Times New Roman"/>
        <family val="1"/>
      </rPr>
      <t xml:space="preserve">Recomendación:
</t>
    </r>
    <r>
      <rPr>
        <sz val="14"/>
        <rFont val="Times New Roman"/>
        <family val="1"/>
      </rPr>
      <t xml:space="preserve">1. Disponer de los soportes del proceso de conciliación surtido con la Subsecretaria de Gestión Financiera.
2. La Oficina de Control Interno debe verificar con la Subdirección Financiera el saldo de la cuenta 151002
</t>
    </r>
    <r>
      <rPr>
        <b/>
        <sz val="14"/>
        <rFont val="Times New Roman"/>
        <family val="1"/>
      </rPr>
      <t xml:space="preserve">Abril 2018: </t>
    </r>
    <r>
      <rPr>
        <sz val="14"/>
        <rFont val="Times New Roman"/>
        <family val="1"/>
      </rPr>
      <t xml:space="preserve">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Con Mem No. 1-2018-23044 del 15 de Junio de 2018 la Contraloria de Bogotà aprobo la modificaciòn de las acciones y sus items que los acompañan.</t>
    </r>
  </si>
  <si>
    <r>
      <rPr>
        <b/>
        <sz val="14"/>
        <rFont val="Times New Roman"/>
        <family val="1"/>
      </rPr>
      <t xml:space="preserve">Noviembre 2017: </t>
    </r>
    <r>
      <rPr>
        <sz val="14"/>
        <rFont val="Times New Roman"/>
        <family val="1"/>
      </rPr>
      <t xml:space="preserve">En el informe de seguimiento a la implementación del nuevo marco normativo contable se realizó seguimiento a las cuentas “142013 – Anticipos para proyectos de inversión” , “142402 – en administración”, 14010201-Ingresos no tributarios, Terrenos, propiedad planta y equipo, activos intangibles. Adicionalmente se realizó seguimiento a las cuentas  contables el 550452418 - 5040531075 - 5504053417 - 5504053418 - 55040591075 en el marco de las auditorías internas a los proyectos 417,418 y 1075.
</t>
    </r>
    <r>
      <rPr>
        <b/>
        <sz val="14"/>
        <rFont val="Times New Roman"/>
        <family val="1"/>
      </rPr>
      <t>Recomendación:</t>
    </r>
    <r>
      <rPr>
        <sz val="14"/>
        <rFont val="Times New Roman"/>
        <family val="1"/>
      </rPr>
      <t xml:space="preserve">
1. Incluir en los planes de auditoría de la vigencia 2018 la verificación de las cuentas contables de mayor representatividad.
2. Continuar con el desarrollo de la actividad en la vigencia 2018.
</t>
    </r>
    <r>
      <rPr>
        <b/>
        <sz val="14"/>
        <rFont val="Times New Roman"/>
        <family val="1"/>
      </rPr>
      <t xml:space="preserve">Abril 2018: </t>
    </r>
    <r>
      <rPr>
        <sz val="14"/>
        <rFont val="Times New Roman"/>
        <family val="1"/>
      </rPr>
      <t>Dentro del Plan de Auditoria vigencia 2018  se realizrà una evaluación al “Sistema de Control Interno Contable” enfocándose en las cuentas representativas de los Estados Financieros de la Entidad y en especial las que han sido objeto de observaciones de la Contraloría de Bogotá, por lo que se evaluarà la modificcaiòn de la acciòn.
Con Mem No. 1-2018-23044 del 15 de Junio de 2018 la Contraloría de Bogotá aprobó la modificación de la accions y sus ítems que lo acompañan.</t>
    </r>
  </si>
  <si>
    <r>
      <rPr>
        <b/>
        <sz val="14"/>
        <rFont val="Times New Roman"/>
        <family val="1"/>
      </rPr>
      <t xml:space="preserve">Noviembre 2017: </t>
    </r>
    <r>
      <rPr>
        <sz val="14"/>
        <rFont val="Times New Roman"/>
        <family val="1"/>
      </rPr>
      <t xml:space="preserve">En los planes de auditoría de la vigencia 2017 se vienen incorporando criterios contables para evaluar, cuyos resultados se registro en los informes de auditoría interna.
</t>
    </r>
    <r>
      <rPr>
        <b/>
        <sz val="14"/>
        <rFont val="Times New Roman"/>
        <family val="1"/>
      </rPr>
      <t>Recomendación:</t>
    </r>
    <r>
      <rPr>
        <sz val="14"/>
        <rFont val="Times New Roman"/>
        <family val="1"/>
      </rPr>
      <t xml:space="preserve">
1. Incluir en el universo de auditorias y plan de acción de la Oficina Asesora de Control Interno para la vigencia 2018 la evaluación del Sistema de Control Interno Contable.
</t>
    </r>
    <r>
      <rPr>
        <b/>
        <sz val="14"/>
        <rFont val="Times New Roman"/>
        <family val="1"/>
      </rPr>
      <t>Abril 2018:</t>
    </r>
    <r>
      <rPr>
        <sz val="14"/>
        <rFont val="Times New Roman"/>
        <family val="1"/>
      </rPr>
      <t xml:space="preserve"> La Contraloría de Bogotá en los informes de auditoría de razonabilidad a los estados financieros de la Secretaria Distrital del Hábitat, vigencia 2015 y 2016 ha emitido concepto NEGATIVO a los estados contables, por lo que se requiere de realizar un seguimiento minucioso a las acciones relacionadas con temas financieros y contables de la entidad., por lo anterior se plantearà una modificaciòn a la acciòn.
Con Mem No. 1-2018-23044 del 15 de Junio de 2018 la Contraloría de Bogotá aprobó la modificación de la accions y sus ítems que lo acompañan.</t>
    </r>
  </si>
  <si>
    <r>
      <t xml:space="preserve">En los planes de auditoría de la vigencia 2017 se incorporo los criterios contables para evaluar, cuyos resultados se registro en los informes de auditoría interna. </t>
    </r>
    <r>
      <rPr>
        <b/>
        <sz val="14"/>
        <rFont val="Times New Roman"/>
        <family val="1"/>
      </rPr>
      <t>Recomendación:</t>
    </r>
    <r>
      <rPr>
        <sz val="14"/>
        <rFont val="Times New Roman"/>
        <family val="1"/>
      </rPr>
      <t xml:space="preserve"> Incluir en el universo de auditorias y plan de acción de la Oficina Asesora de Control Interno para la vigencia 2018 la evaluación del Sistema de Control Interno Contable. EJECUCIÓN.</t>
    </r>
  </si>
  <si>
    <r>
      <t xml:space="preserve">Se evidencia que el Juzgado 71 Civil Municipal emite acto de cumplimiento de la Sentencia T-908/12 el 20 de enero de 2015, por lo que la acción fue cumplida y queda a espera de cierre por parte de la Contraloría Distrital en el próximo seguimiento. Nota: Este hallazgo no se fue objeto de verificación en las auditorias de Contraloría vigencias 2014, 2015 y 2016.
</t>
    </r>
    <r>
      <rPr>
        <b/>
        <sz val="14"/>
        <rFont val="Times New Roman"/>
        <family val="1"/>
      </rPr>
      <t>MARZO 2017</t>
    </r>
    <r>
      <rPr>
        <sz val="14"/>
        <rFont val="Times New Roman"/>
        <family val="1"/>
      </rPr>
      <t xml:space="preserve">: Se anexa contrato de Compraventa 420 de 2013  y la sentencia T 908 de 2012 . Se recopiló información de la asignación de las viviendas.
</t>
    </r>
    <r>
      <rPr>
        <b/>
        <sz val="14"/>
        <rFont val="Times New Roman"/>
        <family val="1"/>
      </rPr>
      <t>Noviembre 2017:</t>
    </r>
    <r>
      <rPr>
        <sz val="14"/>
        <rFont val="Times New Roman"/>
        <family val="1"/>
      </rPr>
      <t xml:space="preserve"> De acuerdo con lo anterior, la Oficina Asesora de Control Interno conceptúa su estado como "CUMPLIDA". La acción se someterá a evaluación de la Contraloría de Bogotá en la próxima auditoria de regularidad para la vigencia 2017 para que determine su cierre.</t>
    </r>
  </si>
  <si>
    <r>
      <t xml:space="preserve">Febrero de 2018: Se evidenció matriz /o base de la Subdirección de Investigaciones y Control de Vivienda, donde se consolida la información: DEFICIENCIAS CONSTRUCTIVAS, ARRENDAMIENTOS, COBRO PERSUASIVO Y TÉCNICA.  La matriz específicamente tiene 22 casillas donde cada profesional continuamente la actualiza según el procedimiento, la misma tiene alertas para que toda la Subdirección determine en cada caso los tiempos específicos que la norma señala. La Subdirección de Investigaciones y Control de Vivienda, la viene implementando con el fin de que la misma tenga control sobre todas las investigaciones nuevas y antiguas de la dependencia, está diseñada para que informe al profesional del estado de los expedientes y su ubicación, con el fin de prevenir el riesgo, la caducidad y perdida competencia y perdida de ejecutoria de los expedientes administrativos que cursan en la Subdirección. Se evidencian dos clases de bases de datos implementadas en el área de Deficiencias arrendamientos, seguimiento y técnica; la segunda base es solo cobro persuasivo, la cual sirve para llevar control de los estados de las resoluciones expedidas por la Subdirección, después de haberse realizado su debida notificación, para efectos del cobro persuasivo, además en ella se evidencia la relación de las sanciones (títulos). En especial existe una columna AB denominada FECHA PERDIDA FUERZA EJECUTORIA la cual es utilizada como alerta teniendo en cuenta los actos administrativos sancionatorios enviados a notificaciones dentro de los 60 días anteriores y los actos administrativos sancionatorios ejecutoriados remitidos a cobro persuasivo. Para terminar, es importante informar que ambas bases de datos se encuentran en un proceso de unificación e implementación, con el fin de consolidar la información de cada proceso en una sola y poder así manejar un solo punto de control que sea eficiencia y eficaz para el reporte de alertas. 
Sin embargo, verificando aleatoriamente, pese a que cuentan con la fecha máxima de pérdida de fuerza ejecutoria, se evidencian casos donde la fecha de recibido el memorando en persuasivo es mayor a la fecha en que se perdió fuerza ejecutoria el acto administrativo, por esta razón, pese a que se evidencia gestión y avance en la misma no se puede cerrar la acción
Alerta: 
Se sugiere al responsable de la actividad impartir las instrucciones para se realice el seguimiento al área de notificaciones y se documenten las actuaciones a través de informes o cualquier otro mecanismos que así lo demuestre, estableciendo un plan de choque para cumplir con la acción establecida de manera inmediata.
</t>
    </r>
    <r>
      <rPr>
        <b/>
        <sz val="12"/>
        <rFont val="Times New Roman"/>
        <family val="1"/>
      </rPr>
      <t xml:space="preserve">Abril 2018: </t>
    </r>
    <r>
      <rPr>
        <sz val="12"/>
        <rFont val="Times New Roman"/>
        <family val="1"/>
      </rPr>
      <t xml:space="preserve">Se verificaron dos bases de datos, una con la informaciòn de cobro coactivo y otra general , con el fin de realizar la verificaciòn se tomò aleatoriamente expedientes para verificar el cumplimiento del indicador, sin embargo, pese a que se verificò que la base de datos general cuente con las resoluciones con sanciòn que han sido emitidas y cuentan con la fecha de ejecutoria. Sin embargo, no se pudo verificar el cumplimiento de los 60 dìas de la notificaciòn. Po lo que el àrea debe realizar el respectivo ajuste con el fin de poder medir el indicador establecido. Al acción se encuentra como NO CUMPLIDA y se deja el mismo porcentaje de seguimiento de la vigencia pasada  se anexaron  dos bases de datos: BASE DE DATOS 1 (COBRO PERSUASIVO)- BASE DE DATOS 2 (PROCESOS SUBDIRECCIÓN DE INVESTIGACIONES, CONTROL Y VIVIENDA) . Alerta: Establecer plan de choque para cumplir de manera inmediata la accion por cunto se encuentra INCUMPLIDA:
</t>
    </r>
  </si>
  <si>
    <r>
      <t xml:space="preserve">El proceso continua realizando los comités de Seguimiento al Convenio Interadministrativo 303 de 2013 suscrito entre la SDHT y la CVP como se evidencia en los soportes de los comités 16 y 17 realizados el  06-04-2016 y 23-04-2016 respectivamente.
</t>
    </r>
    <r>
      <rPr>
        <b/>
        <sz val="14"/>
        <rFont val="Times New Roman"/>
        <family val="1"/>
      </rPr>
      <t>Resultado del Indicador = 175%</t>
    </r>
    <r>
      <rPr>
        <sz val="14"/>
        <rFont val="Times New Roman"/>
        <family val="1"/>
      </rPr>
      <t xml:space="preserve">
</t>
    </r>
    <r>
      <rPr>
        <b/>
        <sz val="14"/>
        <rFont val="Times New Roman"/>
        <family val="1"/>
      </rPr>
      <t xml:space="preserve">Nota: Este hallazgo no fue objeto de seguimiento por la Contraloría de Bogotá en auditorías de 2015 y 2016.
Recomendación: </t>
    </r>
    <r>
      <rPr>
        <sz val="14"/>
        <rFont val="Times New Roman"/>
        <family val="1"/>
      </rPr>
      <t xml:space="preserve">Someter a evaluación por parte de la Contraloría de Bogotá las evidencias que soportan el cumplimiento de la acción correctiva propuesta para determinar su estado.
</t>
    </r>
    <r>
      <rPr>
        <b/>
        <sz val="14"/>
        <rFont val="Times New Roman"/>
        <family val="1"/>
      </rPr>
      <t xml:space="preserve">Noviembre 2017: </t>
    </r>
    <r>
      <rPr>
        <sz val="14"/>
        <rFont val="Times New Roman"/>
        <family val="1"/>
      </rPr>
      <t>A la fecha, el convenio 303 de 2013 se encuentra liquidado.
De acuerdo con lo anterior, la Oficina Asesora de Control Interno conceptúa su estado como "CUMPLIDA". La acción se someterá a evaluación de la Contraloría de Bogotá en la próxima auditoria de regularidad para la vigencia 2017 para que determine su cierre.</t>
    </r>
  </si>
  <si>
    <r>
      <t xml:space="preserve">3.3.1.1. Hallazgo Administrativo: Por la falta de gestión efectiva del reintegro total de la Fiduciaria a la SDHT por valor de </t>
    </r>
    <r>
      <rPr>
        <b/>
        <sz val="12"/>
        <rFont val="Calibri"/>
        <family val="2"/>
        <scheme val="minor"/>
      </rPr>
      <t>$3.350.620</t>
    </r>
    <r>
      <rPr>
        <sz val="12"/>
        <rFont val="Calibri"/>
        <family val="2"/>
        <scheme val="minor"/>
      </rPr>
      <t>, con ocasión a la reducción de 2 cupos del proyecto de vivienda OPV LA UNIÓN - CIUDADELA PORVENIR MZ 28 - Se aceptan parcialmente los argumentos planteados y se ajusta el valor.</t>
    </r>
  </si>
  <si>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t>
    </r>
    <r>
      <rPr>
        <b/>
        <sz val="14"/>
        <rFont val="Times New Roman"/>
        <family val="1"/>
      </rPr>
      <t xml:space="preserve">Recomendaciòn: </t>
    </r>
    <r>
      <rPr>
        <sz val="14"/>
        <rFont val="Times New Roman"/>
        <family val="1"/>
      </rPr>
      <t>Reportar avance de la acciòn a la mayor brevedad posible, toda vez que su estado es 0%</t>
    </r>
  </si>
  <si>
    <r>
      <rPr>
        <b/>
        <sz val="14"/>
        <rFont val="Times New Roman"/>
        <family val="1"/>
      </rPr>
      <t>Abril 2018:</t>
    </r>
    <r>
      <rPr>
        <sz val="14"/>
        <rFont val="Times New Roman"/>
        <family val="1"/>
      </rPr>
      <t xml:space="preserve"> No se evidencia avance toda vez que no remiten Lista de chequeo con criterios establecidos de evaluación juridica para determinar el cumplimiento de la acción establecida
</t>
    </r>
    <r>
      <rPr>
        <b/>
        <sz val="14"/>
        <rFont val="Times New Roman"/>
        <family val="1"/>
      </rPr>
      <t xml:space="preserve">Recomendaciòn: </t>
    </r>
    <r>
      <rPr>
        <sz val="14"/>
        <rFont val="Times New Roman"/>
        <family val="1"/>
      </rPr>
      <t>Dar inicio a la ejecuciòn de la acciòn , toda vez que no se evidencia avance.</t>
    </r>
  </si>
  <si>
    <r>
      <rPr>
        <b/>
        <sz val="14"/>
        <rFont val="Times New Roman"/>
        <family val="1"/>
      </rPr>
      <t>Abril 2018:</t>
    </r>
    <r>
      <rPr>
        <sz val="14"/>
        <rFont val="Times New Roman"/>
        <family val="1"/>
      </rPr>
      <t xml:space="preserve"> No se evidencia avance toda vez que no remiten Lista de chequeo con criterios establecidos de evaluación juridica para determinar el cumplimiento de la acción establecida. </t>
    </r>
    <r>
      <rPr>
        <b/>
        <sz val="14"/>
        <rFont val="Times New Roman"/>
        <family val="1"/>
      </rPr>
      <t>Recomendaciòn:</t>
    </r>
    <r>
      <rPr>
        <sz val="14"/>
        <rFont val="Times New Roman"/>
        <family val="1"/>
      </rPr>
      <t xml:space="preserve"> Dar inicio a la ejecuciòn de la acciòn , toda vez que no se evidencia avance.</t>
    </r>
  </si>
  <si>
    <r>
      <rPr>
        <b/>
        <sz val="14"/>
        <rFont val="Times New Roman"/>
        <family val="1"/>
      </rPr>
      <t xml:space="preserve">Abril 2018: </t>
    </r>
    <r>
      <rPr>
        <sz val="14"/>
        <rFont val="Times New Roman"/>
        <family val="1"/>
      </rPr>
      <t xml:space="preserve"> La acción se cumple, toda vez que se expidió Resolución 152 del 24 de abril de 2018 mediante la cual se resuelven los recursos de reposición presentados por el Consorcio Geoconstrucciones y la Aseguradora Solidaria contra las Resoluciones 711 de 2017 y 739 de 2017.</t>
    </r>
  </si>
  <si>
    <r>
      <rPr>
        <b/>
        <sz val="14"/>
        <rFont val="Times New Roman"/>
        <family val="1"/>
      </rPr>
      <t>Abril 2018:</t>
    </r>
    <r>
      <rPr>
        <sz val="14"/>
        <rFont val="Times New Roman"/>
        <family val="1"/>
      </rPr>
      <t xml:space="preserve"> La acción se cumple, toda vez que se expidió Resolución 152 del 24 de abril de 2018 mediante la cual se resuelven los recursos de reposición presentados por el Consorcio Geoconstrucciones y la Aseguradora Solidaria contra las Resoluciones 711 de 2017 y 739 de 2017.</t>
    </r>
  </si>
  <si>
    <t>SECRETARÍA DISTRITAL DEL HÁBITAT</t>
  </si>
  <si>
    <t xml:space="preserve">PLAN DE MEJORAMIENTO INSTITUCIONAL </t>
  </si>
  <si>
    <t># fila</t>
  </si>
  <si>
    <t xml:space="preserve">ORIGEN O FUENTE </t>
  </si>
  <si>
    <t>DESCRIPCIÓN DEL HALLAZGO / O NO CONFORMIDAD</t>
  </si>
  <si>
    <t>FECHA DEL HALLAZGO</t>
  </si>
  <si>
    <t>ÁREA RESPONSABLE</t>
  </si>
  <si>
    <t>CAUSAS</t>
  </si>
  <si>
    <t>IMPACTO</t>
  </si>
  <si>
    <t>ACCIÓN PROPUESTA</t>
  </si>
  <si>
    <t>TIPO ACCIÓN</t>
  </si>
  <si>
    <t>RESPONSABLE</t>
  </si>
  <si>
    <t xml:space="preserve">INDICADOR </t>
  </si>
  <si>
    <t>RECURSOS ADICIONALES A LOS DISPONIBLES</t>
  </si>
  <si>
    <t>PERIODO DE CUMPLIMIENTO</t>
  </si>
  <si>
    <t>SEGUIMIENTO</t>
  </si>
  <si>
    <t>EVALUACION DE LA EFECTIVIDAD</t>
  </si>
  <si>
    <t>INTERNO</t>
  </si>
  <si>
    <t>EXTERNO</t>
  </si>
  <si>
    <t>DIRECTO</t>
  </si>
  <si>
    <t>COGESTOR</t>
  </si>
  <si>
    <t>ESPECIFICACIÓN</t>
  </si>
  <si>
    <t>VALOR</t>
  </si>
  <si>
    <t>INICIAL</t>
  </si>
  <si>
    <t>FINAL</t>
  </si>
  <si>
    <t>FECHA DE SEGUIMIENTO</t>
  </si>
  <si>
    <t>ACTA No.</t>
  </si>
  <si>
    <t>INFORMACIÓN QUE SUMINISTRA EL PROCESO</t>
  </si>
  <si>
    <t>INTERPRETACION DE LA INFORMACION</t>
  </si>
  <si>
    <t>RESULTADO DEL INDICADOR</t>
  </si>
  <si>
    <t>ESTADO DE LA ACCION</t>
  </si>
  <si>
    <t>EFECTIVIDAD DE LA ACCIÓN DE MEJORA</t>
  </si>
  <si>
    <t>PMI 1</t>
  </si>
  <si>
    <t>Auditorias Internas Integrales</t>
  </si>
  <si>
    <t>6. Dificultades de Accesibilidad al Medio Físico de Población Diferencial y Ausencia de Espacios para la Consulta de Documentos: En el reconocimiento de las áreas físicas de Atención a la Ciudadanía de la entidad (ingreso, recepción, permanencia, atención, administrativa e instalaciones básicas) y sus condiciones de accesibilidad, se observa a grandes rasgos: ausencia de rampa, reducido espacio que posibilite la circulación de personas discapacitadas, ausencia de sillas de color diferencial para adultos mayores, mujeres embarazadas o población vulnerable, ausencia de cuarto de baño accesible para el ciudadano, inadvertencia de señales de atención a población sorda, en contravía con lo establecido en la ley 361 de 1997, Titulo IV, Capítulo II Art 47, 53: “Las instalaciones y edificios ya existentes se adaptarán de manera progresiva, de acuerdo con las disposiciones previstas de tal manera que deberá además contar con pasamanos al menos en uno de sus dos laterales”, “ En las edificaciones de varios niveles que no cuenten con ascensor, existirán rampas con las especificaciones técnicas y de seguridad adecuadas, de acuerdo con la reglamentación que para el efecto expida el Gobierno Nacional o se encuentren vigentes”. Adicionalmente con el Decreto 1538 de 2005, Capítulo 3ro. Literales b y c: “… Los desniveles que se presenten en edificios de uso público, desde el andén hasta el acceso del mismo, deben ser superados por medio de vados, rampas o similares
 y “…Al menos uno de los accesos al interior de la edificación, debe ser construido de tal forma que permita el ingreso de personas con algún tipo de movilidad reducida y deberá contar con un ancho mínimo que garantice la libre circulación de una persona en silla de ruedas. Se dispondrá de al menos un servicio sanitario accesible”. Adicionalmente se evidenció la inexistencia de espacios adecuados para la consulta de documentos y expedientes como lo establece la  Ley 1437 de 2011 Artículo 7°. “Deberes de las autoridades en la atención al público. Las autoridades tendrán, frente a las personas que ante ellas acudan y en relación con los asuntos que tramiten, los siguientes deberes:
9. Habilitar espacios idóneos para la consulta de expedientes y documentos, así como para la atención cómoda y ordenada del público”.</t>
  </si>
  <si>
    <t xml:space="preserve">No reconocimiento de los criterios diferenciales en las capacidades físicas, auditivas y visuales de la ciudadanía en el punto de atención principal.
Impide que la población discapacitada pueda acceder equitativamente a los servicios que oferta la Secretaría Distrital del Hábitat.
</t>
  </si>
  <si>
    <t>N.A</t>
  </si>
  <si>
    <t>Claudia Diaz</t>
  </si>
  <si>
    <t>La entidad aporta fotografías del nuevo espacio de Atención al Usuario, ubicado en el primer piso de la Secretaría Distrital del Hábitat.
Febrero 2018: Aportan fortografias de adecuación de los espacios de atención al usuario.</t>
  </si>
  <si>
    <r>
      <rPr>
        <b/>
        <sz val="14"/>
        <color theme="1"/>
        <rFont val="Times New Roman"/>
        <family val="1"/>
      </rPr>
      <t xml:space="preserve">Agosto 2017: </t>
    </r>
    <r>
      <rPr>
        <sz val="14"/>
        <color theme="1"/>
        <rFont val="Times New Roman"/>
        <family val="1"/>
      </rPr>
      <t xml:space="preserve">La Entidad cuenta con un nuevo espacio de Atención al Usuario ubicado en el primer piso de la Secretaria Distrital del Hábitat, donde los espacios son amplios y disponibles para atender a los usuarios discapacitados, por otra parte diseñó baño amplio para este tipo de población. Se recomienda se realicen los trámites de elaboración de acción de mejora y los demás ítems que eliminen la causa raíz del hallazgo.
</t>
    </r>
    <r>
      <rPr>
        <b/>
        <sz val="14"/>
        <color theme="1"/>
        <rFont val="Times New Roman"/>
        <family val="1"/>
      </rPr>
      <t>Febrero 2018</t>
    </r>
    <r>
      <rPr>
        <sz val="14"/>
        <color theme="1"/>
        <rFont val="Times New Roman"/>
        <family val="1"/>
      </rPr>
      <t xml:space="preserve">: Aunque adiciona como siportes de fortografia de adecuacion del espacio de atención al usuario, persiste la alerta, toda vez que no han remitido el dueño del proceso la acciín que sea coherente con los soportes y la eliminación de la causa raiz de la No conformidad. 
</t>
    </r>
    <r>
      <rPr>
        <b/>
        <sz val="14"/>
        <color theme="1"/>
        <rFont val="Times New Roman"/>
        <family val="1"/>
      </rPr>
      <t>Recomendación</t>
    </r>
    <r>
      <rPr>
        <sz val="14"/>
        <color theme="1"/>
        <rFont val="Times New Roman"/>
        <family val="1"/>
      </rPr>
      <t xml:space="preserve">: Realizar las actuaciones pertinentes de acuerdo al Procedimiento de Acciones Correctrivas y Preventivas en referencia a la elaboración de todos los items que conforman un plan de mejoramiento.
</t>
    </r>
    <r>
      <rPr>
        <b/>
        <sz val="14"/>
        <color theme="1"/>
        <rFont val="Times New Roman"/>
        <family val="1"/>
      </rPr>
      <t xml:space="preserve">Alerta: </t>
    </r>
    <r>
      <rPr>
        <sz val="14"/>
        <color theme="1"/>
        <rFont val="Times New Roman"/>
        <family val="1"/>
      </rPr>
      <t xml:space="preserve">El responsable del proceso sigue sin formular acción alguna sobre la situación detectada, por lo que materializa el riesgo de incumplimiento.
</t>
    </r>
    <r>
      <rPr>
        <b/>
        <sz val="14"/>
        <color theme="1"/>
        <rFont val="Times New Roman"/>
        <family val="1"/>
      </rPr>
      <t>Alerta:</t>
    </r>
    <r>
      <rPr>
        <sz val="14"/>
        <color theme="1"/>
        <rFont val="Times New Roman"/>
        <family val="1"/>
      </rPr>
      <t xml:space="preserve"> Establecer un plan de choque a fin de evitar la materialización del riesgo de incumplimiento de la actividad en la fecha establecida teniendo en cuenta el porcentaje de avance.</t>
    </r>
  </si>
  <si>
    <t>1. SIN PLAN DE MEJORAMIENTO</t>
  </si>
  <si>
    <t>PMI 2</t>
  </si>
  <si>
    <t>4. La Resolución No. 1401 de 2007 del Ministerio de la Protección Social “Por la cual se reglamenta la investigación de incidentes y accidentes de trabajo” establece como objetivo principal, prevenir la ocurrencia de nuevos eventos, lo cual conlleva mejorar la calidad de vida de los trabajadores y la productividad de las empresas.
A su vez, en el “Artículo 4°. Obligaciones de los aportantes” se consideraron, entre otras, las siguientes obligaciones:
 “1. Conformar el equipo investigador de los incidentes y accidentes de trabajo, de conformidad con lo establecido en el artículo 7° de la presente resolución.
2. Investigar todos los incidentes y accidentes de trabajo dentro de los quince (15) días siguientes a su ocurrencia, a través del equipo investigador, conforme lo determina la presente resolución.
4. Registrar en el formato de investigación, en forma veraz y objetiva, toda la información que conduzca a la identificación de las causas reales del accidente o incidente de trabajo.
7. Implementar el registro del seguimiento realizado a las acciones ejecutadas a partir de cada investigación de accidente e incidente de trabajo ocurrido en la empresa o fuera de ella, al personal vinculado directa o indirectamente.
8. Establecer y calcular indicadores de control y seguimiento del impacto de las acciones tomadas.
9. Remitir, a la respectiva administradora de riesgos profesionales, los informes de investigación de los accidentes de trabajo a que se refiere el inciso primero del artículo 14 de la presente resolución, los cuales deberán ser firmados por el representante legal del aportante o su delegado.
10. Llevar los archivos de las investigaciones adelantadas y pruebas de los correctivos implementados, los cuales deberán estar a disposición del Ministerio de la Protección Social cuando este los requiera”.
De acuerdo con lo anterior, y auditado aleatoriamente el manejo de los accidentes de trabajo de responsabilidad del proceso, se comprobó la inexistencia de las investigaciones de incidentes y accidentes de trabajo registrados en la entidad, incumpliendo con lo reglado en la norma de referencia.</t>
  </si>
  <si>
    <t>Gestión de Talento Humano</t>
  </si>
  <si>
    <t>* Se tiene determinado que la principal causa generadora de incidentes y accidentes de trabajo en la SDHT, se da en los torneos deportivos organizados en cumplimiento del Plan de Bienestar
* Se realiza un seguimiento general por parte del área de talento humano y se establecen acciones de prevención; sin embargo no se cuenta con un protocolo específico para adelantar las investigaciones de incidentes y accidentes de trabajo.</t>
  </si>
  <si>
    <t>• El incumplimiento de la Resolución impide conocer las causas generadoras de los accidentes de trabajo y el establecimiento de las medidas correctoras que permitan evitar su recurrencia.
• La entidad puede verse abocada a investigaciones administrativas, sanciones y acciones judiciales en su contra.
• El proceso puede ver comprometida su gestión y desempeño al no controlar con eficacia las operaciones de la entidad que pueden generar incidentes y accidentes.</t>
  </si>
  <si>
    <t>* Finalizar el documento del Sistema de Gestión de la Seguridad y Salud en el Trabajo, que orienta, ejecuta y evalúa las acciones encaminadas a asegurar el bienestar integral de los funcionarios.
* Establecer el protocolo para adelantar las investigaciones de incidentes y accidentes de trabajo</t>
  </si>
  <si>
    <t>Mejora</t>
  </si>
  <si>
    <t xml:space="preserve"> Directora de Gestión Corporativa y CID</t>
  </si>
  <si>
    <t>Profesional Especializado área de Gestión del Talento Humano</t>
  </si>
  <si>
    <t>* Un (1) documento del Sistema de Gestión de la Seguridad y Salud en el Trabajo.
* Un (1) protocolo para adelantar las investigación de incidentes y accidentes de trabajo, socializarlo e incorporarlo en el SIG</t>
  </si>
  <si>
    <t xml:space="preserve">1.  Un documento 
2. Protocolo formalizado </t>
  </si>
  <si>
    <t>N/A</t>
  </si>
  <si>
    <t>Claudia Patricia Díaz Carrillo Y Miguel Angel Pardo</t>
  </si>
  <si>
    <r>
      <t xml:space="preserve">1.  El documento del Sistema de Gestión de la Seguridad y  Salud en el Trabajo y el   protocolo  para adelantar las investigaciones de incidentes y accidentes de trabajo se esta ajustando con acompañamiento del técnico con licencia en salud ocupacional JORGE RIVAS, funcionario de la ARL POSITIVA.
2. Se elaboró el Procedimiento  para el Reporte e Investigación de Accidentes  e Incidentes de Trabajo y Enfermedad Profesional en la Secretaría Distrital del Hábitat y el formato "Informe de investigación de incidentes y accidentes de trabajo", los cuales fueron remitidos a la Subdirección de Planes, Programas y Proyectos para revisión y validación.
La Implementación del Sistema de Seguridad y Salud en el Trabajo iniciará en mayo de la actual vigencia y finalizará en diciembre de 2016.
</t>
    </r>
    <r>
      <rPr>
        <b/>
        <sz val="14"/>
        <color theme="1"/>
        <rFont val="Times New Roman"/>
        <family val="1"/>
      </rPr>
      <t xml:space="preserve">Agosto 2017: </t>
    </r>
    <r>
      <rPr>
        <sz val="14"/>
        <color theme="1"/>
        <rFont val="Times New Roman"/>
        <family val="1"/>
      </rPr>
      <t>La entidad aporto a través del SIG los siguientes documentos: Formato para el diligenciamiento de reporte de Investigaciones de Incidentes y Accidentes de Trabajo- PS01-FO529 V1, Procedimiento de Planeación anual del Sistema de gestión de seguridad y Salud en el W - PS01-PR14 V1, Procedimiento de Trámite de Incidentes y Accidentes de Trabajo PS01-PR16 - V1 y resolución No. 1488 del 27 de diciembre de 2016 por el cual se establecen las responsabilidades generales frente al Sistema de gestión de la Seguridad y Salud en el Trabajo.</t>
    </r>
  </si>
  <si>
    <r>
      <t xml:space="preserve">1. Se Verifica que fueron remitidos a la Subdirección de Planes, Programas y proyectos mediante correo electrónico de fecha 15 de marzo de 2016,  el Procedimiento  para el Reporte de Investigación de Accidentes  e Incidentes de Trabajo y Enfermedad Profesional en la Secretaría Distrital del Hábitat y el formato "Informe de investigación de incidentes y accidentes de trabajo" junto con los   formatos de reporte e investigación de la ARL relacionados en el procedimiento; sin embargo no se evidencia respuesta por parte de la Subdirección para la validación de los documentos remitidos. Se evidencia que el proceso viene efectuando las acciones requeridas para subsanar el hallazgo; sin embargo es importante tener en cuenta que  los documentos generados de la ejecución de las acciones deben estar debidamente validados y aprobados para iniciar su implementación y aplicación. Indicador de Cumplimiento 80%. Efectividad de la acción: De no continuar el avance de las acciones propuestas la situación inicialmente encontrada se repetirá. Estado de la acción:  Retrasada hasta tanto sean validadas e implementadas las acciones propuestas.
Recomendación: La Subdirección de Programas y Proyectos debe dar trámite a la revisión del documento formulado y dar a conocer las observaciones para los ajustes correspondientes para su aprobación y publicación.
</t>
    </r>
    <r>
      <rPr>
        <b/>
        <sz val="14"/>
        <color theme="1"/>
        <rFont val="Times New Roman"/>
        <family val="1"/>
      </rPr>
      <t xml:space="preserve">Agosto de 2017: </t>
    </r>
    <r>
      <rPr>
        <sz val="14"/>
        <color theme="1"/>
        <rFont val="Times New Roman"/>
        <family val="1"/>
      </rPr>
      <t>Los documentos: Formato para el diligenciamiento de reporte de Investigaciones de Incidentes y Accidentes de Trabajo- PS01-FO529 V1, Procedimiento de Planeación anual del Sistema de gestión de seguridad y Salud en el W - PS01-PR14 V1, Procedimiento de Trámite de Incidentes y Accidentes de Trabajo PS01-PR16 - V1 y resolución No. 1488 del 27 de diciembre de 2016 por el cual se establecen las responsabilidades generales frente al Sistema de gestión de la Seguridad y Salud en el Trabajo, estructuran los parámetros en las diferentes actuaciones en materia de Seguridad y Salud en el Trabajo.</t>
    </r>
  </si>
  <si>
    <t>8. CERRADO</t>
  </si>
  <si>
    <t>PMI 3</t>
  </si>
  <si>
    <t>Otros Seguimientos</t>
  </si>
  <si>
    <r>
      <rPr>
        <b/>
        <sz val="14"/>
        <rFont val="Times New Roman"/>
        <family val="1"/>
      </rPr>
      <t xml:space="preserve">Hallazgos realizados en Informe Técnico de  "Visita de seguimiento al cumplimiento de la normativa archivística en el D.C." realizado por la Dirección de Archivo de Bogotá, </t>
    </r>
    <r>
      <rPr>
        <sz val="14"/>
        <rFont val="Times New Roman"/>
        <family val="1"/>
      </rPr>
      <t xml:space="preserve">en el cual conceptúan que la Entidad presenta un nivel bajo con respecto al cumplimiento de la normatividad archivística nacional y distrital, en especial lo relacionado con el Acuerdo 004 de 2015 del AGN "por el cual se reglamenta la administración integral, control, conservación, posesión, custodia y aseguramiento de los documentos públicos relativos a los Derechos Humanos y el Derecho Internacional Humanitario, que se conservan en archivos de las entidades del Estado "para las series documentales relacionadas con la Ley 1448 de 2011 "por la cual se dictan medidas de atención, asistencia y reparación integral a las victimas del conflicto armado interno y se dictan otras disposiciones". Ver detalle de hallazgos y recomendaciones en informe técnico. </t>
    </r>
  </si>
  <si>
    <t xml:space="preserve">Subdirección Administrativa </t>
  </si>
  <si>
    <t xml:space="preserve">NR </t>
  </si>
  <si>
    <t xml:space="preserve">Investigaciones, sanciones.
Materialización de riesgos de pérdida, destrucción o alteración de documentos. 
Pérdida de control de gestión.
</t>
  </si>
  <si>
    <r>
      <rPr>
        <b/>
        <sz val="14"/>
        <rFont val="Times New Roman"/>
        <family val="1"/>
      </rPr>
      <t>Febrero 2018:</t>
    </r>
    <r>
      <rPr>
        <sz val="14"/>
        <rFont val="Times New Roman"/>
        <family val="1"/>
      </rPr>
      <t xml:space="preserve">  Aporta oficio donde se registra la radicación de las TRD al Consejo Distrital de Archivos con radicado  2-2018-00001 el 2 de enero de 2018. </t>
    </r>
  </si>
  <si>
    <r>
      <rPr>
        <b/>
        <sz val="14"/>
        <rFont val="Times New Roman"/>
        <family val="1"/>
      </rPr>
      <t>Noviembre 2017:</t>
    </r>
    <r>
      <rPr>
        <sz val="14"/>
        <rFont val="Times New Roman"/>
        <family val="1"/>
      </rPr>
      <t xml:space="preserve"> No se ha formulado acción alguna. 
Recomendación: Monitorear el proceso de Gestión Documental durante 2018 a fin de verificar que la situación detectada se haya subsanado a través del PGD y/o PINAR.
</t>
    </r>
    <r>
      <rPr>
        <b/>
        <sz val="14"/>
        <rFont val="Times New Roman"/>
        <family val="1"/>
      </rPr>
      <t>Febrero 2018:</t>
    </r>
    <r>
      <rPr>
        <sz val="14"/>
        <rFont val="Times New Roman"/>
        <family val="1"/>
      </rPr>
      <t xml:space="preserve">  Aporta oficio donde se registra la radicación de las TRD radicadas al Consejo Distrital de Archivos con radicado  2-2018-00001 el 2 de enero de 2018, no obstante no se cuenta con la acción de mejora que subsane la causa raiz.
</t>
    </r>
    <r>
      <rPr>
        <b/>
        <sz val="14"/>
        <rFont val="Times New Roman"/>
        <family val="1"/>
      </rPr>
      <t xml:space="preserve">Recomendación: </t>
    </r>
    <r>
      <rPr>
        <sz val="14"/>
        <rFont val="Times New Roman"/>
        <family val="1"/>
      </rPr>
      <t xml:space="preserve">Realizar las actuaciones pertinentes a fin de contar con la acción de mejora que susbsane la causa raiz de la No Conformidad y verificar si esta perisiste en último informe de seguimiento que el Archivo de Bogota y elaborar una unica acción de mejora.
</t>
    </r>
    <r>
      <rPr>
        <b/>
        <sz val="14"/>
        <rFont val="Times New Roman"/>
        <family val="1"/>
      </rPr>
      <t xml:space="preserve">Alerta: </t>
    </r>
    <r>
      <rPr>
        <sz val="14"/>
        <rFont val="Times New Roman"/>
        <family val="1"/>
      </rPr>
      <t>El incumplimiento de esta acción en los tiempos definidos afecta su efectividad.</t>
    </r>
  </si>
  <si>
    <t>4. ATRASADO</t>
  </si>
  <si>
    <t>PMI 4</t>
  </si>
  <si>
    <t>Pronunciamiento Organismos de Control</t>
  </si>
  <si>
    <t>La Secretaría Distrital del Hábitat no tiene una dependencia encargada de la Gestión Documental tal como se exige en el Decreto 514, artículo 5,6 y 7. Plan de mejoramiento remitido a Control Interno con radicado 3-2016-48843</t>
  </si>
  <si>
    <t>Subdirección Administrativa y Financiera</t>
  </si>
  <si>
    <t xml:space="preserve">Gestión Documental </t>
  </si>
  <si>
    <t>La Gestión Documental de la Entidad, está a cargo de la Subdirección Administrativa y Financiera.
Esta Subdirección cuenta con el apoyo de un grupo líder de trabajo conformado por cuatro profesionales, en primer lugar un profesional especializado perteneciente a la planta de la Entidad, y quien a su vez presentó y que a su vez se presentó y ganó un concurso de méritos gestado al interior de la Entidad para "coordinar" la gestión documental como Administradora de Empresas, ha venido liderando el área de Gestión Documental , Archivo y Correspondencia en los últimos meses.
Incumplimiento 514 de 2016</t>
  </si>
  <si>
    <t>Incumplimiento de la normatividad vigente a saberse: Decreto 514 de 2006 y Ley 1409 de 2010.
Desarticulación de las acciones relacionadas con la Gestión Documental de la Entidad tal como se evidencia en el informe emitido por el ente rector y por la consultoría interna realizada en abril de 2016.</t>
  </si>
  <si>
    <t>Incluir en la Planeación Estratégica de la dependencia así como en la proyección presupuestal, las necesidades del proceso de gestión documental en cuanto al equipo de profesionales que se requieren de acuerdo con lo establecido en la normatividad vigente aplicable y las necesidades del proceso, con el fin de garantizar con el cumplimiento legal y asegurar la efectiva gestión del proceso</t>
  </si>
  <si>
    <t>Correctiva</t>
  </si>
  <si>
    <t>Dirección de Gestión Corporativa</t>
  </si>
  <si>
    <t xml:space="preserve">Crear la Subdirección de Gestión Documental </t>
  </si>
  <si>
    <t xml:space="preserve">Subdirección de Gestión Documental en la Entidad creada e implementada. </t>
  </si>
  <si>
    <r>
      <rPr>
        <b/>
        <sz val="14"/>
        <color theme="1"/>
        <rFont val="Times New Roman"/>
        <family val="1"/>
      </rPr>
      <t>Febrero 2018:</t>
    </r>
    <r>
      <rPr>
        <sz val="14"/>
        <color theme="1"/>
        <rFont val="Times New Roman"/>
        <family val="1"/>
      </rPr>
      <t xml:space="preserve"> La entidad informe que esta acción se realizará en el segundo semestre de 2018.</t>
    </r>
  </si>
  <si>
    <r>
      <rPr>
        <b/>
        <sz val="14"/>
        <color theme="1"/>
        <rFont val="Times New Roman"/>
        <family val="1"/>
      </rPr>
      <t>Recomendación:</t>
    </r>
    <r>
      <rPr>
        <sz val="14"/>
        <color theme="1"/>
        <rFont val="Times New Roman"/>
        <family val="1"/>
      </rPr>
      <t xml:space="preserve"> Realizar seguimiento pare verificar el estado de avance sobre la acción antes de la finalización del tiempo de ejecución.
</t>
    </r>
    <r>
      <rPr>
        <b/>
        <sz val="14"/>
        <color theme="1"/>
        <rFont val="Times New Roman"/>
        <family val="1"/>
      </rPr>
      <t>Agosto 2017:</t>
    </r>
    <r>
      <rPr>
        <sz val="14"/>
        <color theme="1"/>
        <rFont val="Times New Roman"/>
        <family val="1"/>
      </rPr>
      <t xml:space="preserve">  En la revisión se informa que no es posible cumplir con esta acción; toda vez que se requiere modificar la estructura orgánica de la entidad. La eliminación de la causa raíz esta en que se cumpla con la función de la Gestión Documental establecido en el Decreto 121 de 2008, por lo que no aplica la creación de la Subdirección de Gestión Documental. Por lo que se recomienda se aplique el Procedimiento de Acciones  Preventivas, Correctivas y de Mejora - PE 01-PR06 Versión 4. 
</t>
    </r>
    <r>
      <rPr>
        <b/>
        <sz val="14"/>
        <color theme="1"/>
        <rFont val="Times New Roman"/>
        <family val="1"/>
      </rPr>
      <t>Octubre 2017:</t>
    </r>
    <r>
      <rPr>
        <sz val="14"/>
        <color theme="1"/>
        <rFont val="Times New Roman"/>
        <family val="1"/>
      </rPr>
      <t xml:space="preserve"> No han remitido acción propuesta.
</t>
    </r>
    <r>
      <rPr>
        <b/>
        <sz val="14"/>
        <color theme="1"/>
        <rFont val="Times New Roman"/>
        <family val="1"/>
      </rPr>
      <t>Noviembre 2017:</t>
    </r>
    <r>
      <rPr>
        <sz val="14"/>
        <color theme="1"/>
        <rFont val="Times New Roman"/>
        <family val="1"/>
      </rPr>
      <t xml:space="preserve"> Con radicado No. 3-2017-103028 del 4 de diciembre de 2017, la Subdirección Administrativa remite el ajuste de la acción , emitiendo el formato análisis de causa que refleja el resultado de la modificación de la acción quedando " Incluir en la Planeación Estratégica de la dependencia así como en la proyección presupuestal, las necesidades del proceso de gestión documental en cuanto al equipo de profesionales que se requieren de acuerdo con lo establecido en la normatividad vigente aplicable y las necesidades del proceso, con el fin de garantizar con el cumplimiento legal y asegurar la efectiva gestión del proceso". En ese orden se modifica la acción correctiva eliminando la siguiente :" Modificación de la estructura orgánica y funcional de la SDHT creando la Subdirección de Gestión Documental. Crear el cargo de Subdirector de Gestión Documental a cargo de un profesional con el perfil requerido". 
</t>
    </r>
    <r>
      <rPr>
        <b/>
        <sz val="14"/>
        <color theme="1"/>
        <rFont val="Times New Roman"/>
        <family val="1"/>
      </rPr>
      <t xml:space="preserve">Febrero 2018: </t>
    </r>
    <r>
      <rPr>
        <sz val="14"/>
        <color theme="1"/>
        <rFont val="Times New Roman"/>
        <family val="1"/>
      </rPr>
      <t xml:space="preserve">No evidencia gestión ni cumplimiento, por lo que se recomienda establecer un plan de choque a fin de cumplir a la mayor brevedad posible el cumplimiento de la acción, toda vez que se encuentra vencido.
</t>
    </r>
    <r>
      <rPr>
        <b/>
        <sz val="14"/>
        <color theme="1"/>
        <rFont val="Times New Roman"/>
        <family val="1"/>
      </rPr>
      <t xml:space="preserve">Alerta </t>
    </r>
    <r>
      <rPr>
        <sz val="14"/>
        <color theme="1"/>
        <rFont val="Times New Roman"/>
        <family val="1"/>
      </rPr>
      <t>: Se materializo el riego de incumplimiento de la acción en los tiempos establecidos, lo que se evidencia inefectividad.
Se recomienda que el área remita la propuesta en el formulario del plan de mejoramiento junto con las modificaciones correspondientes.</t>
    </r>
  </si>
  <si>
    <t>PMI 5</t>
  </si>
  <si>
    <t>En el comité interno de archivo no participa ningún profesional archivístico que obre como asesor de este órgano de control de la Gestión Documental .
Plan de mejoramiento remitido a Control Interno con radicado 3-2016-48843</t>
  </si>
  <si>
    <t xml:space="preserve">No se incluyó al profesional archivístico entre los participantes en el comité interno de archivo, en la Resolución 342 de 2015 en el capítulo 12, artículo 47 indica que el objeto del Comité Interno de Archivo es "asesorar a la Alta Dirección de la Entidad en materia archivística" . Sin un profesional archivista idóneo no existe dicha asesoría. </t>
  </si>
  <si>
    <t xml:space="preserve">Falta de asesoría a la Alta Dirección en los temas de la Gestión Documental y por ende falta de asesoría especializada en el tema de Gestión Documental que a su vez genera el incumplimiento de la normatividad vigente en la materia. </t>
  </si>
  <si>
    <t xml:space="preserve">En el marco de la normativa archivística nacional vigente, este proceso debe estar liderado por un profesional en ciencia de la información archivística y bibliotecología, tal como lo establece el Decreto 514 de 2016 y por ende este profesional debe ser el secretario técnico de este comité.
Para ello se debe modificar la Resolución 1281 de 2013 previa inclusión en la planta de la Secretaría de un perfil idóneo. </t>
  </si>
  <si>
    <t xml:space="preserve">Estructurar un Comité Interno de Archivo que cumpla con la normatividad legal vigente aplicable. </t>
  </si>
  <si>
    <t xml:space="preserve">Inclusión formal del profesional de Archivo como Secretario Técnico del Comité Interno de Archivo </t>
  </si>
  <si>
    <t>Agosto de 2017: La entidad aporta la  Resolución 137 de 2016 , el Decreto Único Reglamentario 1080 de 2015 (Artículo 2.8.2.1.15) y Actas del Comité Interno de Archivo vigencia 2016 y 2017</t>
  </si>
  <si>
    <r>
      <rPr>
        <b/>
        <sz val="14"/>
        <color theme="1"/>
        <rFont val="Times New Roman"/>
        <family val="1"/>
      </rPr>
      <t>Recomendación:</t>
    </r>
    <r>
      <rPr>
        <sz val="14"/>
        <color theme="1"/>
        <rFont val="Times New Roman"/>
        <family val="1"/>
      </rPr>
      <t xml:space="preserve"> Realizar seguimiento pare verificar el estado de avance sobre la acción antes de la finalización del tiempo de ejecución.
</t>
    </r>
    <r>
      <rPr>
        <b/>
        <sz val="14"/>
        <color theme="1"/>
        <rFont val="Times New Roman"/>
        <family val="1"/>
      </rPr>
      <t xml:space="preserve">Agosto 2017: </t>
    </r>
    <r>
      <rPr>
        <sz val="14"/>
        <color theme="1"/>
        <rFont val="Times New Roman"/>
        <family val="1"/>
      </rPr>
      <t>A través de la Resolución 137 de 2016 en la pagina 4 se establece la conformación del Comité que cumple con lo establecido en el Artículo 2.8.2.1.15.( pagina 114) Conformación del Comité Interno de Archivo del Decreto Único Reglamentario 1080 de 2015.</t>
    </r>
  </si>
  <si>
    <t>PMI 6</t>
  </si>
  <si>
    <t>Falta de actualización del PGD .Plan de mejoramiento remitido a Control Interno con radicado 3-2016-48843</t>
  </si>
  <si>
    <t xml:space="preserve">No se generó la actualización del PGD aprobado en el año 2014, teniendo en cuenta los nuevos planes de desarrollo del Distrito y de acuerdo a las necesidades de la Entidad. </t>
  </si>
  <si>
    <t>Articulación con los planes estratégicos de la Entidad en relación con la Gestión Documental.</t>
  </si>
  <si>
    <t>Actualizar el instrumento "Programa de Gestión Documental"</t>
  </si>
  <si>
    <t>Actualizar  y publicar las PGD.</t>
  </si>
  <si>
    <t xml:space="preserve">1 Programa de Gestión Documental actualizado y publicado </t>
  </si>
  <si>
    <t>Sin determinar</t>
  </si>
  <si>
    <t>La entidad aporta Acta del Comité de Archivo del 4 de abril de 2017 donde se aprobó el PGD vig 2017 y PGD</t>
  </si>
  <si>
    <r>
      <rPr>
        <b/>
        <sz val="14"/>
        <color theme="1"/>
        <rFont val="Times New Roman"/>
        <family val="1"/>
      </rPr>
      <t>Recomendación:</t>
    </r>
    <r>
      <rPr>
        <sz val="14"/>
        <color theme="1"/>
        <rFont val="Times New Roman"/>
        <family val="1"/>
      </rPr>
      <t xml:space="preserve"> Realizar seguimiento para verificar el estado de avance sobre la acción antes de la finalización del tiempo de ejecución.
</t>
    </r>
    <r>
      <rPr>
        <b/>
        <sz val="14"/>
        <color theme="1"/>
        <rFont val="Times New Roman"/>
        <family val="1"/>
      </rPr>
      <t xml:space="preserve">Agosto 2017: </t>
    </r>
    <r>
      <rPr>
        <sz val="14"/>
        <color theme="1"/>
        <rFont val="Times New Roman"/>
        <family val="1"/>
      </rPr>
      <t>En comité de archivo del 4 de abril de 2017 se evidencia la aprobación del PGD  2017 y el  SIG se cuenta con la publicación del mismos actualizada.</t>
    </r>
  </si>
  <si>
    <t>PMI 7</t>
  </si>
  <si>
    <t>No se evidencia la existencia de un Plan Institucional de Archivo PINAR. Plan de mejoramiento remitido a Control Interno con radicado 3-2016-48843</t>
  </si>
  <si>
    <t xml:space="preserve">La Entidad elaboró un PINAR pero este no cuenta con la aprobación del Comité de Archivo, al existir un nuevo Plan de  Desarrollo Distrital que se aprobó en esta vigencia se hace necesario crear un PINAR que cumpla con los requerimientos normativos que le apliquen a esta herramienta. </t>
  </si>
  <si>
    <t xml:space="preserve">Articulación con los planes estratégicos del Distrito y de la Entidad en relación con la Gestión Documental. </t>
  </si>
  <si>
    <t xml:space="preserve">Elaborar el PINAR </t>
  </si>
  <si>
    <t xml:space="preserve">Elaborar el Plan Institucional PINAR </t>
  </si>
  <si>
    <t>1 Plan Institucional de Archivo - PINAR elaborado</t>
  </si>
  <si>
    <t>La entidad aporta Acta del Comité de Archivo del 4 de abril de 2017 donde se aprobó el PGD vig 2017 y PINAR</t>
  </si>
  <si>
    <r>
      <rPr>
        <b/>
        <sz val="14"/>
        <color theme="1"/>
        <rFont val="Times New Roman"/>
        <family val="1"/>
      </rPr>
      <t>Recomendación:</t>
    </r>
    <r>
      <rPr>
        <sz val="14"/>
        <color theme="1"/>
        <rFont val="Times New Roman"/>
        <family val="1"/>
      </rPr>
      <t xml:space="preserve"> Realizar seguimiento pare verificar el estado de avance sobre la acción antes de la finalización del tiempo de ejecución.
</t>
    </r>
    <r>
      <rPr>
        <b/>
        <sz val="14"/>
        <color theme="1"/>
        <rFont val="Times New Roman"/>
        <family val="1"/>
      </rPr>
      <t xml:space="preserve">Agosto 2017: </t>
    </r>
    <r>
      <rPr>
        <sz val="14"/>
        <color theme="1"/>
        <rFont val="Times New Roman"/>
        <family val="1"/>
      </rPr>
      <t>En comité de archivo del 4 de abril de 2017 se evidencia la aprobación del PLAN INSTITUCIONAL DE
ARCHIVOS – PINAR 2017 -PS03-MM30/ V 1, publicado y actualizado.</t>
    </r>
  </si>
  <si>
    <t>PMI 8</t>
  </si>
  <si>
    <t>No se evidencia la existencia de una Política de Gestión Documental. Plan de mejoramiento remitido a Control Interno con radicado 3-2016-48843</t>
  </si>
  <si>
    <t>La Entidad no cuenta con un documento que consigne la Política de Gestión Documental.</t>
  </si>
  <si>
    <t xml:space="preserve">La Política de Gestión Documental es definida como una declaración de intenciones en la que se exponen las grandes líneas de actuación y los objetivos que una organización quiere alcanzar en relación a la gestión de los documentos que produce o recibe en el ejercicio de sus funciones y actividades, si no se tiene esta política diseñada  se considera que la Entidad está...... </t>
  </si>
  <si>
    <t xml:space="preserve">Elaborar la política de Gestión Documental que hará parte integral del marco normativo interno del SIGA. </t>
  </si>
  <si>
    <t xml:space="preserve">Elaboración de la política de Gestión Documental </t>
  </si>
  <si>
    <t>1 política de Gestión Documental  elaborada y documentada</t>
  </si>
  <si>
    <t>La entidad aporta Acta del Comité de Archivo del 4 de abril de 2017 donde se actualizó la Política de Gestión Documental</t>
  </si>
  <si>
    <r>
      <rPr>
        <b/>
        <sz val="14"/>
        <color theme="1"/>
        <rFont val="Times New Roman"/>
        <family val="1"/>
      </rPr>
      <t>Recomendación:</t>
    </r>
    <r>
      <rPr>
        <sz val="14"/>
        <color theme="1"/>
        <rFont val="Times New Roman"/>
        <family val="1"/>
      </rPr>
      <t xml:space="preserve"> Realizar seguimiento pare verificar el estado de avance sobre la acción antes de la finalización del tiempo de ejecución.
</t>
    </r>
    <r>
      <rPr>
        <b/>
        <sz val="14"/>
        <color theme="1"/>
        <rFont val="Times New Roman"/>
        <family val="1"/>
      </rPr>
      <t>Agosto 2017:</t>
    </r>
    <r>
      <rPr>
        <sz val="14"/>
        <color theme="1"/>
        <rFont val="Times New Roman"/>
        <family val="1"/>
      </rPr>
      <t xml:space="preserve"> En comité de archivo del 4 de abril de 2017 se evidencia la aprobación de la Política de Gestión Documental. </t>
    </r>
  </si>
  <si>
    <t>PMI 9</t>
  </si>
  <si>
    <t>Se deben actualizar la totalidad de los procedimientos de Gestión Documental. Plan de mejoramiento remitido a Control Interno con radicado 3-2016-48843</t>
  </si>
  <si>
    <t xml:space="preserve">La Entidad debe ajustar los procedimientos considerando que después de la revisión de la ejecución de los mismos se evidencia que las actividades no se realizan tal como se describen en los procedimientos por lo que se presume que se encuentran desactualizados. </t>
  </si>
  <si>
    <t>Los procedimientos son necesarios porque suministran una descripción de actividades que deben seguirse en la realización de las funciones de una unidad administrativa.</t>
  </si>
  <si>
    <t xml:space="preserve">Actualizar los procedimientos de Gestión Documental una vez se surtan las modificaciones en las actividades que actualmente se ejecutan. </t>
  </si>
  <si>
    <t xml:space="preserve">Actualizar todos los procedimientos de Gestión Documental </t>
  </si>
  <si>
    <t xml:space="preserve">Cantidad de procedimientos actualizados/cantidad de procedimientos existentes </t>
  </si>
  <si>
    <r>
      <t xml:space="preserve">La entidad remite los procedimientos que se han actualizados correspondientes al Proceso de  Gestión Documental- Mapa Interactivo
</t>
    </r>
    <r>
      <rPr>
        <b/>
        <sz val="14"/>
        <color theme="1"/>
        <rFont val="Times New Roman"/>
        <family val="1"/>
      </rPr>
      <t xml:space="preserve">Octubre 2017: </t>
    </r>
    <r>
      <rPr>
        <sz val="14"/>
        <color theme="1"/>
        <rFont val="Times New Roman"/>
        <family val="1"/>
      </rPr>
      <t xml:space="preserve">Los procedimientos PS03-PR 07 y 11 (Pendiente validar la publicación de estos procedimientos en el Sistema)
</t>
    </r>
    <r>
      <rPr>
        <b/>
        <sz val="14"/>
        <color theme="1"/>
        <rFont val="Times New Roman"/>
        <family val="1"/>
      </rPr>
      <t xml:space="preserve">Febrero de 2018: </t>
    </r>
    <r>
      <rPr>
        <sz val="14"/>
        <color theme="1"/>
        <rFont val="Times New Roman"/>
        <family val="1"/>
      </rPr>
      <t xml:space="preserve">El area informa a traves de correo electronico que esta actividad se realizará en el mes de marzo de 2018. </t>
    </r>
  </si>
  <si>
    <r>
      <rPr>
        <b/>
        <sz val="14"/>
        <color theme="1"/>
        <rFont val="Times New Roman"/>
        <family val="1"/>
      </rPr>
      <t>Recomendación:</t>
    </r>
    <r>
      <rPr>
        <sz val="14"/>
        <color theme="1"/>
        <rFont val="Times New Roman"/>
        <family val="1"/>
      </rPr>
      <t xml:space="preserve"> Realizar seguimiento pare verificar el estado de avance sobre la acción antes de la finalización del tiempo de ejecución.
</t>
    </r>
    <r>
      <rPr>
        <b/>
        <sz val="14"/>
        <color theme="1"/>
        <rFont val="Times New Roman"/>
        <family val="1"/>
      </rPr>
      <t>Agosto 2017:</t>
    </r>
    <r>
      <rPr>
        <sz val="14"/>
        <color theme="1"/>
        <rFont val="Times New Roman"/>
        <family val="1"/>
      </rPr>
      <t xml:space="preserve"> En el Mapa interactivo del SIG- Proceso de Gestión Documental se reflejan 12 procedimientos de los cuales los siguientes se han actualizado: PS03-PR03/04/06/13/17 (5 procedimientos). Se eliminaron  4 procedimientos: PS03-PR12/14/15/16 . Se encuentra en revisión por parte de la Subsecretaria de Programas y Proyectos : PS03-PR07/08/09. (Pendiente validar la publicación de estos procedimientos en el Sistema).
</t>
    </r>
    <r>
      <rPr>
        <b/>
        <sz val="14"/>
        <color theme="1"/>
        <rFont val="Times New Roman"/>
        <family val="1"/>
      </rPr>
      <t xml:space="preserve">Septiembre 2017: </t>
    </r>
    <r>
      <rPr>
        <sz val="14"/>
        <color theme="1"/>
        <rFont val="Times New Roman"/>
        <family val="1"/>
      </rPr>
      <t xml:space="preserve">En el Mapa interactivo del SIG- Proceso de Gestión Documental se reflejan 11 procedimientos de los cuales los siguientes se han actualizado: PS03-PR03/04/05/06/08/09/10/13/17 (9 procedimientos). Se eliminaron  4 procedimientos: PS03-PR12/14/15/16 . Se encuentra en revisión por parte de la Subsecretaria de Programas y Proyectos : PS03-PR 07 y 11.
</t>
    </r>
    <r>
      <rPr>
        <b/>
        <sz val="14"/>
        <color theme="1"/>
        <rFont val="Times New Roman"/>
        <family val="1"/>
      </rPr>
      <t xml:space="preserve">Noviembre: 2017:  </t>
    </r>
    <r>
      <rPr>
        <sz val="14"/>
        <color theme="1"/>
        <rFont val="Times New Roman"/>
        <family val="1"/>
      </rPr>
      <t xml:space="preserve">Los procedimientos PS03-PR 07 y PS03-PR 11 aun se encuentran desactualizados.
Recomendación: Culminar la actualización de los procedimientos para conceptuar el cierre de la acción
</t>
    </r>
    <r>
      <rPr>
        <b/>
        <sz val="14"/>
        <color theme="1"/>
        <rFont val="Times New Roman"/>
        <family val="1"/>
      </rPr>
      <t xml:space="preserve">Febrero 2018: </t>
    </r>
    <r>
      <rPr>
        <sz val="14"/>
        <color theme="1"/>
        <rFont val="Times New Roman"/>
        <family val="1"/>
      </rPr>
      <t xml:space="preserve">No se evidencia avance cumplimiento, por lo que se recomienda establecer plan dechoque a fin de cumplir a la mayor brevedad posible con el cumplimiento de la totalidad de las acciones, por cuanto se encuentra vencida.
</t>
    </r>
    <r>
      <rPr>
        <b/>
        <sz val="14"/>
        <color theme="1"/>
        <rFont val="Times New Roman"/>
        <family val="1"/>
      </rPr>
      <t xml:space="preserve">Alerta : </t>
    </r>
    <r>
      <rPr>
        <sz val="14"/>
        <color theme="1"/>
        <rFont val="Times New Roman"/>
        <family val="1"/>
      </rPr>
      <t>Al materializarse el riego de incumplimiento de la acción en los tiempos establecidos, se puede evidenciar la inefectividad del Plan de Mejoramiento de la Entidad.</t>
    </r>
  </si>
  <si>
    <t>PMI 10</t>
  </si>
  <si>
    <t>Revisión, ajuste y diligenciamiento de los indicadores de Gestión relacionados con la Gestión Documental. Plan de mejoramiento remitido a Control Interno con radicado 3-2016-48843</t>
  </si>
  <si>
    <t xml:space="preserve">Se evidencia que los indicadores de gestión relacionados  con la Gestión Documental no se están diligenciando con la periodicidad requerida porque según lo evidenciado en la visita, estos no son claros lo cual impide su diligenciamiento. </t>
  </si>
  <si>
    <t>La no existencia de un número (cociente) que sirva para informar continuamente sobre el funcionamiento o comportamiento de la Gestión Documental nos sumerge en un desconocimiento total o parcial de la operación y por consiguiente las oportunidades de mejora y optimización.</t>
  </si>
  <si>
    <t>Revisar, actualizar y ajustar los indicadores de gestión de la Gestión Documental.</t>
  </si>
  <si>
    <t xml:space="preserve">Revisar, actualizar y ajustar los indicadores de gestión relacionados con la gestión documental </t>
  </si>
  <si>
    <t>Cantidad de indicadores ajustados /  cantidad de indicadores existentes</t>
  </si>
  <si>
    <t>La entidad presenta en el  SIG- Mapa Interactivo- Proceso de Gestión Documental - con el Indicador</t>
  </si>
  <si>
    <r>
      <rPr>
        <b/>
        <sz val="14"/>
        <color theme="1"/>
        <rFont val="Times New Roman"/>
        <family val="1"/>
      </rPr>
      <t>Recomendación:</t>
    </r>
    <r>
      <rPr>
        <sz val="14"/>
        <color theme="1"/>
        <rFont val="Times New Roman"/>
        <family val="1"/>
      </rPr>
      <t xml:space="preserve"> Realizar seguimiento pare verificar el estado de avance sobre la acción antes de la finalización del tiempo de ejecución. 
</t>
    </r>
    <r>
      <rPr>
        <b/>
        <sz val="14"/>
        <color theme="1"/>
        <rFont val="Times New Roman"/>
        <family val="1"/>
      </rPr>
      <t xml:space="preserve">Noviembre 2017: </t>
    </r>
    <r>
      <rPr>
        <sz val="14"/>
        <color theme="1"/>
        <rFont val="Times New Roman"/>
        <family val="1"/>
      </rPr>
      <t xml:space="preserve">En el mapa interactivo - Proceso de Gestión Documental se refleja la actualización del Indicador "Porcentaje del subsistema interno de Gestión Documental y archivo fortalecido" vigencia 2017. </t>
    </r>
  </si>
  <si>
    <t>PMI 11</t>
  </si>
  <si>
    <t>Inventarios documentales desactualizados e incompletos; incumplimiento del Acuerdo 042 de 2002.Plan de mejoramiento remitido a Control Interno con radicado 3-2016-48843</t>
  </si>
  <si>
    <t xml:space="preserve">La falta de articulación de actividades e iniciativas, la falta de personal suficiente e idóneo, el creciente volumen del acervo documental ha llevado a que los inventarios no estén debidamente actualizados. </t>
  </si>
  <si>
    <t xml:space="preserve">La no existencia de inventarios documentales actualizados,  supone el desconocimiento parcial del acervo documental y por ende las acciones de planeación, toma de decisiones administrativas y técnicas serán insuficientes. </t>
  </si>
  <si>
    <t xml:space="preserve">Seleccionar una firma especializada en la ejecución de actividades técnicas que elabore los inventarios de la totalidad del acervo documental de la Entidad y que a su vez actualice esta herramienta constantemente. </t>
  </si>
  <si>
    <t>Elaborar y actualizar los inventarios documentales.</t>
  </si>
  <si>
    <t>Cantidad de unidades documentales inventariadas / cantidad de unidades documentales existentes</t>
  </si>
  <si>
    <t xml:space="preserve">La entidad presenta el  Contrato No. 519 de 2016 e informe final donde se cuenta con la obligación por parte de contratista AGN del levantamiento del inventario en estado natural de la documentación. </t>
  </si>
  <si>
    <r>
      <t xml:space="preserve">Recomendación: Realizar seguimiento pare verificar el estado de avance sobre la acción.
</t>
    </r>
    <r>
      <rPr>
        <b/>
        <sz val="14"/>
        <color theme="1"/>
        <rFont val="Times New Roman"/>
        <family val="1"/>
      </rPr>
      <t xml:space="preserve">Agosto 2017: </t>
    </r>
    <r>
      <rPr>
        <sz val="14"/>
        <color theme="1"/>
        <rFont val="Times New Roman"/>
        <family val="1"/>
      </rPr>
      <t>Es de aclarar que el indicador debe medirse en metros lineales y no en unidades documentales inventariadas. la entidad suscribió un contrario con el Archivo General de la Nación  ( Contrato 519 de 2016) cuyo objetivo es el levantamiento de inventario  documental de 3,025 metros lineales y verificación de 725 metros lineales del Archivo Central de la SDHT.  Los resultados arrojados según informe fue la entrega de 6.555 Cajas X 200 y 52.188 registros, equivalente a 1.311 metros lineales. Se elaboró 2.362 metros lineales de inventario documental en estado natural con un total de 11.810 cajas X 200, 328 metros lineales de archivos de gestión con un total de 1.640 cajas X 200 y 725 metros lineales de verificación de inventario con un total de 3.625 cajas X 200. Para un total de 3415 metros lineales.</t>
    </r>
  </si>
  <si>
    <t>PMI 12</t>
  </si>
  <si>
    <t>Falta de cumplimiento de la Directiva Presidencial No 4 de 2012 "Estrategia Cero Papel". Plan de mejoramiento remitido a Control Interno con radicado 3-2016-48843</t>
  </si>
  <si>
    <t>No se evidencia los indicadores que reporten la reducción del consumo de papel, tampoco se evidencia la optimización de trámites, lo que lleva a concluir que no se está dando cumplimiento a la Directiva Presidencial No 04 de 2012</t>
  </si>
  <si>
    <t xml:space="preserve">La no puesta en marcha de una estrategia de Cero Papel en la Entidad puede afectar la falta de compromiso ambiental, falta de compromiso con la política de eficiencia administrativa que deberían evidenciar en la reducción del consumo de papel y la sustitución de trámites físicos por electrónicos. </t>
  </si>
  <si>
    <t>Diseñar y poner en marcha la estrategia "Cero Papel" en la Entidad</t>
  </si>
  <si>
    <t>Diseñar e implementar la estrategia "Cero papel" en la Entidad.</t>
  </si>
  <si>
    <t xml:space="preserve">1 Estrategia "Cero Papel" diseñada e implementada </t>
  </si>
  <si>
    <t>José Alexander Riaño 
Viviana Rocio Bejarano</t>
  </si>
  <si>
    <r>
      <t xml:space="preserve">La entidad aporto video y reporte de la estrategia, adicionalmente los tramites de la entidad se realizar de manera electrónica.
</t>
    </r>
    <r>
      <rPr>
        <b/>
        <sz val="16"/>
        <rFont val="Times New Roman"/>
        <family val="1"/>
      </rPr>
      <t xml:space="preserve">Noviembre 2017:  </t>
    </r>
    <r>
      <rPr>
        <sz val="16"/>
        <rFont val="Times New Roman"/>
        <family val="1"/>
      </rPr>
      <t xml:space="preserve">Con radicado No, 3-2017-103028 del 4 de diciembre de 2014 informan que se establezca que la Subdirección Administrativa sea cogestor y no responsable; toda vez que el Plan Institucional de Gestión Ambiental esta bajo el direccionamiento de la Subdirección de Programas y Proyectos. Por lo anterior se realiza la modificación pertinente.
</t>
    </r>
    <r>
      <rPr>
        <b/>
        <sz val="16"/>
        <rFont val="Times New Roman"/>
        <family val="1"/>
      </rPr>
      <t xml:space="preserve">Febrero 2018: </t>
    </r>
    <r>
      <rPr>
        <sz val="16"/>
        <rFont val="Times New Roman"/>
        <family val="1"/>
      </rPr>
      <t>La entidad aporta Acta de Conestración PIGA</t>
    </r>
  </si>
  <si>
    <r>
      <t xml:space="preserve">La entidad aporto video y reporte de la estrategia, adicionalmente los tramites de la entidad se realizar de manera electrónica.
</t>
    </r>
    <r>
      <rPr>
        <b/>
        <sz val="16"/>
        <rFont val="Times New Roman"/>
        <family val="1"/>
      </rPr>
      <t xml:space="preserve">
Noviembre 2017: </t>
    </r>
    <r>
      <rPr>
        <sz val="16"/>
        <rFont val="Times New Roman"/>
        <family val="1"/>
      </rPr>
      <t xml:space="preserve">No se registran avances significativos en el establecimiento de la estrategia.
</t>
    </r>
    <r>
      <rPr>
        <b/>
        <sz val="16"/>
        <rFont val="Times New Roman"/>
        <family val="1"/>
      </rPr>
      <t>Recomendación:</t>
    </r>
    <r>
      <rPr>
        <sz val="16"/>
        <rFont val="Times New Roman"/>
        <family val="1"/>
      </rPr>
      <t xml:space="preserve"> Se sugiere formular un plan de acción que sea conocido y aprobado por el Comité Directivo a fin de impulsar con decisión la Estrategia Cero Papel en la Entidad.
</t>
    </r>
    <r>
      <rPr>
        <b/>
        <sz val="16"/>
        <rFont val="Times New Roman"/>
        <family val="1"/>
      </rPr>
      <t xml:space="preserve">
Febrero 2018:
</t>
    </r>
    <r>
      <rPr>
        <sz val="16"/>
        <rFont val="Times New Roman"/>
        <family val="1"/>
      </rPr>
      <t xml:space="preserve">Si bien, en el acta de concertación PIGA en el programa de gestión integral de residuos, se establece una meta de consumo de papel para el cuatrenio, no se evidencia el diseño de una estrategia que permita alcanzar la mencionada meta. De igual manera, es prerequisito para la implementación, el diseño de la estrategia, por lo tanto, no se evidencia avance en las actividades propuestas.
</t>
    </r>
    <r>
      <rPr>
        <b/>
        <sz val="16"/>
        <rFont val="Times New Roman"/>
        <family val="1"/>
      </rPr>
      <t>Alerta:</t>
    </r>
    <r>
      <rPr>
        <sz val="16"/>
        <rFont val="Times New Roman"/>
        <family val="1"/>
      </rPr>
      <t xml:space="preserve"> Establecer un plan de choque a fin de evitar la materialización del riesgo de incumplimiento de la actividad en la fecha establecida teniendo en cuenta el porcentaje de avance.</t>
    </r>
  </si>
  <si>
    <t>3. VIGENTE</t>
  </si>
  <si>
    <t>PMI 13</t>
  </si>
  <si>
    <t>No se evidencia el cumplimiento total del Acuerdo 060 de 2002, en relación con la generación de consecutivos de correspondencia. Plan de mejoramiento remitido a Control Interno con radicado 3-2016-48843</t>
  </si>
  <si>
    <t xml:space="preserve">Se genera un solo consecutivo de correspondencia para oficios enviados, recibidos e internos. </t>
  </si>
  <si>
    <t xml:space="preserve">Mezcla en las series documentales, falta de control en los trámites de entrada, salida y comunicaciones internas. </t>
  </si>
  <si>
    <t xml:space="preserve">Parametrizar el aplicativo FOREST para que permita la generación de un consecutivo único para comunicaciones de entrada, salida y comunicaciones internas. </t>
  </si>
  <si>
    <t>Generar consecutivo único por cada tipo de comunicación</t>
  </si>
  <si>
    <t xml:space="preserve">1 Sistema de Consecutivo único implementado. </t>
  </si>
  <si>
    <t>Se cuenta con un sistema Único a través del FOREST</t>
  </si>
  <si>
    <r>
      <t xml:space="preserve">Recomendación: Realizar seguimiento pare verificar el estado de avance sobre la acción.
Agosto 2017: </t>
    </r>
    <r>
      <rPr>
        <sz val="14"/>
        <color theme="1"/>
        <rFont val="Times New Roman"/>
        <family val="1"/>
      </rPr>
      <t>Se cuenta con un único consecutivo que se aplica en FOREST., a modo de ejemplo se anexa un registro de consecutivo y tres documentos que validan los códigos 1 ( Documentos que entran), 2 ( Documentos que salen) y 3 ( Documentos internos) de registro de radicados.</t>
    </r>
  </si>
  <si>
    <t>PMI 14</t>
  </si>
  <si>
    <t>No se evidencia el cumplimiento total del Acuerdo 060 de 2002, en relación con el concepto de Ventanilla Única de Correspondencia. Plan de mejoramiento remitido a Control Interno con radicado 3-2016-48843</t>
  </si>
  <si>
    <t xml:space="preserve">El aplicativo FOREST permite radicar documentos que no están en su versión final.
Hay usuarios de radicación en cada área administrativa. </t>
  </si>
  <si>
    <t xml:space="preserve">Se puede llegar a presentar reserva de radicados, lo cual es un incumplimiento al Acuerdo 060 de 2012; Así mismo al no traer un punto focalizado para la radicación de documentos se puede generar falta de control con los consecutivos y los documentos efectivamente generados. </t>
  </si>
  <si>
    <t xml:space="preserve">Se sugiere que la radicación se realice únicamente en la ventanilla única de correspondencia y que se elimine la posibilidad de radicar en las áreas. Así mismo se debe generar un validador en FOREST para que se generen únicamente los radicados que efectivamente van a salir. </t>
  </si>
  <si>
    <t xml:space="preserve">Dar cumplimiento al acuerdo 060 de 2002 en relación con el concepto de ventanilla única de correspondencia </t>
  </si>
  <si>
    <t>En el piso 3 de la entidad se cuenta con al Ventanilla Única de Radicación.</t>
  </si>
  <si>
    <r>
      <rPr>
        <b/>
        <sz val="14"/>
        <color theme="1"/>
        <rFont val="Times New Roman"/>
        <family val="1"/>
      </rPr>
      <t>Recomendación:</t>
    </r>
    <r>
      <rPr>
        <sz val="14"/>
        <color theme="1"/>
        <rFont val="Times New Roman"/>
        <family val="1"/>
      </rPr>
      <t xml:space="preserve"> Realizar seguimiento pare verificar el estado de avance sobre la acción.
</t>
    </r>
    <r>
      <rPr>
        <b/>
        <sz val="14"/>
        <color theme="1"/>
        <rFont val="Times New Roman"/>
        <family val="1"/>
      </rPr>
      <t>Agosto 2017:</t>
    </r>
    <r>
      <rPr>
        <sz val="14"/>
        <color theme="1"/>
        <rFont val="Times New Roman"/>
        <family val="1"/>
      </rPr>
      <t xml:space="preserve"> La Secretaría Distrital del Hábitat cuenta con la Ventanilla Única de Correspondencia ubicada en el piso 3 de la entidad.</t>
    </r>
  </si>
  <si>
    <t>PMI 15</t>
  </si>
  <si>
    <t>Falta de evidencia en el cumplimiento del Decreto Ley 019 de 2012 y Ley Anti trámites. Plan de mejoramiento remitido a Control Interno con radicado 3-2016-48843</t>
  </si>
  <si>
    <t xml:space="preserve">Según se plasmó en el informe no se entregó evidencia del control y seguimiento de los trámites, respecto del derecho de turno, tiempos de respuesta, plan de mitigación de los riesgos ocasionados por el vencimiento de términos. </t>
  </si>
  <si>
    <t xml:space="preserve">La falta de evidencia en el cumplimiento de esta normativa tiene un impacto en la Gestión Misional de la Entidad. </t>
  </si>
  <si>
    <t xml:space="preserve">Recuperar, analizar y disponer en la página web de la Secretaria Distrital del Hábitat un informe que evidencie el cumplimiento del Decreto Ley 019 de 2012, Ley Anti trámites y ley 1712 de Transparencia. </t>
  </si>
  <si>
    <t>Preventiva</t>
  </si>
  <si>
    <t xml:space="preserve">Implementar las acciones necesarias para dar cumplimiento al Decreto ley 019 de 2012, Ley Anti trámites y Ley 1712 "Ley de Transparencia". </t>
  </si>
  <si>
    <t>Acciones implementadas / Acciones requeridas</t>
  </si>
  <si>
    <t>Documento de pagina WEB - Tramites y Servicios</t>
  </si>
  <si>
    <r>
      <rPr>
        <b/>
        <sz val="14"/>
        <color theme="1"/>
        <rFont val="Times New Roman"/>
        <family val="1"/>
      </rPr>
      <t>Recomendación:</t>
    </r>
    <r>
      <rPr>
        <sz val="14"/>
        <color theme="1"/>
        <rFont val="Times New Roman"/>
        <family val="1"/>
      </rPr>
      <t xml:space="preserve"> Realizar seguimiento pare verificar el estado de avance sobre la acción.
Agosto 2017: Se realizó la verificación del cumplimiento de la Ley 019 de 2012 en cuanto a la Publicación y Coherencia de los tramites y servicios que maneja la entidad, frente a los publicado en el SUIT de la Función Pública. </t>
    </r>
  </si>
  <si>
    <t>PMI 16</t>
  </si>
  <si>
    <t>Incumplimiento de lo establecido en la Ley 527 de 1999 en lo relacionado con el mensaje de datos electrónicos. Plan de mejoramiento remitido a Control Interno con radicado 3-2016-48843</t>
  </si>
  <si>
    <t xml:space="preserve">El procedimiento PS03-PR11 "Recepción de requerimientos por canales virtuales y la actividad real en el día a día de la Secretaría no dan cumplimiento a lo establecido en la Ley 527 de 1999. </t>
  </si>
  <si>
    <t xml:space="preserve">Desnaturalización del concepto de datos electrónicos. </t>
  </si>
  <si>
    <t xml:space="preserve">Parametrizar el aplicativo FOREST para que permita la radicación de documentos o datos electrónicos. </t>
  </si>
  <si>
    <t>Implementar un radicador de documentos electrónicos</t>
  </si>
  <si>
    <t xml:space="preserve">1 Radicado de documento electrónico implementado </t>
  </si>
  <si>
    <t xml:space="preserve">Febrero 2018:  El area responsable del cumplimiento de esta acción informe que "El FOREST se encuentra parametrizado con respecto a los consecutivos.", no obstante no aportan soportes que validan gestión de la acción. </t>
  </si>
  <si>
    <r>
      <t xml:space="preserve">Noviembre 2017: No se registran avances sobre el particular.
</t>
    </r>
    <r>
      <rPr>
        <b/>
        <sz val="14"/>
        <rFont val="Times New Roman"/>
        <family val="1"/>
      </rPr>
      <t xml:space="preserve">
Recomendación: </t>
    </r>
    <r>
      <rPr>
        <sz val="14"/>
        <rFont val="Times New Roman"/>
        <family val="1"/>
      </rPr>
      <t xml:space="preserve">Se sugiere a la Subdirección Administrativa impulsar la parametrización para dar cumplimiento a al acción establecida.
</t>
    </r>
    <r>
      <rPr>
        <b/>
        <sz val="14"/>
        <rFont val="Times New Roman"/>
        <family val="1"/>
      </rPr>
      <t xml:space="preserve">Febrero 2018: </t>
    </r>
    <r>
      <rPr>
        <sz val="14"/>
        <rFont val="Times New Roman"/>
        <family val="1"/>
      </rPr>
      <t xml:space="preserve">No aportan soportes de gestión o cumplimiento de la acción , por lo que se recomienda establecer un Plan de Choque a fin de dar cumplimiento a la acción antes de la primera verificación.
</t>
    </r>
    <r>
      <rPr>
        <b/>
        <sz val="14"/>
        <rFont val="Times New Roman"/>
        <family val="1"/>
      </rPr>
      <t>Alerta:</t>
    </r>
    <r>
      <rPr>
        <sz val="14"/>
        <rFont val="Times New Roman"/>
        <family val="1"/>
      </rPr>
      <t xml:space="preserve"> Establecer un plan de choque a fin de evitar la materialización del riesgo de incumplimiento de la actividad en la fecha establecida teniendo en cuenta el porcentaje de avance.</t>
    </r>
  </si>
  <si>
    <t>4. ATRASADA</t>
  </si>
  <si>
    <t>PMI 17</t>
  </si>
  <si>
    <t>Aplicación de TRD de la vigencia 2009 que no cuentan con la convalidación del Archivo Distrital .Plan de Mejoramiento remitido a Control Interno con radicado 3-2016-48843</t>
  </si>
  <si>
    <t xml:space="preserve">La Entidad ha decidido aplicar el instrumento que no cuenta con la convalidación del Ente rector pese a que en el Decreto 2578 de 2012 compilado hoy en día en el Decreto 1080 de 2015 establece que la Entidad cuenta con 15 días hábiles para aplicar las TRD convalidadas. </t>
  </si>
  <si>
    <t xml:space="preserve">Según lo manifestado en el informe, esto es una mala práctica considerando que estas tablas no se encuentran revisadas, evaluadas y convalidadas por el Consejo Distrital de Archivos según lo dicta la norma, lo cual es un riesgo altísimo cuya responsabilidad recae sobre las Directivas de la Entidad. </t>
  </si>
  <si>
    <t>Previa identificación del acervo documental, se sugiere abordar un contrato de intervención archivística en el que se apliquen las TRD a los fondos documentales de la Entidad desde el año 2008, según lo establece el Decreto 121</t>
  </si>
  <si>
    <t xml:space="preserve">Aplicar la totalidad de las TRD </t>
  </si>
  <si>
    <t>TRD aplicadas / TRD existentes</t>
  </si>
  <si>
    <t>Febrero 2018: Aunque la entridad informa que  no cuenta con fondos documentales según informe de Archivo de Bogotá con fecha del 2017, no precisa en que parte del informe del Archivo de Bogotá establece este pronunciuamiento.</t>
  </si>
  <si>
    <r>
      <rPr>
        <b/>
        <sz val="14"/>
        <color theme="1"/>
        <rFont val="Times New Roman"/>
        <family val="1"/>
      </rPr>
      <t>Recomendación:</t>
    </r>
    <r>
      <rPr>
        <sz val="14"/>
        <color theme="1"/>
        <rFont val="Times New Roman"/>
        <family val="1"/>
      </rPr>
      <t xml:space="preserve"> Realizar seguimiento periódico sobre el estado de avance de la acción propuesta.
</t>
    </r>
    <r>
      <rPr>
        <b/>
        <sz val="14"/>
        <color theme="1"/>
        <rFont val="Times New Roman"/>
        <family val="1"/>
      </rPr>
      <t>Agosto 2017</t>
    </r>
    <r>
      <rPr>
        <sz val="14"/>
        <color theme="1"/>
        <rFont val="Times New Roman"/>
        <family val="1"/>
      </rPr>
      <t xml:space="preserve">: Es de aclarar que en el informe de visita de seguimiento del Archivo de Bogotá  con radicado No. 2-2016-22173 del 31 de mayo de 2016, en las paginas 35 y 36 se evidencia la convalidación reflejado a través de acta del Consejo Distrital de Archivo No. 5  de 2015 . En el Comité de Archivo del 1 de agosto de 2017 se presentó el seguimiento de TRD en cuanto a los archivos de Gestión. 
</t>
    </r>
    <r>
      <rPr>
        <b/>
        <sz val="14"/>
        <color theme="1"/>
        <rFont val="Times New Roman"/>
        <family val="1"/>
      </rPr>
      <t>Noviembre 2017</t>
    </r>
    <r>
      <rPr>
        <sz val="14"/>
        <color theme="1"/>
        <rFont val="Times New Roman"/>
        <family val="1"/>
      </rPr>
      <t xml:space="preserve">: Durante el próximo seguimiento se revisará nuevamente el estado de avance de la acción propuesta.
</t>
    </r>
    <r>
      <rPr>
        <b/>
        <sz val="14"/>
        <color theme="1"/>
        <rFont val="Times New Roman"/>
        <family val="1"/>
      </rPr>
      <t xml:space="preserve">Febrero 2018: </t>
    </r>
    <r>
      <rPr>
        <sz val="14"/>
        <color theme="1"/>
        <rFont val="Times New Roman"/>
        <family val="1"/>
      </rPr>
      <t xml:space="preserve"> NO  se anexo soporte que validara el cumplimiento de la actividad.
</t>
    </r>
    <r>
      <rPr>
        <b/>
        <sz val="14"/>
        <color theme="1"/>
        <rFont val="Times New Roman"/>
        <family val="1"/>
      </rPr>
      <t>Recomienda:</t>
    </r>
    <r>
      <rPr>
        <sz val="14"/>
        <color theme="1"/>
        <rFont val="Times New Roman"/>
        <family val="1"/>
      </rPr>
      <t xml:space="preserve"> Establecer un Plan de Choque a fin de cumplir a la mayor brevedad posible con el desarrollo de la actividad.
</t>
    </r>
    <r>
      <rPr>
        <b/>
        <sz val="14"/>
        <color theme="1"/>
        <rFont val="Times New Roman"/>
        <family val="1"/>
      </rPr>
      <t xml:space="preserve">Alerta : </t>
    </r>
    <r>
      <rPr>
        <sz val="14"/>
        <color theme="1"/>
        <rFont val="Times New Roman"/>
        <family val="1"/>
      </rPr>
      <t>Al materializarse el riego de incumplimiento de la acción en los tiempos establecidos, se puede evidenciar la inefectividad del Plan de Mejoramiento de la Entidad.</t>
    </r>
  </si>
  <si>
    <t>PMI 18</t>
  </si>
  <si>
    <t>Elaboración "Tabla de valoración documental - TVD". Plan de mejoramiento remitido a Control Interno con radicado 3-2016-48843</t>
  </si>
  <si>
    <t xml:space="preserve">Debido a que no se encontraron los antecedentes de lo trabajado en la anterior administración en relación con las "Tablas de Valoración Documental - TVD", la actual administración, solicitó copias al Archivo Distrital de las actuaciones de la Secretaria frente a este tema según radicado 2-2016-28236 y se entregaron a la Secretaría del Hábitat las copias con radicado 1-2016-34572. </t>
  </si>
  <si>
    <t xml:space="preserve">En un instrumento archivístico que permite la reconstrucción de la historia Institucional y la organización, valoración y disposición final de los documentos que se encuentran sin procesos técnicos y que no hacen parte de la aplicación de la TRD. Es un instrumento archivístico vital para la organización y preservación de los fondos documentales. </t>
  </si>
  <si>
    <t xml:space="preserve">Elaboración de un proyecto que permita la ejecución de Reconstrucción de la Historia Institucional, elaboración de cuadros de clasificación, elaboración de tablas de valoración documental e intervención del fondo acumulado. </t>
  </si>
  <si>
    <t>Elaborar y aplicar las TVD</t>
  </si>
  <si>
    <t>Tablas TVD elaboradas y aplicadas</t>
  </si>
  <si>
    <r>
      <rPr>
        <b/>
        <sz val="14"/>
        <color theme="1"/>
        <rFont val="Times New Roman"/>
        <family val="1"/>
      </rPr>
      <t>Recomendación:</t>
    </r>
    <r>
      <rPr>
        <sz val="14"/>
        <color theme="1"/>
        <rFont val="Times New Roman"/>
        <family val="1"/>
      </rPr>
      <t xml:space="preserve"> Realizar seguimiento periódico sobre el estado de avance de la acción propuesta.                               </t>
    </r>
    <r>
      <rPr>
        <b/>
        <sz val="14"/>
        <color theme="1"/>
        <rFont val="Times New Roman"/>
        <family val="1"/>
      </rPr>
      <t>Agosto 2017:</t>
    </r>
    <r>
      <rPr>
        <sz val="14"/>
        <color theme="1"/>
        <rFont val="Times New Roman"/>
        <family val="1"/>
      </rPr>
      <t xml:space="preserve"> La entidad informa que no es necesario hacer la TVD, por cuanto la entidad solamente cuenta con la documentación heredada de la documentación de intervención, por lo tanto se debe hacer una valoración de esa documentación para establecer los cierres de los procesos. 
</t>
    </r>
    <r>
      <rPr>
        <b/>
        <sz val="14"/>
        <color theme="1"/>
        <rFont val="Times New Roman"/>
        <family val="1"/>
      </rPr>
      <t>Noviembre 2017:</t>
    </r>
    <r>
      <rPr>
        <sz val="14"/>
        <color theme="1"/>
        <rFont val="Times New Roman"/>
        <family val="1"/>
      </rPr>
      <t xml:space="preserve"> Con Radicado No. 3-2017-103028 del 4 de diciembre de 2017 , la Subdirección Administrativa informa que en el informe emitido por el Archivo de Bogotá en el mes de octubre de 2017 con radicado No. 1-2017-88798 , identifica que al no poseer fondos acumulados, no requiere Tabla de Valoración Documental, por cuanto la acción establecida no procede. En consecuencia esta acción de cierra.
Recomendación: Se sugiera a la Subdirección Administrativa que las acciones de mejora sean formuladas de acuerdo con la realidad institucional y con las posibilidades de implementación.</t>
    </r>
  </si>
  <si>
    <t>PMI 19</t>
  </si>
  <si>
    <t>No se está usando la hoja de control documental establecida en el acuerdo 002 de 2014, artículo12. Plan de mejoramiento remitido a Control Interno con radicado 3-2016-48843</t>
  </si>
  <si>
    <t xml:space="preserve">No se ha aplicado el acuerdo 002 de 2014 "por medio del cual se establecen los criterios básicos para creación, conformación, organización, control y consulta de los expedientes de archivo y se dictan otras disposiciones". </t>
  </si>
  <si>
    <t xml:space="preserve">Fallas en la conformación de expedientes, organización y control de los mismos que impactan en la trazabilidad de los archivos de información. </t>
  </si>
  <si>
    <t>Elaborar la hoja de control documental, tal como lo establece la norma a todas las series documentales. Esta acción se puede ejecutar en el marco del proyecto de aplicación de TRD.</t>
  </si>
  <si>
    <t xml:space="preserve">Elaborar la hoja de control documental por cada expediente </t>
  </si>
  <si>
    <t>1 Hoja de control documental elaborada</t>
  </si>
  <si>
    <t>La entidad aporto el documento registrado en el SIG: PS03-FO379: Hoja de control de ingreso de documentos-29/04/2016- V2</t>
  </si>
  <si>
    <r>
      <rPr>
        <b/>
        <sz val="14"/>
        <color theme="1"/>
        <rFont val="Times New Roman"/>
        <family val="1"/>
      </rPr>
      <t>Recomendación:</t>
    </r>
    <r>
      <rPr>
        <sz val="14"/>
        <color theme="1"/>
        <rFont val="Times New Roman"/>
        <family val="1"/>
      </rPr>
      <t xml:space="preserve"> Realizar seguimiento periódico sobre el estado de avance de la acción propuesta.
</t>
    </r>
    <r>
      <rPr>
        <b/>
        <sz val="14"/>
        <color theme="1"/>
        <rFont val="Times New Roman"/>
        <family val="1"/>
      </rPr>
      <t xml:space="preserve">Agosto 2017: </t>
    </r>
    <r>
      <rPr>
        <sz val="14"/>
        <color theme="1"/>
        <rFont val="Times New Roman"/>
        <family val="1"/>
      </rPr>
      <t>Dentro del proceso de Gestión Documental se cuenta con el documento denominado Hoja de control de ingreso de documentos-PS03-FO379- versión 2.</t>
    </r>
  </si>
  <si>
    <t>PMI 20</t>
  </si>
  <si>
    <t>Evaluado el procedimiento PS05-PR14 Computación Móvil y Teletrabajo no se encontró evidencia de su aplicabilidad y operancia en la SDHT ni del cumplimiento de las normas vigentes en la materia. Lo anterior va en contravía de lo normado en el Decreto Distrital No. 596 de 2013 “Por el cual se dictan medidas para la aplicación del teletrabajo en organismos y entidades del Distrito Capital" en sus numerales 2, 3, 6, 7 8 y 9 y demás regulaciones establecidas en la Ley 1221 de 2008 y el Decreto Reglamentario No. 884 de 2012.</t>
  </si>
  <si>
    <t>Gestión Tecnológica</t>
  </si>
  <si>
    <t xml:space="preserve">Los procedimientos señalados en la observación incluyen responsables que no hacen parte del Proceso de Gestión Tecnológica </t>
  </si>
  <si>
    <t>Al no regular y promover el Teletrabajo en la Secretaría Distrital del Hábitat se impide la identificación de servidores y/o grupos de servidores que pueden ser beneficiados cuando se encuentren en  situaciones de discapacidad o movilidad reducida, con hijos o padres en situación de discapacidad que requieran su presencia, con hijos en la etapa de primera infancia (de 0 a 5 años de edad), bajo indicaciones médicas especiales, en situación de desplazamiento forzado, madre o padre cabeza de familia, lactantes o gestantes que puedan desempeñarse en actividades teletrabajo y que de manera voluntaria acepten esta modalidad y residentes en zonas rurales apartadas o personas con amenaza de su vida.</t>
  </si>
  <si>
    <t>Adoptar los lineamientos para la implementación del teletrabajo en la Secretaría Distrital del Hábitat, e iniciar el piloto de teletrabajo.</t>
  </si>
  <si>
    <t>Directora de Gestión Corporativa y CID
 y
Planeación y Política</t>
  </si>
  <si>
    <t>Profesionales y técnicos de Gestión Tecnológica, Talento Humano y Planeación y Política</t>
  </si>
  <si>
    <t>* Una (1) Resolución de adopción de los lineamientos para la implementación del teletrabajo en la Entidad-
* Una (1) prueba piloto de teletrabajo iniciada.-
* Un (1) diagnóstico de recursos requeridos para la implementación del teletrabajo.</t>
  </si>
  <si>
    <t xml:space="preserve">1. Una resolución
2. Una prueba piloto
3. Diagnóstico de recursos </t>
  </si>
  <si>
    <r>
      <t xml:space="preserve">Las acciones planteadas se relacionan con las del segundo punto, por lo que la evidencia y recomendación es la misma: 
El procedimiento PS05-PR14 “Computación móvil y tele-trabajo” fue eliminado del proceso en conjunto al formato PS05-FO238 "Solicitud de autorización de sitios o equipos para computación móvil o tele-trabajo
</t>
    </r>
    <r>
      <rPr>
        <b/>
        <sz val="14"/>
        <color theme="1"/>
        <rFont val="Times New Roman"/>
        <family val="1"/>
      </rPr>
      <t>Febrero 2018:</t>
    </r>
    <r>
      <rPr>
        <sz val="14"/>
        <color theme="1"/>
        <rFont val="Times New Roman"/>
        <family val="1"/>
      </rPr>
      <t xml:space="preserve"> La entidad no aporta información que valide cumplimiento de la Acción.
</t>
    </r>
  </si>
  <si>
    <r>
      <t>Verificando la acción propuesta:</t>
    </r>
    <r>
      <rPr>
        <i/>
        <sz val="14"/>
        <color theme="1"/>
        <rFont val="Times New Roman"/>
        <family val="1"/>
      </rPr>
      <t xml:space="preserve"> "Adoptar los lineamientos para la implementación del teletrabajo en la Secretaría Distrital del Hábitat, e iniciar el piloto de teletrabajo."</t>
    </r>
    <r>
      <rPr>
        <sz val="14"/>
        <color theme="1"/>
        <rFont val="Times New Roman"/>
        <family val="1"/>
      </rPr>
      <t xml:space="preserve"> y teniendo en cuenta que ya fue aprobada la eliminación del procedimiento S05-PR14 “Computación móvil y tele-trabajo”, se recomienda que la Dirección de Gestión Corporativa y CID determine la acción a seguir, con respecto a la observación efectuada por Control Interno a fin de dar cumplimiento al Decreto 596 de 2013. </t>
    </r>
    <r>
      <rPr>
        <b/>
        <sz val="14"/>
        <color theme="1"/>
        <rFont val="Times New Roman"/>
        <family val="1"/>
      </rPr>
      <t>Recomendación:</t>
    </r>
    <r>
      <rPr>
        <sz val="14"/>
        <color theme="1"/>
        <rFont val="Times New Roman"/>
        <family val="1"/>
      </rPr>
      <t xml:space="preserve">  Remitir a la Oficina de Control Interno y/o verificar las acciones a desarrollar para el cumplimiento del  Decreto 596 de 2013 "'Por el cual se dictan medidas para la aplicación del teletrabajo en organismos y entidades del Distrito Capital". 
</t>
    </r>
    <r>
      <rPr>
        <b/>
        <sz val="14"/>
        <color theme="1"/>
        <rFont val="Times New Roman"/>
        <family val="1"/>
      </rPr>
      <t>Agosto 2017:</t>
    </r>
    <r>
      <rPr>
        <sz val="14"/>
        <color theme="1"/>
        <rFont val="Times New Roman"/>
        <family val="1"/>
      </rPr>
      <t xml:space="preserve"> Teniendo en cuenta que el hallazgo esta enmarcado al diseño del Teletrabajo , es importante que el Líder del Proceso envié la modificación de esta acción y la redirija al Proceso de Gestión del Talento Humano. Se verificará nuevamente cuando el líder  del proceso modifique las actividades y sea retirado del proceso de Gestión Tecnológica
</t>
    </r>
    <r>
      <rPr>
        <b/>
        <sz val="14"/>
        <color theme="1"/>
        <rFont val="Times New Roman"/>
        <family val="1"/>
      </rPr>
      <t xml:space="preserve">Noviembre 2017: </t>
    </r>
    <r>
      <rPr>
        <sz val="14"/>
        <color theme="1"/>
        <rFont val="Times New Roman"/>
        <family val="1"/>
      </rPr>
      <t xml:space="preserve"> El líder del proceso no ha remitido los ajustes pertinentes y no se registran avances sobre el particular.
Febrero 2018: No se evidencia avance o cumplimiento de la acción.
</t>
    </r>
    <r>
      <rPr>
        <b/>
        <sz val="14"/>
        <color theme="1"/>
        <rFont val="Times New Roman"/>
        <family val="1"/>
      </rPr>
      <t xml:space="preserve">Recomendación: </t>
    </r>
    <r>
      <rPr>
        <sz val="14"/>
        <color theme="1"/>
        <rFont val="Times New Roman"/>
        <family val="1"/>
      </rPr>
      <t xml:space="preserve">Ejecutar un plan de choque a fin de cumplir con el Decreto 596 de 2013 "'Por el cual se dictan medidas para la aplicación del teletrabajo en organismos y entidades del Distrito Capital". 
</t>
    </r>
    <r>
      <rPr>
        <b/>
        <sz val="14"/>
        <color theme="1"/>
        <rFont val="Times New Roman"/>
        <family val="1"/>
      </rPr>
      <t xml:space="preserve">Alerta : </t>
    </r>
    <r>
      <rPr>
        <sz val="14"/>
        <color theme="1"/>
        <rFont val="Times New Roman"/>
        <family val="1"/>
      </rPr>
      <t>Al materializarse el riego de incumplimiento de la acción en los tiempos establecidos, se puede evidenciar la inefectividad del Plan de Mejoramiento de la Entidad. se recomienda ajustar la fecha de finalizacion</t>
    </r>
  </si>
  <si>
    <t>PMI 21</t>
  </si>
  <si>
    <t>Evaluado el Procedimiento PS05-PR10 Gestión de Soportes de Procesos Informáticos se estableció el incumplimiento de la segunda política de Operación que establece: “se debe llenar un inventario de medios, que puede ser electrónico, donde se anotarán consecutivamente junto con la información contenida, fecha de la copia, destrucción o reutilización de la información”. A su vez no se generan los registros correspondientes establecidos en los formatos “PS05-FO 235 Inventario de medios de almacenamiento” y  “PS05-FO236 Entrada y salida de medios de almacenamiento” ni evidenció cumplimiento de las actividades 1,2, 7 y 8 del procedimiento.
Lo anterior afecta el cumplimiento del Susbsistema de Gestión de la Calidad bajo el concepto de la norma ISO 9001:2008 y NTC GP 1000:2009 requisito “4.2.1 Generalidades” numeral c que establece que la “…documentación…debe incluir…” los procedimientos documentados y los registros requeridos, de tal manera que se demuestre que el procedimiento ha sido establecido, documentado, implementado y mantenido y lo contemplado en la NTD-SIG 001:2011 requisito “4.2.3 PLANIFICACIÓN OPERATIVA DEL SISTEMA INTEGRADO DE GESTIÓN” literal a).</t>
  </si>
  <si>
    <t>Están en proceso de análisis y actualización el procedimiento y los formatos asociados al mismo.</t>
  </si>
  <si>
    <t xml:space="preserve">La aplicación incompleta del procedimiento dificulta el logro del objetivo “Establecer y describir las actividades a ejecutar a fin de garantizar la seguridad en la administración, destrucción o reutilización de soportes físicos o medios de almacenamiento”.
Provoca que el proceso no pueda demostrar su capacidad de gestión y cumplimiento de las disposiciones planificadas y la aplicación de las políticas establecidas.
Impide que el proceso demuestre el establecimiento, documentación implementación y mantenimiento del Sistema Integrado de Gestión
</t>
  </si>
  <si>
    <t xml:space="preserve">1. Actualizar el procedimiento y los formatos asociados al mismo, en los aspectos a que haya lugar
2. Dar aplicación al procedimiento y formatos ajustados.
3. Formalizar y publicar el procedimiento y formatos ajustados en el Mapa Interactivo. </t>
  </si>
  <si>
    <t xml:space="preserve">Directora de Gestión Corporativa y CID
</t>
  </si>
  <si>
    <t>Profesionales y técnicos - Gestión Tecnológica</t>
  </si>
  <si>
    <t>Procedimiento y formatos 100% ajustados, con base en el análisis realizado, debidamente publicados en el mapa interactivo</t>
  </si>
  <si>
    <t xml:space="preserve">Procedimientos y formatos ajustados </t>
  </si>
  <si>
    <t>Giovany Mancera</t>
  </si>
  <si>
    <r>
      <t xml:space="preserve">1. El procedimiento  PS05-PR10 Gestión de Soportes de Procesos Informáticos y sus formatos anexos continua en revisión y ajustes por parte de los profesionales responsables del proceso.
</t>
    </r>
    <r>
      <rPr>
        <b/>
        <sz val="14"/>
        <color theme="1"/>
        <rFont val="Times New Roman"/>
        <family val="1"/>
      </rPr>
      <t>Agosto 2017:</t>
    </r>
    <r>
      <rPr>
        <sz val="14"/>
        <color theme="1"/>
        <rFont val="Times New Roman"/>
        <family val="1"/>
      </rPr>
      <t xml:space="preserve">  La entidad informa que el Procedimiento se encuentra en revisión por parte de Programas y Proyectos.
</t>
    </r>
    <r>
      <rPr>
        <b/>
        <sz val="14"/>
        <color theme="1"/>
        <rFont val="Times New Roman"/>
        <family val="1"/>
      </rPr>
      <t xml:space="preserve">Noviembre 2017: </t>
    </r>
    <r>
      <rPr>
        <sz val="14"/>
        <color theme="1"/>
        <rFont val="Times New Roman"/>
        <family val="1"/>
      </rPr>
      <t xml:space="preserve">El procedimiento no se encuentra actualizado en el SIG.
</t>
    </r>
    <r>
      <rPr>
        <b/>
        <sz val="14"/>
        <color theme="1"/>
        <rFont val="Times New Roman"/>
        <family val="1"/>
      </rPr>
      <t>Febrero 2018:</t>
    </r>
    <r>
      <rPr>
        <sz val="14"/>
        <color theme="1"/>
        <rFont val="Times New Roman"/>
        <family val="1"/>
      </rPr>
      <t xml:space="preserve"> El proceso suministra una versión preliminar del procedimiento PS05-PR10, el cual está en proceso de aprobación por parte del SIG.</t>
    </r>
  </si>
  <si>
    <r>
      <t xml:space="preserve">Realizada la verificación, se observa que el procedimiento PS05-PR10 "Gestión de soportes procesos Informáticos" está en borrador la Subdirección de programas y proyectos envío el procedimiento editable el día 31 de mayo de 2016 mediante correo electrónico. Recomendación: Se mantiene la recomendación efectuada durante el seguimiento del 02/12/2015 "Es importante que el equipo de trabajo que gestiona el proceso, revise con prontitud los procedimientos, los actualice y procure su pronta aplicación, ya que, a juicio del evaluador, estos son representativos para mejorar el desempeño, ejecutar las operaciones con mayor efectividad y mantener el control tecnológico dentro de la Entidad".
</t>
    </r>
    <r>
      <rPr>
        <b/>
        <sz val="14"/>
        <color theme="1"/>
        <rFont val="Times New Roman"/>
        <family val="1"/>
      </rPr>
      <t>Agosto 2017</t>
    </r>
    <r>
      <rPr>
        <sz val="14"/>
        <color theme="1"/>
        <rFont val="Times New Roman"/>
        <family val="1"/>
      </rPr>
      <t xml:space="preserve">: A través de la Consultoría de Seguridad de la Información - Unión Temporal ADALID PASSWORD- Contrato 531 de 2016, dentro de sus obligaciones esta la de revisar los actuales procedimientos y proponer ajustes o nuevos procedimientos. Dentro de uno de ellos se propone el ajuste al procedimiento en mención enmarcado en la norma ISO 27001. Se evidencia gestión por parte del Proceso en cuanto a la nueva propuesta. En la actualidad se encuentra en revisión por parte de Programas y Proyectos y  su nuevo nombre es " Gestión de Medios Removibles".
</t>
    </r>
    <r>
      <rPr>
        <b/>
        <sz val="14"/>
        <color theme="1"/>
        <rFont val="Times New Roman"/>
        <family val="1"/>
      </rPr>
      <t>Noviembre 2017</t>
    </r>
    <r>
      <rPr>
        <sz val="14"/>
        <color theme="1"/>
        <rFont val="Times New Roman"/>
        <family val="1"/>
      </rPr>
      <t xml:space="preserve">: En el SIG no se cuenta con el procedimiento de "Gestión de Medios Removibles"
Alerta: las acciones 2 y 3 no se han ejecutado.
</t>
    </r>
    <r>
      <rPr>
        <b/>
        <sz val="14"/>
        <color theme="1"/>
        <rFont val="Times New Roman"/>
        <family val="1"/>
      </rPr>
      <t>Febrero 2018:</t>
    </r>
    <r>
      <rPr>
        <sz val="14"/>
        <color theme="1"/>
        <rFont val="Times New Roman"/>
        <family val="1"/>
      </rPr>
      <t xml:space="preserve"> Se observa que existe una versión preliminar del procedimiento PS05-PR10, el cual está en proceso de aprobación por parte del SIG.
</t>
    </r>
    <r>
      <rPr>
        <b/>
        <sz val="14"/>
        <color theme="1"/>
        <rFont val="Times New Roman"/>
        <family val="1"/>
      </rPr>
      <t>Recomendación</t>
    </r>
    <r>
      <rPr>
        <sz val="14"/>
        <color theme="1"/>
        <rFont val="Times New Roman"/>
        <family val="1"/>
      </rPr>
      <t xml:space="preserve">: Dar continuidad a la implementación a las acciones establecidas en el menor tiempo posible,  toda vez que la acción se encuentra atrasada.  
</t>
    </r>
    <r>
      <rPr>
        <b/>
        <sz val="14"/>
        <color theme="1"/>
        <rFont val="Times New Roman"/>
        <family val="1"/>
      </rPr>
      <t xml:space="preserve">Alerta </t>
    </r>
    <r>
      <rPr>
        <sz val="14"/>
        <color theme="1"/>
        <rFont val="Times New Roman"/>
        <family val="1"/>
      </rPr>
      <t>: Al materializarse el riego de incumplimiento de la acción en los tiempos establecidos, se puede evidenciar la inefectividad del Plan de Mejoramiento de la Entidad.</t>
    </r>
  </si>
  <si>
    <t>PMI 22</t>
  </si>
  <si>
    <t>Realizada la verificación al procedimiento “PS05-PR11 Administración de servicios de terceras partes” el proceso no logró demostrar el cumplimiento de la política de operación que establece que  “Cualquier cambio en la prestación del servicio por Terceras partes  se debe gestionar Procedimiento de Control de Cambios". De igual forma, la actividad 5 que establece: “Acordar acciones correctivas y de  seguimiento frente a los incumplimientos o situaciones presentados” tiene como registro “Acta de reunión PE01-FO42 Planes de Mejoramiento”; el cual no se utiliza y la información queda incluida en las actas de las reuniones que reposan en las carpetas de los contratos. Lo anterior en contravía de lo establecido en la NTCGP 1000:2009en el numeral4.2.1 Generalidades que establece: “La documentación del Sistema de Gestión de la Calidad debe incluir:…
c) los procedimientos documentados y los registros requeridos en esta Norma, y d) los documentos, incluidos los registros, requeridos por la entidad para el cumplimiento de sus funciones y que le permitan asegurarse de la eficaz planificación, operación y control de sus procesos.
NOTA 1 Cuando aparece el término "procedimiento documentado" dentro de esta Norma, significa que hay que establecer, documentar, implementar y mantener el procedimiento. Un solo documento puede incluir los requisitos para uno o más procedimientos. Un requisito relativo a un procedimiento documentado puede cubrirse con más de un documento”.</t>
  </si>
  <si>
    <t>Están en proceso de análisis y ajuste el procedimiento y los formatos asociados al mismo.</t>
  </si>
  <si>
    <t>La no aplicación integral del procedimiento y su desactualización impide que el proceso pueda demostrar su capacidad para cumplir con las disposiciones planificadas
Genera ambigüedades e posibles interpretaciones equivocadas al momento de la evaluación.
Impide el control de los registros y la demostración de que el Sistema Integrado de Gestión se encuentra establecido, documentado, implementado y mantenido de acuerdo con los estándares de referencia.
Genera confusiones a los usuarios de los procedimientos y propicia que el desarrollo de las operaciones no se guíe por un estándar unificado y con criterios comúnmente establecidos.</t>
  </si>
  <si>
    <t xml:space="preserve">1. Ajustar el procedimiento y los formatos asociados al mismo, en los aspectos a que haya lugar
2. Dar aplicación al procedimiento y formatos ajustados.
3. Formalizar y publicar el procedimiento y formatos ajustados en el Mapa Interactivo. </t>
  </si>
  <si>
    <r>
      <t xml:space="preserve">1. El procedimiento   “PS05-PR11 Administración de servicios de terceras partes” y sus formatos anexos continua en revisión y ajustes por parte de los profesionales responsables del proceso.
</t>
    </r>
    <r>
      <rPr>
        <b/>
        <sz val="14"/>
        <rFont val="Times New Roman"/>
        <family val="1"/>
      </rPr>
      <t>Agosto 2017</t>
    </r>
    <r>
      <rPr>
        <sz val="14"/>
        <rFont val="Times New Roman"/>
        <family val="1"/>
      </rPr>
      <t xml:space="preserve">:  La entidad informa que el Procedimiento se encuentra en revisión por parte de Programas y Proyectos.
</t>
    </r>
    <r>
      <rPr>
        <b/>
        <sz val="14"/>
        <rFont val="Times New Roman"/>
        <family val="1"/>
      </rPr>
      <t>Noviembre 2017:</t>
    </r>
    <r>
      <rPr>
        <sz val="14"/>
        <rFont val="Times New Roman"/>
        <family val="1"/>
      </rPr>
      <t xml:space="preserve"> En el SIG no se evidencia actualización del procedimiento  "Administración de Servicios de Terceras partes".
</t>
    </r>
    <r>
      <rPr>
        <b/>
        <sz val="14"/>
        <rFont val="Times New Roman"/>
        <family val="1"/>
      </rPr>
      <t xml:space="preserve">Febrero 2018: </t>
    </r>
    <r>
      <rPr>
        <sz val="14"/>
        <rFont val="Times New Roman"/>
        <family val="1"/>
      </rPr>
      <t>La acción no presenta avance desde el último seguimiento de Control Interno.</t>
    </r>
  </si>
  <si>
    <r>
      <t xml:space="preserve">Realizada la verificación, se observa que el procedimiento “PS05-PR11 Administración de servicios de terceras partes”  no ha sido actualizado; la versión publicada en el SIG, corresponde a la No 1 del 12-12-2011.
</t>
    </r>
    <r>
      <rPr>
        <b/>
        <sz val="14"/>
        <rFont val="Times New Roman"/>
        <family val="1"/>
      </rPr>
      <t xml:space="preserve">
Recomendación</t>
    </r>
    <r>
      <rPr>
        <sz val="14"/>
        <rFont val="Times New Roman"/>
        <family val="1"/>
      </rPr>
      <t xml:space="preserve">: Se mantiene la recomendación efectuada durante el seguimiento del 02/12/2015 "Es importante que el equipo de trabajo que gestiona el proceso, revise con prontitud los procedimientos, los actualice y procure su pronta aplicación, ya que, a juicio del evaluador, estos son representativos para mejorar el desempeño, ejecutar las operaciones con mayor efectividad y mantener el control tecnológico dentro de la Entidad".
</t>
    </r>
    <r>
      <rPr>
        <b/>
        <sz val="14"/>
        <rFont val="Times New Roman"/>
        <family val="1"/>
      </rPr>
      <t>Agosto 2017</t>
    </r>
    <r>
      <rPr>
        <sz val="14"/>
        <rFont val="Times New Roman"/>
        <family val="1"/>
      </rPr>
      <t xml:space="preserve">:  A través de la Consultoría de Seguridad de la Información - Unión Temporal ADALID PASSWORD- Contrato 531 de 2016, dentro de sus obligaciones esta la de revisar los actuales procedimientos y proponer ajustes o nuevos procedimientos. Dentro de uno de ellos se propone el ajuste al procedimiento en mención enmarcado en la norma ISO 27001. Se evidencia gestión por parte del Proceso en cuanto a la nueva propuesta. En la actualidad se encuentra en revisión por parte de Programas y Proyectos bajo la denominación "Administración de Servicios de Terceras Partes".
</t>
    </r>
    <r>
      <rPr>
        <b/>
        <sz val="14"/>
        <rFont val="Times New Roman"/>
        <family val="1"/>
      </rPr>
      <t>Noviembre 2017:</t>
    </r>
    <r>
      <rPr>
        <sz val="14"/>
        <rFont val="Times New Roman"/>
        <family val="1"/>
      </rPr>
      <t xml:space="preserve">
Se sugiere al responsable del proceso la emisión de las instrucciones necesarias para concretar el cumplimiento de la acción propuesta toda vez que se registra un atraso significativo e injustificado.
</t>
    </r>
    <r>
      <rPr>
        <b/>
        <sz val="14"/>
        <rFont val="Times New Roman"/>
        <family val="1"/>
      </rPr>
      <t>Febrero 2018</t>
    </r>
    <r>
      <rPr>
        <sz val="14"/>
        <rFont val="Times New Roman"/>
        <family val="1"/>
      </rPr>
      <t xml:space="preserve">: Se evidenció que no existe avance de la acción desde el último seguimiento de Control Interno. Recomendación: Dar continuidad a la implementación a las acciones establecidas en el menor tiempo posible,  toda vez que la acción se encuentra atrasada.
</t>
    </r>
    <r>
      <rPr>
        <b/>
        <sz val="14"/>
        <rFont val="Times New Roman"/>
        <family val="1"/>
      </rPr>
      <t>Alerta :</t>
    </r>
    <r>
      <rPr>
        <sz val="14"/>
        <rFont val="Times New Roman"/>
        <family val="1"/>
      </rPr>
      <t xml:space="preserve"> Al materializarse el riego de incumplimiento de la acción en los tiempos establecidos, se puede evidenciar la inefectividad del Plan de Mejoramiento de la Entidad.</t>
    </r>
  </si>
  <si>
    <t>PMI 23</t>
  </si>
  <si>
    <t>Durante la auditoria y verificación de los procedimientos “PS05-PR12Administración de Registros de Auditoría”, “PS05-PR13 Propiedad Intelectual”, “PS05-PR15 Controles Criptográficos” y “PS05-PR05 Clasificación de Activos de Información” se estableció que no son aplicados en el proceso ni se utilizan sus formatos asociados por lo que no existe registro alguno que demuestre su uso. La situación encontrada incumple con lo establecido en los estándares NTC GP 1000:2009 e ISO 9001:2008 numeral 4.2.1 “Generalidades” que establece que: "La documentación del Sistema de Gestión de la Calidad debe incluir:…
c) los procedimientos documentados y los registros requeridos en esta Norma, y d) los documentos, incluidos los registros, requeridos por la entidad para el cumplimiento de sus funciones y que le permitan asegurarse de la eficaz planificación, operación y control de sus procesos.
NOTA 1 Cuando aparece el término "procedimiento documentado" dentro de esta Norma, significa que hay que establecer, documentar, implementar y mantener el procedimiento. Un solo documento puede incluir los requisitos para uno o más procedimientos. Un requisito relativo a un procedimiento documentado puede cubrirse con más de un documento.
NOTA 2 La documentación puede estar en cualquier formato o tipo de medio.
NOTA 3 El conjunto de los documentos relacionados en los literales c) y d) conforman el: “Manual de operaciones o procedimientos”.</t>
  </si>
  <si>
    <t>Están en proceso de análisis y actualización el procedimiento y los formatos asociados al mismo; sin embargo, para tal efecto , se requiere contar con personal, que había sido insuficiente.</t>
  </si>
  <si>
    <t xml:space="preserve">La inaplicación de los procedimientos formulados por el proceso no permite asegurar la eficaz planificación, operación, seguimiento, control y mejora del desempeño y ejecución de las actividades.
Afecta la credibilidad en el proceso y puede hacerlo vulnerable en los momentos de verdad.
Impide la demostración de la eficiencia, eficacia, efectividad e impacto del proceso en la gestión de la entidad.
</t>
  </si>
  <si>
    <t xml:space="preserve">1. Actualizar los procedimientos y los formatos asociados a los mismos, a que haya lugar
2. Dar aplicación a los procedimiento y formatos ajustados.
3. Formalizar y publicar los procedimientos y formatos ajustados en el Mapa Interactivo. </t>
  </si>
  <si>
    <t>Procedimientos y formatos 100% ajustados, con base en el análisis realizado, debidamente publicados en el mapa interactivo</t>
  </si>
  <si>
    <r>
      <t xml:space="preserve">Los procedimientos y los formatos continúan en estado de revisión y aprobación por parte de la Directora de Gestión Corporativa y CID. 
1. Se elaboraron los procedimientos “PS05-PR12Administración de Registros de Auditoría” y “PS05-PR13 Propiedad Intelectual” con los formatos anexos y se enviaron a Programas y Proyectos para revisión como se muestra en los correos.
Los procedimientos “PS05-PR15 Controles Criptográficos” y “PS05-PR05 Clasificación de Activos de Información” se encuentran en revisión por parte del responsable del proceso.
</t>
    </r>
    <r>
      <rPr>
        <b/>
        <sz val="14"/>
        <rFont val="Times New Roman"/>
        <family val="1"/>
      </rPr>
      <t>Agosto 2017</t>
    </r>
    <r>
      <rPr>
        <sz val="14"/>
        <rFont val="Times New Roman"/>
        <family val="1"/>
      </rPr>
      <t xml:space="preserve">:  La entidad informa que el Procedimiento se encuentra en revisión por parte de Programas y Proyectos.
</t>
    </r>
    <r>
      <rPr>
        <b/>
        <sz val="14"/>
        <rFont val="Times New Roman"/>
        <family val="1"/>
      </rPr>
      <t>Noviembre 2017:</t>
    </r>
    <r>
      <rPr>
        <sz val="14"/>
        <rFont val="Times New Roman"/>
        <family val="1"/>
      </rPr>
      <t xml:space="preserve">  En el SIG se evidencia que los procedimientos  “PS05-PR15 Controles Criptográficos” y “PS05-PR05 Clasificación de Activos de Información” no esta actualizado en el SIG.
</t>
    </r>
    <r>
      <rPr>
        <b/>
        <sz val="14"/>
        <rFont val="Times New Roman"/>
        <family val="1"/>
      </rPr>
      <t>Febrero 2018:</t>
    </r>
    <r>
      <rPr>
        <sz val="14"/>
        <rFont val="Times New Roman"/>
        <family val="1"/>
      </rPr>
      <t xml:space="preserve"> El proceso suministra una versión preliminar del procedimiento PS05-PR05 y PS05-PR15, los cuales están en proceso de aprobación por parte del SIG.</t>
    </r>
  </si>
  <si>
    <r>
      <t xml:space="preserve">Se verifica la información suministrada por el proceso evidenciando que los siguientes procedimientos no han sido actualizados: 
* “PS05-PR12 - Administración de Registros de Auditoría” se encuentra en versión 2 del 25/06/2012. 
*“PS05-PR13  - Propiedad Intelectual” se encuentra en versión 01 del 13-12-2011 ( los formatos anexos se enviaron a Programas y Proyectos para verificación y validación mediante correo electrónico el 01 de junio de 2016).
* “PS05-PR15 - Controles Criptográficos” se encuentra versión No del 13-12-2001.
*“PS05-PR05 - Clasificación de Activos de Información", se encuentra en la versión 2 del 27-06-2012. 
</t>
    </r>
    <r>
      <rPr>
        <b/>
        <sz val="14"/>
        <rFont val="Times New Roman"/>
        <family val="1"/>
      </rPr>
      <t>Recomendaciones:</t>
    </r>
    <r>
      <rPr>
        <sz val="14"/>
        <rFont val="Times New Roman"/>
        <family val="1"/>
      </rPr>
      <t xml:space="preserve">
Se mantiene la recomendación efectuada durante el seguimiento del 02/12/2015 "Es importante que el equipo de trabajo que gestiona el proceso, revise con prontitud los procedimientos, los actualice y procure su pronta aplicación, ya que, a juicio del evaluador, estos son representativos para mejorar el desempeño, ejecutar las operaciones con mayor efectividad y mantener el control tecnológico dentro de la Entidad".
</t>
    </r>
    <r>
      <rPr>
        <b/>
        <sz val="14"/>
        <rFont val="Times New Roman"/>
        <family val="1"/>
      </rPr>
      <t xml:space="preserve">Agosto 2017: </t>
    </r>
    <r>
      <rPr>
        <sz val="14"/>
        <rFont val="Times New Roman"/>
        <family val="1"/>
      </rPr>
      <t xml:space="preserve">A través de la Consultoría de Seguridad de la Información - Unión Temporal ADALID PASSWORD- Contrato 531 de 2016, dentro de sus obligaciones esta la de revisar los actuales procedimientos y proponer ajustes o nuevos procedimientos. Dentro de uno de ellos se propone el ajuste al procedimiento en mención enmarcado en la norma ISO 27001. Se evidencia gestión por parte del Proceso en cuanto a la nueva propuesta. En la actualidad se encuentra en revisión por parte de Programas y Proyectos .
</t>
    </r>
    <r>
      <rPr>
        <b/>
        <sz val="14"/>
        <rFont val="Times New Roman"/>
        <family val="1"/>
      </rPr>
      <t>Noviembre 2017:</t>
    </r>
    <r>
      <rPr>
        <sz val="14"/>
        <rFont val="Times New Roman"/>
        <family val="1"/>
      </rPr>
      <t xml:space="preserve"> Los  procedimientos  “PS05-PR15 Controles Criptográficos” y “PS05-PR05 Clasificación de Activos de Información” no esta actualizado en el SIG.
</t>
    </r>
    <r>
      <rPr>
        <b/>
        <sz val="14"/>
        <rFont val="Times New Roman"/>
        <family val="1"/>
      </rPr>
      <t>Alerta</t>
    </r>
    <r>
      <rPr>
        <sz val="14"/>
        <rFont val="Times New Roman"/>
        <family val="1"/>
      </rPr>
      <t xml:space="preserve">: Se concluyen retrasos injustificados en la culminación de la acción.
</t>
    </r>
    <r>
      <rPr>
        <b/>
        <sz val="14"/>
        <rFont val="Times New Roman"/>
        <family val="1"/>
      </rPr>
      <t>Febrero 2018:</t>
    </r>
    <r>
      <rPr>
        <sz val="14"/>
        <rFont val="Times New Roman"/>
        <family val="1"/>
      </rPr>
      <t xml:space="preserve"> Se observa que existe una versión preliminar de los procedimiento PS05-PR15 y PS05-PR05, los cuales están en proceso de aprobación por parte del SIG.
</t>
    </r>
    <r>
      <rPr>
        <b/>
        <sz val="14"/>
        <rFont val="Times New Roman"/>
        <family val="1"/>
      </rPr>
      <t>Recomendación</t>
    </r>
    <r>
      <rPr>
        <sz val="14"/>
        <rFont val="Times New Roman"/>
        <family val="1"/>
      </rPr>
      <t xml:space="preserve">: Dar continuidad a la implementación a las acciones establecidas en el menor tiempo posible,  toda vez que la acción se encuentra atrasada.
</t>
    </r>
  </si>
  <si>
    <t>PMI 24</t>
  </si>
  <si>
    <t>Visitas Administrativas</t>
  </si>
  <si>
    <r>
      <rPr>
        <b/>
        <sz val="14"/>
        <color theme="1"/>
        <rFont val="Times New Roman"/>
        <family val="1"/>
      </rPr>
      <t>Visita Administrativa de la Secretaría Distrital de Ambiente</t>
    </r>
    <r>
      <rPr>
        <sz val="14"/>
        <color theme="1"/>
        <rFont val="Times New Roman"/>
        <family val="1"/>
      </rPr>
      <t xml:space="preserve">
Conforme a la Resolución 242 de 2014, artículo 10, la entidad debe incluir dentro de la Política Ambiental la prevención de la contaminación. </t>
    </r>
  </si>
  <si>
    <t>Administración del SIG</t>
  </si>
  <si>
    <t>La entidad tiene establecida en su política ambiental la incorporación de criterios ambientales en sus actividades, lo que se entiende como la prevención de la contaminación desde el actuar de los servidores.</t>
  </si>
  <si>
    <t>Falta de entendimiento y completa comprensión  de la política ambiental de la entidad .</t>
  </si>
  <si>
    <t>Modificación de política ambiental para incluir el componente de prevención en la mismas.</t>
  </si>
  <si>
    <t>Modificación de la política ambiental de la entidad</t>
  </si>
  <si>
    <t>Modificaciones realizadas/Modificaciones programadas</t>
  </si>
  <si>
    <t xml:space="preserve">NA </t>
  </si>
  <si>
    <r>
      <rPr>
        <b/>
        <sz val="14"/>
        <color theme="1"/>
        <rFont val="Times New Roman"/>
        <family val="1"/>
      </rPr>
      <t xml:space="preserve">María Mercedes Rueda: 20/06/2016 : </t>
    </r>
    <r>
      <rPr>
        <sz val="14"/>
        <color theme="1"/>
        <rFont val="Times New Roman"/>
        <family val="1"/>
      </rPr>
      <t xml:space="preserve">No se evidenciaron gestiones correspondientes a la acción planteada; es necesario que el proceso implemente medidas de choque para subsanar el hallazgo teniendo en cuenta que la fecha de vencimiento de la acción se venció el 31-12-2015. </t>
    </r>
    <r>
      <rPr>
        <b/>
        <sz val="14"/>
        <color theme="1"/>
        <rFont val="Times New Roman"/>
        <family val="1"/>
      </rPr>
      <t>Recomendación</t>
    </r>
    <r>
      <rPr>
        <sz val="14"/>
        <color theme="1"/>
        <rFont val="Times New Roman"/>
        <family val="1"/>
      </rPr>
      <t xml:space="preserve">: Realizar nuevo seguimiento a los avances de la acción suscrita para definir su estado.
</t>
    </r>
    <r>
      <rPr>
        <b/>
        <sz val="14"/>
        <color theme="1"/>
        <rFont val="Times New Roman"/>
        <family val="1"/>
      </rPr>
      <t xml:space="preserve">Agosto 2017: </t>
    </r>
    <r>
      <rPr>
        <sz val="14"/>
        <color theme="1"/>
        <rFont val="Times New Roman"/>
        <family val="1"/>
      </rPr>
      <t>La entidad presenta en el mapa interactivo del SIG que en la Política Ambiental se incluyo el aspecto de prevención de la contaminación.</t>
    </r>
  </si>
  <si>
    <r>
      <t>María Mercedes Rueda: 20/06/2016: No se evidenciaron gestiones correspondientes a la acción planteada; es necesario que el proceso implemente medidas de choque para subsanar el hallazgo teniendo en cuenta que la fecha de vencimiento de la acción se venció el 31-12-2015.</t>
    </r>
    <r>
      <rPr>
        <b/>
        <sz val="14"/>
        <color theme="1"/>
        <rFont val="Times New Roman"/>
        <family val="1"/>
      </rPr>
      <t>Recomendación</t>
    </r>
    <r>
      <rPr>
        <sz val="14"/>
        <color theme="1"/>
        <rFont val="Times New Roman"/>
        <family val="1"/>
      </rPr>
      <t xml:space="preserve">: Realizar nuevo seguimiento a los avances de la acción suscrita para definir su estado.
</t>
    </r>
    <r>
      <rPr>
        <b/>
        <sz val="14"/>
        <color theme="1"/>
        <rFont val="Times New Roman"/>
        <family val="1"/>
      </rPr>
      <t>Agosto 2017</t>
    </r>
    <r>
      <rPr>
        <sz val="14"/>
        <color theme="1"/>
        <rFont val="Times New Roman"/>
        <family val="1"/>
      </rPr>
      <t>: En la Política actual del SIG se incluyó un aspecto en materia de Prevención de la Contaminación. Soporte : Pantallazo de la Política en el Mapa Interactivo.</t>
    </r>
  </si>
  <si>
    <t>PMI 25</t>
  </si>
  <si>
    <r>
      <rPr>
        <b/>
        <sz val="14"/>
        <color theme="1"/>
        <rFont val="Times New Roman"/>
        <family val="1"/>
      </rPr>
      <t>Visita Administrativa de la Secretaría Distrital de Ambiente</t>
    </r>
    <r>
      <rPr>
        <sz val="14"/>
        <color theme="1"/>
        <rFont val="Times New Roman"/>
        <family val="1"/>
      </rPr>
      <t xml:space="preserve">
Conforme a la Resolución 242 de 2014, artículo 10 y la NTD SIG 001:2011, numeral 4,1, literal K, la entidad debe garantizar la comprensión y entendimiento de la política ambiental por parte de los funcionarios y partes interesadas.</t>
    </r>
  </si>
  <si>
    <t>Las evaluaciones y encuestas sobre el PIGA existentes son referentes a los programas ambientales y no especificas de la política ambiental.</t>
  </si>
  <si>
    <t>Falta de entendimiento, completa comprensión  y apropiación de la política ambiental de la entidad .</t>
  </si>
  <si>
    <t>Modificar la cartilla de inducción del SIG incluyendo una pregunta puntual sobre la política ambiental de la entidad.
Incluir una pregunta sobre la política ambiental de la entidad en la encuesta anual del PIGA.</t>
  </si>
  <si>
    <t>Inclusión de una pregunta sobre  la política ambiental en la encuesta anual PIGA.</t>
  </si>
  <si>
    <t>Encuestas realizadas /Encuestas programadas</t>
  </si>
  <si>
    <r>
      <rPr>
        <b/>
        <sz val="14"/>
        <color theme="1"/>
        <rFont val="Times New Roman"/>
        <family val="1"/>
      </rPr>
      <t>María Mercedes Rueda: 20/06/2016</t>
    </r>
    <r>
      <rPr>
        <sz val="14"/>
        <color theme="1"/>
        <rFont val="Times New Roman"/>
        <family val="1"/>
      </rPr>
      <t xml:space="preserve">: Las acciones propuestas se adelantaran en el trimestre julio - septiembre debido a que no se cuenta con el profesional encargado del subsistema de gestión ambiental. 
</t>
    </r>
    <r>
      <rPr>
        <b/>
        <sz val="14"/>
        <color theme="1"/>
        <rFont val="Times New Roman"/>
        <family val="1"/>
      </rPr>
      <t xml:space="preserve">Agosto de 2017: </t>
    </r>
    <r>
      <rPr>
        <sz val="14"/>
        <color theme="1"/>
        <rFont val="Times New Roman"/>
        <family val="1"/>
      </rPr>
      <t xml:space="preserve">Mapa interactivo.
</t>
    </r>
    <r>
      <rPr>
        <b/>
        <sz val="14"/>
        <color theme="1"/>
        <rFont val="Times New Roman"/>
        <family val="1"/>
      </rPr>
      <t>Febrero 2018:</t>
    </r>
    <r>
      <rPr>
        <sz val="14"/>
        <color theme="1"/>
        <rFont val="Times New Roman"/>
        <family val="1"/>
      </rPr>
      <t xml:space="preserve"> No se registra avance de las las acciones propuestas.
</t>
    </r>
  </si>
  <si>
    <r>
      <t xml:space="preserve">María Mercedes Rueda: 20/06/2016: No se evidenciaron gestiones correspondientes a la acción planteada; es necesario que el proceso implemente medidas de choque para subsanar el hallazgo teniendo en cuenta que la fecha de vencimiento de la acción se venció el 31-12-2015.Recomendación: Realizar nuevo seguimiento a los avances de la acción suscrita para definir su estado.
Agosto 2017: La entidad cuenta con una presentación Institucional que refleja la divulgación de la Política Ambiental. Esta Política ha sido socializada a través del SIG ,-Mapa Interactivo y  Carteleras Digitales. La entidad se encuentra construyendo una encuesta para evaluar el conocimiento del SIG y dentro de ella se incluirá una relacionadas con el Subsistema de Gestión Ambiental. 
</t>
    </r>
    <r>
      <rPr>
        <b/>
        <sz val="14"/>
        <color theme="1"/>
        <rFont val="Times New Roman"/>
        <family val="1"/>
      </rPr>
      <t xml:space="preserve">Septiembre 2017: </t>
    </r>
    <r>
      <rPr>
        <sz val="14"/>
        <color theme="1"/>
        <rFont val="Times New Roman"/>
        <family val="1"/>
      </rPr>
      <t xml:space="preserve">No se reporto encuesta.
</t>
    </r>
    <r>
      <rPr>
        <b/>
        <sz val="14"/>
        <color theme="1"/>
        <rFont val="Times New Roman"/>
        <family val="1"/>
      </rPr>
      <t>Noviembre 2017 :</t>
    </r>
    <r>
      <rPr>
        <sz val="14"/>
        <color theme="1"/>
        <rFont val="Times New Roman"/>
        <family val="1"/>
      </rPr>
      <t xml:space="preserve"> Se desarrollaron talleres a los lideres del SIG donde incluyó la socialización de la Política Ambiental y se garantizó su entendimiento mediante actividades lúdicas que fortalecen los conceptos relacionados con la Política Ambiental. Se cuenta con actividades artístico-comunicativas, campañas PIGA, implementación de iniciativas distritales entre otras,  donde se han socializado los diferentes programas del PIGA y se ha promovido el compromiso ambiental de los servidores de la entidad. Lo anteriormente expuesto permite la comprensión y entendimiento de la política ambiental por parte de los funcionarios y partes interesadas. No obstante no se cuenta con la encuesta a la que se hace referencia el indicado</t>
    </r>
    <r>
      <rPr>
        <b/>
        <sz val="14"/>
        <color theme="1"/>
        <rFont val="Times New Roman"/>
        <family val="1"/>
      </rPr>
      <t>.
Febrero de 2018:</t>
    </r>
    <r>
      <rPr>
        <sz val="14"/>
        <color theme="1"/>
        <rFont val="Times New Roman"/>
        <family val="1"/>
      </rPr>
      <t xml:space="preserve"> No se evidenció avance de la acciones establecidas con respecto al último seguimiento. Acción vencida
</t>
    </r>
    <r>
      <rPr>
        <b/>
        <sz val="14"/>
        <color theme="1"/>
        <rFont val="Times New Roman"/>
        <family val="1"/>
      </rPr>
      <t>Recomendación</t>
    </r>
    <r>
      <rPr>
        <sz val="14"/>
        <color theme="1"/>
        <rFont val="Times New Roman"/>
        <family val="1"/>
      </rPr>
      <t xml:space="preserve">: Establecer plan de choque a fin de cumplir con las actividades asignadas. 
</t>
    </r>
    <r>
      <rPr>
        <b/>
        <sz val="14"/>
        <color theme="1"/>
        <rFont val="Times New Roman"/>
        <family val="1"/>
      </rPr>
      <t xml:space="preserve">Alerta </t>
    </r>
    <r>
      <rPr>
        <sz val="14"/>
        <color theme="1"/>
        <rFont val="Times New Roman"/>
        <family val="1"/>
      </rPr>
      <t>: Al materializarse el riego de incumplimiento de la acción en los tiempos establecidos, se puede evidenciar la inefectividad del Plan de Mejoramiento de la Entidad.</t>
    </r>
  </si>
  <si>
    <t>PMI 26</t>
  </si>
  <si>
    <r>
      <rPr>
        <b/>
        <sz val="14"/>
        <color theme="1"/>
        <rFont val="Times New Roman"/>
        <family val="1"/>
      </rPr>
      <t>Visita Administrativa de la Secretaría Distrital de Ambiente</t>
    </r>
    <r>
      <rPr>
        <sz val="14"/>
        <color theme="1"/>
        <rFont val="Times New Roman"/>
        <family val="1"/>
      </rPr>
      <t xml:space="preserve">
Conforme a la Resolución 242 de 2014, artículo 11, la NTC-SIG 001:2011, numeral 4,2,2, literales e), g), h) e i), la entidad debe identificar y analizar todos los riesgos ambientales y/o antrópicos, estableciendo e implementando acciones integrales de gestión del riesgo. Se recomienda dentro de los riesgos ambientales incluir, al gestión de aceites usados generados por la planta eléctrica, el manejo de hidrocarburos (A.C.P.M), el manejo de envases de productos de aseo y envases de productos de fumigación.</t>
    </r>
  </si>
  <si>
    <t>El manejo de el aceite usado y el ACPM de la planta eléctrica lo realiza directamente la administración del edificio y no la entidad.</t>
  </si>
  <si>
    <t>Impactos ambientales generados por el manejo de hidrocarburos.</t>
  </si>
  <si>
    <t xml:space="preserve">Modificar el panorama de riesgos incluido como anexo al Manual PG03-MM28 Plan de Gestión Integral de Residuos Peligrosos de la entidad. </t>
  </si>
  <si>
    <t>Modificar el panorama de riesgos del Plan de Gestión integral e Residuos Peligrosos.</t>
  </si>
  <si>
    <r>
      <rPr>
        <b/>
        <sz val="14"/>
        <color theme="1"/>
        <rFont val="Times New Roman"/>
        <family val="1"/>
      </rPr>
      <t>María Mercedes Rueda: 20/06/2016:</t>
    </r>
    <r>
      <rPr>
        <sz val="14"/>
        <color theme="1"/>
        <rFont val="Times New Roman"/>
        <family val="1"/>
      </rPr>
      <t xml:space="preserve"> Las acciones propuestas se adelantaran en el trimestre julio - septiembre debido a que no se cuenta con el profesional encargado del subsistema de gestión ambiental.
</t>
    </r>
    <r>
      <rPr>
        <b/>
        <sz val="14"/>
        <color theme="1"/>
        <rFont val="Times New Roman"/>
        <family val="1"/>
      </rPr>
      <t xml:space="preserve">Agosto 2017: </t>
    </r>
    <r>
      <rPr>
        <sz val="14"/>
        <color theme="1"/>
        <rFont val="Times New Roman"/>
        <family val="1"/>
      </rPr>
      <t xml:space="preserve">La entidad aporto el Manual PG03-MM28 "Plan de Gestión Integral de Residuos Peligrosos de la entidad -Versión 2 vigencia 2017",  </t>
    </r>
    <r>
      <rPr>
        <b/>
        <sz val="14"/>
        <color theme="1"/>
        <rFont val="Times New Roman"/>
        <family val="1"/>
      </rPr>
      <t>Matriz de Riesgos</t>
    </r>
    <r>
      <rPr>
        <sz val="14"/>
        <color theme="1"/>
        <rFont val="Times New Roman"/>
        <family val="1"/>
      </rPr>
      <t xml:space="preserve">, Instructivo de Atención de Emergencias Ambientales, Hojas de seguridad y fichas técnicas de ACPM y Aceite lubricante, fotografía de socialización de manejo de residuos, plano de ubicación de residuos.
</t>
    </r>
  </si>
  <si>
    <r>
      <t xml:space="preserve">María Mercedes Rueda: 20/06/2016: No se evidenciaron gestiones correspondientes a la acción planteada; es necesario que el proceso implemente medidas de choque para subsanar el hallazgo teniendo en cuenta que la fecha de vencimiento de la acción se venció el 31-12-2015. </t>
    </r>
    <r>
      <rPr>
        <b/>
        <sz val="14"/>
        <color theme="1"/>
        <rFont val="Times New Roman"/>
        <family val="1"/>
      </rPr>
      <t>Recomendación</t>
    </r>
    <r>
      <rPr>
        <sz val="14"/>
        <color theme="1"/>
        <rFont val="Times New Roman"/>
        <family val="1"/>
      </rPr>
      <t xml:space="preserve">: Realizar nuevo seguimiento a los avances de la acción suscrita para definir su estado.
</t>
    </r>
    <r>
      <rPr>
        <b/>
        <sz val="14"/>
        <color theme="1"/>
        <rFont val="Times New Roman"/>
        <family val="1"/>
      </rPr>
      <t xml:space="preserve">Agosto 2017:  </t>
    </r>
    <r>
      <rPr>
        <sz val="14"/>
        <color theme="1"/>
        <rFont val="Times New Roman"/>
        <family val="1"/>
      </rPr>
      <t xml:space="preserve">Se cuenta con el documento actualizado del Manual PG03-MM28 "Plan de Gestión Integral de Residuos Peligrosos de la entidad -Versión 2 vigencia 2017", cuyo anexo entre otros se encuentra el Instructivo para atención de emergencias ambientales. Como parte de  los controles en el manejo de sustancias como el ACPM y aceite lubricante se adecuó el área de almacenamiento con un dique y se impermeabilizó el suelo donde se colocan los tanques. También se señalizo el área , se colocaron fichas técnicas y hojas de seguridad así como un Kit Anti derrames para atender cualquier emergencia. Soportes: Matriz de Riesgos, Instructivo de Atención de Emergencias Ambientales, Hojas de seguridad y fichas técnicas de ACPM y Aceite lubricante 
</t>
    </r>
  </si>
  <si>
    <t>PMI 27</t>
  </si>
  <si>
    <r>
      <rPr>
        <b/>
        <sz val="14"/>
        <color theme="1"/>
        <rFont val="Times New Roman"/>
        <family val="1"/>
      </rPr>
      <t>Visita Administrativa de la Secretaría Distrital de Ambiente</t>
    </r>
    <r>
      <rPr>
        <sz val="14"/>
        <color theme="1"/>
        <rFont val="Times New Roman"/>
        <family val="1"/>
      </rPr>
      <t xml:space="preserve">
Conforme al Decreto 3102 de 1997, artículo 6 y 7, y a la Resolución 242 de 2014, artículo 13, numeral 1, la entidad debe reemplazar los puntos de alto consumo de agua, por los de bajo consumo en sus sedes.</t>
    </r>
  </si>
  <si>
    <t>Falta de contratación para suplir este bien en la entidad.</t>
  </si>
  <si>
    <t>Aumento en el consumo del recurso agua.</t>
  </si>
  <si>
    <t>Adquisición de ahorradores faltantes.</t>
  </si>
  <si>
    <t>Adquisición dispositivos ahorradores de agua.</t>
  </si>
  <si>
    <r>
      <rPr>
        <u/>
        <sz val="14"/>
        <color theme="1"/>
        <rFont val="Times New Roman"/>
        <family val="1"/>
      </rPr>
      <t xml:space="preserve">Dispositivos ahorradores adquiridos </t>
    </r>
    <r>
      <rPr>
        <sz val="14"/>
        <color theme="1"/>
        <rFont val="Times New Roman"/>
        <family val="1"/>
      </rPr>
      <t>Dispositivos ahorradores faltantes</t>
    </r>
  </si>
  <si>
    <r>
      <rPr>
        <b/>
        <sz val="14"/>
        <color theme="1"/>
        <rFont val="Times New Roman"/>
        <family val="1"/>
      </rPr>
      <t>María Mercedes Rueda: 20/06/2016:</t>
    </r>
    <r>
      <rPr>
        <sz val="14"/>
        <color theme="1"/>
        <rFont val="Times New Roman"/>
        <family val="1"/>
      </rPr>
      <t xml:space="preserve"> Las acciones propuestas se adelantaran en el trimestre julio - septiembre debido a que no se cuenta con el profesional encargado del subsistema de gestión ambiental.
</t>
    </r>
    <r>
      <rPr>
        <b/>
        <sz val="14"/>
        <color theme="1"/>
        <rFont val="Times New Roman"/>
        <family val="1"/>
      </rPr>
      <t>Agosto 2017:</t>
    </r>
    <r>
      <rPr>
        <sz val="14"/>
        <color theme="1"/>
        <rFont val="Times New Roman"/>
        <family val="1"/>
      </rPr>
      <t xml:space="preserve"> La entidad aportó matriz de control de ahorradores de agua.
</t>
    </r>
  </si>
  <si>
    <r>
      <t>María Mercedes Rueda: 20/06/2016: No se evidenciaron gestiones correspondientes a la acción planteada; es necesario que el proceso implemente medidas de choque para subsanar el hallazgo teniendo en cuenta que la fecha de vencimiento de la acción se venció el 31-12-2015.</t>
    </r>
    <r>
      <rPr>
        <b/>
        <sz val="14"/>
        <color theme="1"/>
        <rFont val="Times New Roman"/>
        <family val="1"/>
      </rPr>
      <t>Recomendación</t>
    </r>
    <r>
      <rPr>
        <sz val="14"/>
        <color theme="1"/>
        <rFont val="Times New Roman"/>
        <family val="1"/>
      </rPr>
      <t xml:space="preserve">: Realizar nuevo seguimiento a los avances de la acción suscrita para definir su estado.
</t>
    </r>
    <r>
      <rPr>
        <b/>
        <sz val="14"/>
        <color theme="1"/>
        <rFont val="Times New Roman"/>
        <family val="1"/>
      </rPr>
      <t>Agosto 2017:</t>
    </r>
    <r>
      <rPr>
        <sz val="14"/>
        <color theme="1"/>
        <rFont val="Times New Roman"/>
        <family val="1"/>
      </rPr>
      <t xml:space="preserve">  Se cuenta con un estudio de grado de implementación de puntos Punto Hidrosanitario de los cuales de 129, 104 cuentan con un sistema de ahorrador. Es de aclarar que esta actividad depende de la administración de edificio, por lo que es un factor decisivo para continuar con las instalaciones de los puntos ahorradores de agua. Esta actividad se da por cerrado por cuanto el producto es la adquisición de productos ahorradores de agua. Por otra parte esta actividad es monitoreada a través del Plan de Acción del PIGA. Por otra parte a en el Informe de Austeridad a marzo de la vigencia actual se realizaron giros por valor de $2.080.430; comparado con el primer trimestre de la vigencia anterior en donde se giraron $2.323.200, se observa una disminución del 10% en los giros. </t>
    </r>
  </si>
  <si>
    <t>PMI 28</t>
  </si>
  <si>
    <r>
      <rPr>
        <b/>
        <sz val="14"/>
        <color theme="1"/>
        <rFont val="Times New Roman"/>
        <family val="1"/>
      </rPr>
      <t>Visita Administrativa de la Secretaría Distrital de Ambiente</t>
    </r>
    <r>
      <rPr>
        <sz val="14"/>
        <color theme="1"/>
        <rFont val="Times New Roman"/>
        <family val="1"/>
      </rPr>
      <t xml:space="preserve">
Conforme al Decreto 895 de 2008, artículo 1 a la Resolución 242 de 2014, artículo 13, numeral2, la entidad debe sustituir las fuentes de iluminación de baja eficacia lumínica, por fuentes lumínicas de la más alta eficacia.</t>
    </r>
  </si>
  <si>
    <t>La entidad se encuentra en proceso de hacer una conversión de la iluminación a tecnología LED por lo que no se ha realizado el cambio de los 12 puntos en la entidad que no cuentan con fuentes lumínicas de la mas alta eficacia.</t>
  </si>
  <si>
    <t>Aumento en el consumo del recurso agua, debido a que la generación de electricidad por hidroeléctricas tiene consecuencias en el recurso agua y los ecosistemas aledaños.</t>
  </si>
  <si>
    <t>Conversión de las fuentes de iluminación de la entidad por iluminación tipo LED.</t>
  </si>
  <si>
    <t>Sustitución de las fuentes lumínicas por iluminación LED</t>
  </si>
  <si>
    <r>
      <rPr>
        <u/>
        <sz val="14"/>
        <color theme="1"/>
        <rFont val="Times New Roman"/>
        <family val="1"/>
      </rPr>
      <t xml:space="preserve">Fuentes lumínicas de alta eficacia adquiridas </t>
    </r>
    <r>
      <rPr>
        <sz val="14"/>
        <color theme="1"/>
        <rFont val="Times New Roman"/>
        <family val="1"/>
      </rPr>
      <t>Fuentes lumínicas de alta eficacia faltantes</t>
    </r>
  </si>
  <si>
    <r>
      <t xml:space="preserve">María Mercedes Rueda: 20/06/2016: Las acciones propuestas se adelantaran en el trimestre julio - septiembre debido a que no se cuenta con el profesional encargado del subsistema de gestión ambiental,
</t>
    </r>
    <r>
      <rPr>
        <b/>
        <sz val="14"/>
        <color theme="1"/>
        <rFont val="Times New Roman"/>
        <family val="1"/>
      </rPr>
      <t xml:space="preserve">Agosto 2017: </t>
    </r>
    <r>
      <rPr>
        <sz val="14"/>
        <color theme="1"/>
        <rFont val="Times New Roman"/>
        <family val="1"/>
      </rPr>
      <t xml:space="preserve">La entidad aporta Registro de análisis de consumo y ahorro de energía de vigencia 2016 vs 2017 ,registro de instalación de ahorradores. </t>
    </r>
  </si>
  <si>
    <r>
      <t>María Mercedes Rueda: 20/06/2016: No se evidenciaron gestiones correspondientes a la acción planteada; es necesario que el proceso implemente medidas de choque para subsanar el hallazgo teniendo en cuenta que la fecha de vencimiento de la acción se venció el 31-12-2016.</t>
    </r>
    <r>
      <rPr>
        <b/>
        <sz val="14"/>
        <color theme="1"/>
        <rFont val="Times New Roman"/>
        <family val="1"/>
      </rPr>
      <t>Recomendación</t>
    </r>
    <r>
      <rPr>
        <sz val="14"/>
        <color theme="1"/>
        <rFont val="Times New Roman"/>
        <family val="1"/>
      </rPr>
      <t xml:space="preserve">: Realizar nuevo seguimiento a los avances de la acción suscrita para definir su estado.
</t>
    </r>
    <r>
      <rPr>
        <b/>
        <sz val="14"/>
        <color theme="1"/>
        <rFont val="Times New Roman"/>
        <family val="1"/>
      </rPr>
      <t xml:space="preserve">Agosto 2017:  </t>
    </r>
    <r>
      <rPr>
        <sz val="14"/>
        <color theme="1"/>
        <rFont val="Times New Roman"/>
        <family val="1"/>
      </rPr>
      <t>Teniendo en cuenta el periodo de ejecución de esta actividad la SDHT contaba con los siguientes pisos: 1-3-4-5-6-13-14-15 de los cuales cuentan con luminarias LED.  La entidad cuenta con seguimiento al consumo de energía evidenciándose a nivel de ejemplo un ahorro del 35% comparando el mes de junio de 2016 y 2017. El seguimiento al consumo de energía se realiza en el Plan de Acción del PIGA.</t>
    </r>
  </si>
  <si>
    <t>PMI 29</t>
  </si>
  <si>
    <r>
      <rPr>
        <b/>
        <sz val="14"/>
        <color theme="1"/>
        <rFont val="Times New Roman"/>
        <family val="1"/>
      </rPr>
      <t>Visita Administrativa de la Secretaría Distrital de Ambiente</t>
    </r>
    <r>
      <rPr>
        <sz val="14"/>
        <color theme="1"/>
        <rFont val="Times New Roman"/>
        <family val="1"/>
      </rPr>
      <t xml:space="preserve">
Conforme a la Resolución 242 de 2014, artículo 13, numeral 3, literal a, Acuerdo 114 de 2003, artículo 3, la entidad debe facilitar los elementos necesarios para la separación de todos los residuos generados y adicionalmente cumplir con las características mínimas sugeridas, teniendo en cuenta que no evidenció separación adecuada.
Conforme al Decreto 1076 de 2015 numeral 2.2.6.1.3.1, literal d) y la Ley 152 de 2008, artículo 12, numeral 4, la entidad debe garantizar que el embalado y etiquetado de sus residuos o desechos peligrosos se realice conforme a la normatividad vigente, desde su almacenamiento. Se evidenciaron luminarias sin embalar ni etiquetar. El almacenamiento de tóner se realiza en un espacio que no cuenta con señalización, ni etiquetado. Restricción de acceso al sitio de almacenamiento.</t>
    </r>
  </si>
  <si>
    <t>Subdirección de Programas y Proyectos
Subdirección Administrativa</t>
  </si>
  <si>
    <t>El sitio de almacenamiento es demasiado pequeño para almacenar los residuos generados por las cuatro entidades que ocupan el edificio.</t>
  </si>
  <si>
    <t>Impacto ambiental al recurso agua y suelo por la gestión inadecuada de los residuos sólidos generados por la entidad.</t>
  </si>
  <si>
    <t>Adecuación del sitio de almacenamiento de residuos peligrosos.</t>
  </si>
  <si>
    <t>Adecuación del sitio de almacenamiento, realizando las siguientes actividades:
* Adecuación de la infraestructura del sitio de almacenamiento.
* Señalización del sitio de almacenamiento de residuos.
* Embalado y etiquetado semanal de los residuos peligrosos.
* Restringir el ingreso al sitio de almacenamiento.</t>
  </si>
  <si>
    <r>
      <rPr>
        <u/>
        <sz val="14"/>
        <color theme="1"/>
        <rFont val="Times New Roman"/>
        <family val="1"/>
      </rPr>
      <t xml:space="preserve">Actividades realizadas
</t>
    </r>
    <r>
      <rPr>
        <sz val="14"/>
        <color theme="1"/>
        <rFont val="Times New Roman"/>
        <family val="1"/>
      </rPr>
      <t>Actividades programadas</t>
    </r>
  </si>
  <si>
    <r>
      <t xml:space="preserve">María Mercedes Rueda: 20/06/2016:  Las acciones propuestas se adelantaran en el trimestre julio - septiembre debido a que no se cuenta con el profesional encargado del subsistema de gestión ambiental.
</t>
    </r>
    <r>
      <rPr>
        <b/>
        <sz val="14"/>
        <color theme="1"/>
        <rFont val="Times New Roman"/>
        <family val="1"/>
      </rPr>
      <t>Agosto 2017:</t>
    </r>
    <r>
      <rPr>
        <sz val="14"/>
        <color theme="1"/>
        <rFont val="Times New Roman"/>
        <family val="1"/>
      </rPr>
      <t xml:space="preserve"> La entidad aporto los planos de ubicación de residuos y clasificación de los mismos, como fotografías de rotulado y clasificación de residuos en el sitio especifico.</t>
    </r>
  </si>
  <si>
    <r>
      <rPr>
        <b/>
        <sz val="14"/>
        <color theme="1"/>
        <rFont val="Times New Roman"/>
        <family val="1"/>
      </rPr>
      <t>María Mercedes Rueda: 20/06/2016:</t>
    </r>
    <r>
      <rPr>
        <sz val="14"/>
        <color theme="1"/>
        <rFont val="Times New Roman"/>
        <family val="1"/>
      </rPr>
      <t xml:space="preserve"> No se evidenciaron gestiones correspondientes a la acción planteada.</t>
    </r>
    <r>
      <rPr>
        <b/>
        <sz val="14"/>
        <color theme="1"/>
        <rFont val="Times New Roman"/>
        <family val="1"/>
      </rPr>
      <t xml:space="preserve"> Recomendación: </t>
    </r>
    <r>
      <rPr>
        <sz val="14"/>
        <color theme="1"/>
        <rFont val="Times New Roman"/>
        <family val="1"/>
      </rPr>
      <t xml:space="preserve"> Dar celeridad a la situación evidenciada en el hallazgo debido al impacto ambiental que esto genera. Realizar nuevo seguimiento a los avances de la acción suscrita para definir su estado.
</t>
    </r>
    <r>
      <rPr>
        <b/>
        <sz val="14"/>
        <color theme="1"/>
        <rFont val="Times New Roman"/>
        <family val="1"/>
      </rPr>
      <t>Agosto 2017:  Adecuación de la infraestructura del sitio de almacenamiento:</t>
    </r>
    <r>
      <rPr>
        <sz val="14"/>
        <color theme="1"/>
        <rFont val="Times New Roman"/>
        <family val="1"/>
      </rPr>
      <t xml:space="preserve"> En el sótano 1 se cuenta con un cuarto de almacenamiento donde se encuentran los espacios para Almacenar residuos ordinarios, reciclables ( Papel, Plástico, Vidrio y Metal) y residuos Peligrosos) debidamente separados como se refleja en el Plano Anexo y de acuerdo a la señalización anexa. </t>
    </r>
    <r>
      <rPr>
        <b/>
        <sz val="14"/>
        <color theme="1"/>
        <rFont val="Times New Roman"/>
        <family val="1"/>
      </rPr>
      <t xml:space="preserve">
Señalización del sitio de almacenamiento de residuos: </t>
    </r>
    <r>
      <rPr>
        <sz val="14"/>
        <color theme="1"/>
        <rFont val="Times New Roman"/>
        <family val="1"/>
      </rPr>
      <t xml:space="preserve"> Se cuenta con la señalización en el sitio enunciado.</t>
    </r>
    <r>
      <rPr>
        <b/>
        <sz val="14"/>
        <color theme="1"/>
        <rFont val="Times New Roman"/>
        <family val="1"/>
      </rPr>
      <t xml:space="preserve">
Embalado y etiquetado semanal de los residuos peligrosos: </t>
    </r>
    <r>
      <rPr>
        <sz val="14"/>
        <color theme="1"/>
        <rFont val="Times New Roman"/>
        <family val="1"/>
      </rPr>
      <t xml:space="preserve">Teniendo en cuenta que el volumen que se genera de residuos peligrosos ( 61 kilos - corte junio de vigencia 2017) no es significativo, no se tiene la necesidad de realizar el trabajo de embalaje semanal de residuos peligrosos; sin embargo en el  PIGA se garantiza el adecuado manejo de residuos a través de los contenedores que se ubican en el cuarto de residuos y que cumplen con las características necesarias como son entre otras : Tamaño, que protejan los residuos del agua, de que se rompan los residuos peligrosos, que se mezclen diferentes residuos peligrosos. 
</t>
    </r>
    <r>
      <rPr>
        <b/>
        <sz val="14"/>
        <color theme="1"/>
        <rFont val="Times New Roman"/>
        <family val="1"/>
      </rPr>
      <t xml:space="preserve">Restringir el ingreso al sitio de almacenamiento: </t>
    </r>
    <r>
      <rPr>
        <sz val="14"/>
        <color theme="1"/>
        <rFont val="Times New Roman"/>
        <family val="1"/>
      </rPr>
      <t xml:space="preserve">Teniendo en cuenta el Decreto 1076 de 2015, el cuarto de almacenamiento del residuos de la entidad cuenta con las siguientes características de almacenamiento avaladas por la Secretaria Distrital de Ambiente en cuanto a: Ubicación, piso impermeable y libre de grietas, drenaje adecuado, ventilación, señalización, extintor, balanza, estibas y contenedores adecuados, puerta y capacidad requerida. </t>
    </r>
    <r>
      <rPr>
        <b/>
        <sz val="14"/>
        <color theme="1"/>
        <rFont val="Times New Roman"/>
        <family val="1"/>
      </rPr>
      <t xml:space="preserve">.  </t>
    </r>
    <r>
      <rPr>
        <sz val="14"/>
        <color theme="1"/>
        <rFont val="Times New Roman"/>
        <family val="1"/>
      </rPr>
      <t>En la evaluación del PIGA se continuará con la verificación</t>
    </r>
  </si>
  <si>
    <t>PMI 30</t>
  </si>
  <si>
    <r>
      <rPr>
        <b/>
        <sz val="14"/>
        <color theme="1"/>
        <rFont val="Times New Roman"/>
        <family val="1"/>
      </rPr>
      <t>Visita Administrativa de la Secretaría Distrital de Ambiente</t>
    </r>
    <r>
      <rPr>
        <sz val="14"/>
        <color theme="1"/>
        <rFont val="Times New Roman"/>
        <family val="1"/>
      </rPr>
      <t xml:space="preserve">
Conforme a la Resolución 1188 de 2003, artículo 5, literal b, la entidad como generadora de aceites usados de origen industrial, comercial y/o institucional, debe contar con los certificados de aprovechamiento de los aceites usados generados por la planta eléctrica.</t>
    </r>
  </si>
  <si>
    <t>El manejo del aceite usado  de la planta eléctrica lo realiza directamente la administración del edificio y no la entidad.</t>
  </si>
  <si>
    <t>Impacto ambiental al recurso suelo y agua por inadecuada disposición de aceites usados.</t>
  </si>
  <si>
    <t>Contar con los certificados de aprovechamiento de los aceites usados de la empresa que realiza el mantenimiento de la planta eléctrica.</t>
  </si>
  <si>
    <t>Solicitud de los certificados de aprovechamiento de aceites usados a la empresa que realiza el mantenimiento de la planta eléctrica.</t>
  </si>
  <si>
    <r>
      <rPr>
        <u/>
        <sz val="14"/>
        <color theme="1"/>
        <rFont val="Times New Roman"/>
        <family val="1"/>
      </rPr>
      <t xml:space="preserve">Certificados de aprovechamiento de aceites usados entregado a la SDHT </t>
    </r>
    <r>
      <rPr>
        <sz val="14"/>
        <color theme="1"/>
        <rFont val="Times New Roman"/>
        <family val="1"/>
      </rPr>
      <t xml:space="preserve"> Certificados de aprovechamiento de aceites usados solicitado</t>
    </r>
  </si>
  <si>
    <r>
      <t xml:space="preserve">María Mercedes Rueda: 20/06/2016:   Las acciones propuestas se adelantaran en el trimestre julio - septiembre debido a que no se cuenta con el profesional que se hará cargo del Subsistema de Gestión Ambiental.
</t>
    </r>
    <r>
      <rPr>
        <b/>
        <sz val="14"/>
        <color theme="1"/>
        <rFont val="Times New Roman"/>
        <family val="1"/>
      </rPr>
      <t>Agosto 2017:</t>
    </r>
    <r>
      <rPr>
        <sz val="14"/>
        <color theme="1"/>
        <rFont val="Times New Roman"/>
        <family val="1"/>
      </rPr>
      <t xml:space="preserve"> La entidad aporto la solicitud al administrador los certificados de disposición que evidencien que existe un control en el manejo de aceites usados y las certificaciones.</t>
    </r>
  </si>
  <si>
    <r>
      <rPr>
        <b/>
        <sz val="14"/>
        <color theme="1"/>
        <rFont val="Times New Roman"/>
        <family val="1"/>
      </rPr>
      <t xml:space="preserve">María Mercedes Rueda: 20/06/2016: </t>
    </r>
    <r>
      <rPr>
        <sz val="14"/>
        <color theme="1"/>
        <rFont val="Times New Roman"/>
        <family val="1"/>
      </rPr>
      <t xml:space="preserve"> Se recomienda que una vez sean solucionadas las situaciones administrativas que se vienen presentando debido al cambio de Gobierno, se de cumplimiento a las acciones propuestas y que se propenda por dar continuidad a la implementación y mantenimiento del SIG. </t>
    </r>
    <r>
      <rPr>
        <b/>
        <sz val="14"/>
        <color theme="1"/>
        <rFont val="Times New Roman"/>
        <family val="1"/>
      </rPr>
      <t>Recomendación</t>
    </r>
    <r>
      <rPr>
        <sz val="14"/>
        <color theme="1"/>
        <rFont val="Times New Roman"/>
        <family val="1"/>
      </rPr>
      <t xml:space="preserve">: Realizar nuevo seguimiento a los avances de la acción suscrita para definir su estado. 
</t>
    </r>
    <r>
      <rPr>
        <b/>
        <sz val="14"/>
        <color theme="1"/>
        <rFont val="Times New Roman"/>
        <family val="1"/>
      </rPr>
      <t>Agosto 2017:</t>
    </r>
    <r>
      <rPr>
        <sz val="14"/>
        <color theme="1"/>
        <rFont val="Times New Roman"/>
        <family val="1"/>
      </rPr>
      <t xml:space="preserve"> Es de aclarar que la SDHT no es la responsable de la gestión de esos residuos; toda vez que es el administrador el que debe ejecutar este mantenimiento, es por ello que la Entidad dentro de esta actividad le hace seguimiento, solicitando a al administrador los certificados de disposición que evidencien que existe un control en el manejo de aceites usados.  Se anexan fotografías donde se reflejan las certificaciones y la ultima solicitud que gestionó la entidad. Aunque esta acción se cierra, la entidad continuara ejerciendo esta actividad en cumplimiento de la normatividad vigente.</t>
    </r>
  </si>
  <si>
    <t>PMI 31</t>
  </si>
  <si>
    <r>
      <rPr>
        <b/>
        <sz val="14"/>
        <color theme="1"/>
        <rFont val="Times New Roman"/>
        <family val="1"/>
      </rPr>
      <t>Visita Administrativa de la Secretaría Distrital de Ambiente</t>
    </r>
    <r>
      <rPr>
        <sz val="14"/>
        <color theme="1"/>
        <rFont val="Times New Roman"/>
        <family val="1"/>
      </rPr>
      <t xml:space="preserve">
La entidad debe implementar acciones que eviten la afectación al ser humano y al ambiente, teniendo en cuanta como mínimo las condiciones de operación de almacenamiento de hidrocarburos en lo referente a:  el almacenamiento de ACPM donde el piso debe ser impermeable y los derrames deben estar contenidos por un dique de contención, además de  elementos de protección, plan de prevención y control, plan de emergencia, hojas de seguridad, tarjetas de emergencia, señalización, etiquetado y clasificación de la ONU.</t>
    </r>
  </si>
  <si>
    <t>El manejo del ACPM  de la planta eléctrica lo realiza directamente la administración del edificio y no la entidad.</t>
  </si>
  <si>
    <t>Adecuación del cuarto donde se encuentra la planta eléctrica y el ACPM.</t>
  </si>
  <si>
    <t>Este hallazgo no tiene formulada la meta como se puede evidenciar en el plan de Mejoramiento remitido por el proceso a través de correo electrónico el 15 de diciembre de 2015.</t>
  </si>
  <si>
    <r>
      <t xml:space="preserve">María Mercedes Rueda: 20/06/2016: Las acciones propuestas se adelantaran en el trimestre julio - septiembre debido a que no se cuenta con el profesional encargado del subsistema de gestión ambiental.
</t>
    </r>
    <r>
      <rPr>
        <b/>
        <sz val="14"/>
        <color theme="1"/>
        <rFont val="Times New Roman"/>
        <family val="1"/>
      </rPr>
      <t xml:space="preserve">Agosto 2017:  </t>
    </r>
    <r>
      <rPr>
        <sz val="14"/>
        <color theme="1"/>
        <rFont val="Times New Roman"/>
        <family val="1"/>
      </rPr>
      <t>La entidad aporto el Manual PG03-MM28 "Plan de Gestión Integral de Residuos Peligrosos de la entidad -Versión 2 vigencia 2017",  Hojas de seguridad y fichas técnicas de ACPM y Aceite lubricante, fotografía de socialización de manejo de residuos, plano de ubicación de residuos.</t>
    </r>
  </si>
  <si>
    <r>
      <rPr>
        <b/>
        <sz val="14"/>
        <color theme="1"/>
        <rFont val="Times New Roman"/>
        <family val="1"/>
      </rPr>
      <t>María Mercedes Rueda: 20/06/2016:</t>
    </r>
    <r>
      <rPr>
        <sz val="14"/>
        <color theme="1"/>
        <rFont val="Times New Roman"/>
        <family val="1"/>
      </rPr>
      <t xml:space="preserve"> Se recomienda que una vez sean solucionadas las situaciones administrativas que se vienen presentando debido al cambio de Gobierno, se de cumplimiento a las acciones propuestas y que se propenda por dar continuidad a la implementación y mantenimiento del SIG.
</t>
    </r>
    <r>
      <rPr>
        <b/>
        <sz val="14"/>
        <color theme="1"/>
        <rFont val="Times New Roman"/>
        <family val="1"/>
      </rPr>
      <t>Recomendación</t>
    </r>
    <r>
      <rPr>
        <sz val="14"/>
        <color theme="1"/>
        <rFont val="Times New Roman"/>
        <family val="1"/>
      </rPr>
      <t xml:space="preserve">: Realizar nuevo seguimiento a los avances de la acción suscrita para definir su estado.
</t>
    </r>
    <r>
      <rPr>
        <b/>
        <sz val="14"/>
        <color theme="1"/>
        <rFont val="Times New Roman"/>
        <family val="1"/>
      </rPr>
      <t>Agosto 2017:</t>
    </r>
    <r>
      <rPr>
        <sz val="14"/>
        <color theme="1"/>
        <rFont val="Times New Roman"/>
        <family val="1"/>
      </rPr>
      <t xml:space="preserve">  Se cuenta con el documento actualizado del Manual PG03-MM28 "Plan de Gestión Integral de Residuos Peligrosos de la entidad -Versión 2 vigencia 2017", cuyo anexo entre otros se encuentra el Instructivo para atención de emergencias ambientales. Como parte de  los controles en el manejo de sustancias como el ACPM y aceite lubricante se adecuó el área de almacenamiento con un dique y se impermeabilizó el suelo donde se colocan los tanques. También se señalizo el área , se colocaron fichas técnicas y hojas de seguridad así como un Kit Anti derrames para atender cualquier emergencia. Soportes: Matriz de Riesgos, Instructivo de Atención de Emergencias Ambientales, Hojas de seguridad y fichas técnicas de ACPM y Aceite lubricante.
</t>
    </r>
  </si>
  <si>
    <t>PMI 32</t>
  </si>
  <si>
    <t>AE 1</t>
  </si>
  <si>
    <t>Auditoría externa</t>
  </si>
  <si>
    <t xml:space="preserve">Se evidenciaron las siguientes inconsistencias frente a la auditoría interna realizada en el mes de diciembre de 2016:
- No se evidencia que se haya revisado todos los numerales de las normas ISO 9001:2008 y NTC GP 1000:2009 en los procesos auditados
- No se evidenció registro como auditor en la norma GP 1000:2009 del Jefe de Control Interno Miguel Angel Pardo, 
En el caso del proceso Control de vivienda y veeduría  a las Curadurías, se evidenció que no ha generado planes de mejoramiento frente a los hallazgos generados de la auditoría interna de acuerdo al lineamiento establecido en el informe, los cuales se debían entregar el 29 de enero de 2017.
Incumpliendo el numeral 8.2.2 de la norma ISO 9001:2008 y NTC GP 1000:2009 el cual establece que La entidad debe llevar a cabo, a intervalos planificados, auditorías internas para determinar si el Sistema de Gestión de la Calidad:  es conforme con las disposiciones planificadas, con los requisitos de esta norma y con los requisitos del Sistema de Gestión de la Calidad establecidos por la entidad, y  se ha implementado y se mantiene de manera eficaz, eficiente y efectiva.  El responsable del proceso que esté siendo auditado debe asegurarse de que se realizan las correcciones y se toman las acciones correctivas necesarias sin demora injustificada para eliminar las no conformidades detectadas y sus causas. </t>
  </si>
  <si>
    <t>Oficina Asesora de Control Interno                                             Subsecretaría de Inspección, Vigilancia y Control de Vivienda</t>
  </si>
  <si>
    <t>Evaluación Asesoría y Mejoramiento</t>
  </si>
  <si>
    <t xml:space="preserve">1. Debilidad en las competencias de los auditores internos de la entidad para el cumplimiento del  requisitos de la NTC GP1000:2009 e ISO 9001:2008.                                                                                                                                                                                        2. Debilidad en el conocimiento e implementación del procedimiento PE01-PR04 Evaluación independiente, auditorías internas y seguimiento y de la PE01-IN33 Metodología para el ejercicio de la auditoria interna.                                                                                                                                                                </t>
  </si>
  <si>
    <t xml:space="preserve">Disminución en la capacidad de la entidad para determinar si el Sistema de Gestión de la Calidad:
a) es conforme con las disposiciones planificadas, con los requisitos de la norma NTC GP1000:2009 e ISO 9001:2008, y con los requisitos del Sistema de Gestión de la Calidad establecidos por la entidad,
b) se ha implementado y se mantiene de manera eficaz, eficiente y efectiva,          c) es capaz de mejorar continuamente.                      </t>
  </si>
  <si>
    <t xml:space="preserve">1. Promover el fortalecimiento de las competencias de los auditores internos de la entidad, según los requisitos de la NTC GP1000:2009 e ISO 9001:2008.                                                                                                                                                                                                 2. Revisar y actualizar los procedimientos PE01-PR04 Evaluación independiente, auditorías internas y seguimiento y PE01-PR06 Acciones preventivas, correctivas y de mejora, según los requisitos de la NTC GP1000:2009 e ISO 9001:2008.                                                                                              3. Socializar e implementar la actualización de los procedimientos PE01-PR04 Evaluación independiente, auditorías internas y seguimiento y PE01-PR06 Acciones preventivas, correctivas y de mejora.                                                                                                                                                                             4. Realizar las auditorías internas a los procesos de la entidad según los requisitos de la NTC GP1000:2009 e ISO 9001:2008, asegurando que se auditen todos los numerales.                                         
                                                                                                                                                             </t>
  </si>
  <si>
    <t>Asesor de Control Interno  Subsecretaría de Planeación y Política</t>
  </si>
  <si>
    <t>No aplica</t>
  </si>
  <si>
    <t xml:space="preserve">1. 01/03/2017     
2. 01/03/2017              3. 16/08/2017     
4. 01/03/2017      </t>
  </si>
  <si>
    <t xml:space="preserve">1. 30/11/2017             2. 25/08/2017        
3. 30/11/2017             4. 30/04/2017       </t>
  </si>
  <si>
    <t>Claudia Patricia Díaz Carrillo y Miguel Angel Pardo</t>
  </si>
  <si>
    <r>
      <t>1.  Mediante comunicación con Radicado 3-2017-28785 el Jefe de la Oficina de Control Interno convocó a los colaboradores del área a dar inicio a los procesos de fortalecimiento del perfil específico en materia de evaluación, auditoria, asuntos de control interno normas de auditoria u otros para el incremento de las capacidades y habilidades de quienes apoyan la labor de auditoria interna. Se evidencian registros de Formación como auditor interno en NTC GP 1000:2009  e ISO 9001:2008 de Claudia Patricia Díaz Carrillo, Marcela Urrea Jaramillo, Herwin Jesús Rodríguez Santos y Miguel Angel Pardo Mateus</t>
    </r>
    <r>
      <rPr>
        <b/>
        <sz val="14"/>
        <color theme="1"/>
        <rFont val="Times New Roman"/>
        <family val="1"/>
      </rPr>
      <t xml:space="preserve">.  </t>
    </r>
    <r>
      <rPr>
        <sz val="14"/>
        <color theme="1"/>
        <rFont val="Times New Roman"/>
        <family val="1"/>
      </rPr>
      <t>Adicionalmente los auditores del equipo de control interno se formaron en las versiones actualizadas de ISO 9001:2015 e ISO 14001:2005 con refuerzo en OHSAS 18001:2007.
2. Los procedimientos PE01-PR03 Producto No Conforme - V5, PE01-PR04 Evaluación independiente, auditorías internas y seguimiento V7 y PE01-PR06 Acciones preventivas, correctivas y de mejora fueron actualizados y se encuentran incorporados en el mapa interactivo
3. Mediante reunión de autocontrol del 31 de agosto de 2017 se socializaron los procedimientos actualizados a todo el equipo de la Oficina Asesora de Control Interno. Adicionalmente con la Oficina Asesora de Comunicaciones se trabajó en una pieza comunicacional para socializar a toda la entidad los procedimientos actualizados, la cual fue remitida mediante correo del 05 de Septiembre de 2017. Dentro de los ejercicios de planificación de las auditorias internas iniciadas se han remitido las instrucciones para la aplicación del procedimiento PE01-PR04 Evaluación independiente, auditorías internas y seguimiento V7 según correos del 04 de Septiembre de 2017.
4. Se realizó auditoría interna con auditores externos a la Entidad los cuales cumplen con los registros como auditores en las  normas NTC GP 1000:2009 e ISO 9001:2008 según radicado 3-2017-19960 y 3-2017-36969.</t>
    </r>
  </si>
  <si>
    <r>
      <rPr>
        <b/>
        <sz val="14"/>
        <color theme="1"/>
        <rFont val="Times New Roman"/>
        <family val="1"/>
      </rPr>
      <t>Septiembre 2017
Actividad 1:</t>
    </r>
    <r>
      <rPr>
        <sz val="14"/>
        <color theme="1"/>
        <rFont val="Times New Roman"/>
        <family val="1"/>
      </rPr>
      <t xml:space="preserve">  Los soportes y evidencias suministradas permiten concluir que los auditores internos de la entidad cuentan con certificaciones de formación en los estándares  NTC GP 1000:2009.
</t>
    </r>
    <r>
      <rPr>
        <b/>
        <sz val="14"/>
        <color theme="1"/>
        <rFont val="Times New Roman"/>
        <family val="1"/>
      </rPr>
      <t xml:space="preserve">Actividad 2: </t>
    </r>
    <r>
      <rPr>
        <sz val="14"/>
        <color theme="1"/>
        <rFont val="Times New Roman"/>
        <family val="1"/>
      </rPr>
      <t xml:space="preserve">  En el Mapa Interactivo se incorporaron los procedimientos actualizados PE01-PR03 Producto No Conforme - V5. PE01-PR04 Evaluación independiente, auditorías internas y seguimiento-V7. En seguimiento del 1 de septiembre de 2017 y PE01-PR06 Acciones preventivas, correctivas y de mejora.
</t>
    </r>
    <r>
      <rPr>
        <b/>
        <sz val="14"/>
        <color theme="1"/>
        <rFont val="Times New Roman"/>
        <family val="1"/>
      </rPr>
      <t xml:space="preserve">Actividad 3: </t>
    </r>
    <r>
      <rPr>
        <sz val="14"/>
        <color theme="1"/>
        <rFont val="Times New Roman"/>
        <family val="1"/>
      </rPr>
      <t xml:space="preserve">Los soportes y evidencias suministradas permiten concluir que la socialización de los procedimientos del proceso de Evaluación, Asesoría y Mejoramiento se ejecutó.
</t>
    </r>
    <r>
      <rPr>
        <b/>
        <sz val="14"/>
        <color theme="1"/>
        <rFont val="Times New Roman"/>
        <family val="1"/>
      </rPr>
      <t>Actividad 4:</t>
    </r>
    <r>
      <rPr>
        <sz val="14"/>
        <color theme="1"/>
        <rFont val="Times New Roman"/>
        <family val="1"/>
      </rPr>
      <t xml:space="preserve"> Las auditorias Internas realizadas a los procesos del SIG en el mes de Marzo de 2017 cubrieron la totalidad de los requisitos de norma NTC GP 1000:2009 e ISO 9001:2008 y el equipo auditor cumplió con la formación en el estándar.
Los soportes y evidencias se encuentran disponibles en la Oficina Asesora de Control  Interno.</t>
    </r>
  </si>
  <si>
    <t>PMI 33</t>
  </si>
  <si>
    <t>AE 2</t>
  </si>
  <si>
    <t>Se evidenciaron las siguientes inconsistencias frente en el diseño y desarrollo de los instrumentos:
- Índice Integrado de Priorizado por Manzanas (IIPM) y Capacidad de pago: 
- En la planificación no se evidencia la revisión, verificación y validación apropiadas para cada etapa del diseño, ni las responsabilidades y autoridades
- No se evidencia ACTA PM02-FO299 donde se evidencie el avance del diseño ni las decisiones tomadas de acuerdo a lo establecido en el procedimiento Diseño de lineamientos de política de vivienda y hábitat
Incumpliendo el procedimiento y el numeral 7.3.1 y 7.3.3 La entidad debe planificar y controlar el diseño y desarrollo del producto y/o servicio. En las etapas adecuadas deben realizarse revisiones sistemáticas del diseño y desarrollo según lo planificado, Los participantes en dichas revisiones deben incluir representantes de las funciones relacionadas con la(s) etapa(s) de diseño y desarrollo que se está(n) revisando. Deben mantenerse registros de los resultados de las revisiones y de cualquier acción necesaria.</t>
  </si>
  <si>
    <t>Subsecretaría de Planeación y Política</t>
  </si>
  <si>
    <t>Formulación de lineamientos e instrumentos de vivienda y hábitat</t>
  </si>
  <si>
    <t xml:space="preserve">1. Falta de conocimiento de los procesos misionales, sobre el requisito 7.3 Diseño y Desarrollo, de las normas NTC GP1000:2009 e ISO 9001:2008.                                                                                                                                            2. Debilidad en la estructuración del procedimiento PM07-PR01 Diseño de lineamientos e instrumentos de política de vivienda y hábitat , respecto a la especificación de los requisitos para: a) cada etapa del diseño y desarrollo del producto, b) la revisión, verificación y validación, apropiadas para cada etapa y c) las responsabilidades y autoridades para el diseño y desarrollo y d) la verificación de los resultados del diseño y desarrollo, y su aprobación antes de su aceptación.                                                                                                                                                    3. Debilidad en el conocimiento e implementación del procedimiento PM07-PR01 Diseño de lineamientos e instrumentos de política de vivienda y hábitat.                                                                                                                                                                      </t>
  </si>
  <si>
    <t>Disminución en la capacidad de la entidad para asegurar que ha definido e implementado procesos que transforman en forma completa los requisitos de una política, programa, proyecto o cliente en características especificadas o en la especificación de un proceso o sistema, producto y/o servicio.</t>
  </si>
  <si>
    <t xml:space="preserve">1. Capacitar a los responsables de los procesos misionales  sobre el requisito 7.3 Diseño y Desarrollo, de las normas NTC GP1000:2009 e ISO 9001:2008.                                                                                                                
2. Revisar y actualizar los procedimientos PM07-PR01 Diseño de lineamientos e instrumentos de política de vivienda y hábitat, según los requisitos de la NTC GP1000:2009 e ISO 9001:2008.                                                                                                                                                                                      3. Socializar e implementar la actualización del procedimiento PM07-PR01 Diseño de lineamientos e instrumentos de política de vivienda y hábitat.                                                                                                                                                                                                                                                                                                                                                                                                                                                                                                                                                    </t>
  </si>
  <si>
    <t>Subdirección de Información Sectorial                                             Subdirección de Programas y Proyectos</t>
  </si>
  <si>
    <t xml:space="preserve">1. 01/03/2017     2. 01/03/2017              3. 16/06/2017     </t>
  </si>
  <si>
    <t xml:space="preserve">1. 30/11/2017             2. 15/06/2017        3. 01/09/2017       </t>
  </si>
  <si>
    <t>1. Con radicado No. 3-2017-32418 del 5 de mayo de 2017 se programaron 21 capacitaciones con los registros de asistencia de 93 de servidores públicos de la entidad en donde se trataron aspectos relacionados con el requisito "7.3 Diseño y Desarrollo" de los estándares NTC GP 1000:2009 e ISO 9001:2008, tomando como soporte los documentos del Sistema Integrado de Gestión.
2. Se revisó y actualizó el procedimiento PM07-PR01 Diseño de Lineamientos e instrumentos de fecha 05 de Junio de 2017 y se crearon los formatos PM07-FO537 Plan de Trabajo y PMO07-FO538 Planilla de diseño de lineamientos e instrumentos de política de Vivienda y Hábitat lo cual que ha quedado incorporado en el mapa interactivo.
3. La socialización del procedimiento PM07-PR01 Diseño de Lineamientos e instrumentos fue realizada con los intervinientes directos del proceso según planilla de asistencia del 02 de Agosto de 2017.</t>
  </si>
  <si>
    <r>
      <rPr>
        <b/>
        <sz val="14"/>
        <color theme="1"/>
        <rFont val="Times New Roman"/>
        <family val="1"/>
      </rPr>
      <t xml:space="preserve">Septiembre 2017
Actividad 1 </t>
    </r>
    <r>
      <rPr>
        <sz val="14"/>
        <color theme="1"/>
        <rFont val="Times New Roman"/>
        <family val="1"/>
      </rPr>
      <t xml:space="preserve">: Las evidencias aportadas son suficientes para concluir que la capacitación sobre el requisito 7.3 Diseño y Desarrollo, de las normas NTC GP1000:2009 e ISO 9001:2008 fue ejecutada.                                                                                              
</t>
    </r>
    <r>
      <rPr>
        <b/>
        <sz val="14"/>
        <color theme="1"/>
        <rFont val="Times New Roman"/>
        <family val="1"/>
      </rPr>
      <t>Actividad 2</t>
    </r>
    <r>
      <rPr>
        <sz val="14"/>
        <color theme="1"/>
        <rFont val="Times New Roman"/>
        <family val="1"/>
      </rPr>
      <t xml:space="preserve">: El responsable del proceso revisó y  actualizó el  procedimiento PM07-PR01 Diseño de lineamientos e instrumentos de política de vivienda y hábitat el cual se encuentra dispuesto en el mapa interactivo.                                                                                                                                                                      </t>
    </r>
    <r>
      <rPr>
        <b/>
        <sz val="14"/>
        <color theme="1"/>
        <rFont val="Times New Roman"/>
        <family val="1"/>
      </rPr>
      <t xml:space="preserve">Actividad 3: </t>
    </r>
    <r>
      <rPr>
        <sz val="14"/>
        <color theme="1"/>
        <rFont val="Times New Roman"/>
        <family val="1"/>
      </rPr>
      <t>A través de la lista de asistencia del 02 de agosto de 2017 se comprobó que la socialización del procedimiento se ejecutó con los responsables del proceso.
Los soportes y evidencias se encuentran disponibles en la Oficina Asesora de Control  Interno.</t>
    </r>
  </si>
  <si>
    <t>PMI 34</t>
  </si>
  <si>
    <t>AE 3</t>
  </si>
  <si>
    <t>Se evidenciaron las siguientes inconsistencias frente a la comunicación con el Cliente:
- No se ha generado respuesta/ resolución al Sr Marco Romero frente al concepto técnico de no viabilidad de enajenación forzosa del predio AAA0145KJB desde el 6 de junio de 2016, por parte del proceso jurídico en los 15 días posteriores de acuerdo al procedimiento Tramite de Actuaciones Administrativas 
- Frente a las quejas y solicitudes:
- Proceso Control de vivienda y Veeduría de las Curadurías: 
- Se revisa queja No. 2182 Derecho de Petición, tiempo máximo de respuesta 6 de febrero de 2017, respuesta generada el 14 de febrero, y no  se ha cerrado en SDQS
- Queja 2245 del 16 de enero de 2017, para respuesta 6 de febrero, Respuesta 24 de enero de 2017. En el Sistema Distrital de quejas y soluciones no se ha cargado la respuesta
- Solicitud de información No. 4620, 27 de enero de 2017, para respuesta el 17 de febrero de 2017, no se ha generado respuesta.   
- Subsecretaria Gestión financiera- Formulación de lineamientos e instrumentos
- Solicitud de información No. 4758 del 27 de enero, para respuesta el 17 de febrero de 2017, sin respuesta
- Solicitud 4849, 30 de enero de 2017, para respuesta 20 de febrero, sin respuesta
Incumpliendo el numeral 7.2.3 de la norma ISO 9001:2008 y NTC GP 1000:2009 el cual establece que La entidad debe determinar e implementar disposiciones eficaces para la comunicación con los clientes, relativas a:  la información sobre el producto y/o servicio, las consultas, contratos o solicitudes, incluidas las modificaciones,  la retroalimentación del cliente, incluidas sus peticiones, quejas, reclamos, percepciones y sugerencias.</t>
  </si>
  <si>
    <t>Subsecretaría de Planeación y Política                                                                 Subsecretaría Jurídica                                        Subdirección Administrativa</t>
  </si>
  <si>
    <t xml:space="preserve">Gestión de soluciones habitacionales, Gestión jurídica,  Atención al ciudadano  </t>
  </si>
  <si>
    <t xml:space="preserve">1. Falta de conocimiento de los procesos sobre el requisito 7.2.3 Comunicación con el cliente, de las normas NTC GP1000:2009 e ISO 9001:2008.                                                                                                                                               2. Falta de conocimiento e implementación del procedimiento PG06-PR01 Trámite de PQRS.                                                                                                                                                                                                                                                                                                                                                         </t>
  </si>
  <si>
    <t>Disminución en la capacidad de la entidad para garantizar que mediante el establecimiento e implementación de procedimientos, métodos, recursos e
instrumentos se difunda la información de la entidad sobre su funcionamiento, gestión y resultados en forma amplia y transparente a los diferentes grupos de interés (clientes y partes interesadas).</t>
  </si>
  <si>
    <t xml:space="preserve">1. Capacitar  a los responsables de los procesos, sobre el requisito 7.2.3 Comunicación con el cliente, de las normas NTC GP1000:2009 e ISO 9001:2008.                                                                                                                                                                                                                                                      2. Revisar y actualizar el procedimiento PG06-PR01 Trámite de PQRS y fortalecer los puntos de control. Capacitar a los responsables respectivos.                                                                                                                                                                                 
3. Solicitar mediante comunicación interna a las dependencias que presenten mayor recurrencia en el vencimiento de los plazos establecidos, la gestión oportuna de PQRS.
                                                                                                                                                                        </t>
  </si>
  <si>
    <t>Subsecretaría de Planeación y Política                                        Subdirección Administrativa</t>
  </si>
  <si>
    <t xml:space="preserve">1. 01/03/2017     2. 01/03/2017              3. 01/03/2017                         </t>
  </si>
  <si>
    <t>1. 30/11/2017             2. 30/06/2017        3. 30/06/2017</t>
  </si>
  <si>
    <t>1. Con radicado No. 3-2017-32418 del 5 de mayo de 2017 se programaron 21 capacitaciones con los registros de asistencia de 93 de servidores públicos de la entidad en donde se trataron aspectos relacionados con el requisito "7.2.3 Comunicación con el cliente" de los estándares NTC GP 1000:2009 e ISO 9001:2008, tomando como soporte los documentos del Sistema Integrado de Gestión.
2. Se revisó y actualizó el procedimiento PG06-PR01 Trámite de PQRS de fecha 27 de Junio de 2017 en el cual se estableció enviar informe semanal a las Dependencias de la entidad frente a las alertas de los requerimiento vigentes.
3. Mediante memorandos 3-2017-11248 del 24 de febrero de 2017, 3-2017-22109 del 31 de marzo de 2017, 3-2017-15527 del 10 de marzo de 2017, 3-2017-54165 del 12 de julio de 2017, 3-2017-44681 del 9 de junio de 2017 el Subsecretario de Gestión Corporativa y CID solicita a los Subsecretarios, Subdirectores y Jefes de Oficina gestionar en SDQS las respuestas de las solicitudes de los ciudadanos.</t>
  </si>
  <si>
    <r>
      <rPr>
        <b/>
        <sz val="14"/>
        <color theme="1"/>
        <rFont val="Times New Roman"/>
        <family val="1"/>
      </rPr>
      <t xml:space="preserve">Septiembre 2017
Actividad 1 </t>
    </r>
    <r>
      <rPr>
        <sz val="14"/>
        <color theme="1"/>
        <rFont val="Times New Roman"/>
        <family val="1"/>
      </rPr>
      <t xml:space="preserve">: Actividad 1 : Las evidencias aportadas son suficientes para concluir que la capacitación sobre el requisito 7.2.3 Comunicación con el cliente de las normas NTC GP1000:2009 e ISO 9001:2008   fue ejecutada.          
</t>
    </r>
    <r>
      <rPr>
        <b/>
        <sz val="14"/>
        <color theme="1"/>
        <rFont val="Times New Roman"/>
        <family val="1"/>
      </rPr>
      <t xml:space="preserve">Actividad 2 </t>
    </r>
    <r>
      <rPr>
        <sz val="14"/>
        <color theme="1"/>
        <rFont val="Times New Roman"/>
        <family val="1"/>
      </rPr>
      <t xml:space="preserve">El responsable del proceso revisó y  actualizó el  procedimiento PG06-PR01 Trámite de PQRS el cual se encuentra dispuesto en el mapa interactivo. Adicionalmente se realizó capacitación para socializar la operación del proceso de Gestión del Servicio al Ciudadano según registro de asistencia del 09 de agosto de 2017.         
</t>
    </r>
    <r>
      <rPr>
        <b/>
        <sz val="14"/>
        <color theme="1"/>
        <rFont val="Times New Roman"/>
        <family val="1"/>
      </rPr>
      <t>Actividad 3</t>
    </r>
    <r>
      <rPr>
        <sz val="14"/>
        <color theme="1"/>
        <rFont val="Times New Roman"/>
        <family val="1"/>
      </rPr>
      <t>: Se comprobó que el responsable del proceso ha remitido periódicamente comunicaciones sobre el estado de PQR´s a las diferentes dependencias de la entidad según los memorandos de soporte.
Los soportes y evidencias se encuentran disponibles en la Oficina Asesora de Control  Interno.</t>
    </r>
  </si>
  <si>
    <t>PMI 35</t>
  </si>
  <si>
    <t>AE 4</t>
  </si>
  <si>
    <t>No se evidencia que el proceso Control de vivienda y Veeduría a las curadurías realice seguimiento a las actividades planificadas, debido a que para la muestra tomada en esta auditoría, caso 1680, Oficio 1-2016-80942 del 24 de noviembre de 2016, la matriz de seguimiento se encontraba actualizada al año 2015 y de la gestión del caso se encontraron registros hasta 9 de diciembre de 2016 sin saber al día de hoy en que estado se encuentra el mismo. Incumpliendo el numeral 7.5.1 de la normas ISO 9001:2008 y NTC GP 1000:2009 el cual establece que La entidad debe planificar y llevar a cabo la producción y la prestación del servicio bajo condiciones controladas las cuales deben incluir la implementación del seguimiento y de la medición. </t>
  </si>
  <si>
    <t>Subsecretaría de Inspección, Vigilancia y Control de Vivienda</t>
  </si>
  <si>
    <t>Control de vivienda y veeduría a las Curadurías</t>
  </si>
  <si>
    <t xml:space="preserve">1. Falta de conocimiento por parte del proceso, sobre el requisito 7.5.1 Control de la producción y de la prestación del servicio, de las normas NTC GP1000:2009 e ISO 9001:2008.                                                                                                                          2. Debilidad en el conocimiento del responsable del proceso sobre el procedimiento  PM05-PR02 Secretaría Técnica de la Comisión de Veeduría de las Curadurías Urbanas de Bogotá.                                                                                                                                                                       3. Debilidad en el conocimiento e implementación de los responsables respectivos, del procedimiento PM05-PR02 Secretaría Técnica de la Comisión de Veeduría de las Curadurías Urbanas de Bogotá.                                           </t>
  </si>
  <si>
    <t>Disminución en la capacidad de la entidad para garantizar que planifica y lleva a cabo la producción y la prestación del servicio bajo condiciones controladas, incluyendo la implementación del seguimiento y de la medición. </t>
  </si>
  <si>
    <t xml:space="preserve">1. Capacitar a los responsables de los procesos, sobre el requisito 7.5.1 Control de la producción y de la prestación del servicio, de las normas NTC GP1000:2009 e ISO 9001:2008.                                                                                                                                                                                                                                                                                               2. Revisar y actualizar el procedimiento PM05-PR02 Secretaría Técnica de la Comisión de Veeduría de las Curadurías Urbanas de Bogotá.        
3. Verificar la implementación del procedimiento PM05-PR02 Secretaría Técnica de la Comisión de Veeduría de las Curadurías Urbanas de Bogotá.                                                                                                                                                                                                                                                                                                                                                                                                                                                                                                                                                                                                        </t>
  </si>
  <si>
    <t xml:space="preserve">1. 01/03/2017     2. 01/03/2017              3. 01/09/2017                                        </t>
  </si>
  <si>
    <t xml:space="preserve">1. 30/11/2017             2. 31/08/2017        3. 28/02/2018              </t>
  </si>
  <si>
    <t>Angelica Bernal</t>
  </si>
  <si>
    <t>1. Con radicado No. 3-2017-32418 del 5 de mayo de 2017 se programaron 21 capacitaciones con los registros de asistencia de 93 de servidores públicos de la entidad en donde se trataron aspectos relacionados con el requisito "7.5.1 Control de la Producción y la Prestación del Servicio" de los estándares NTC GP 1000:2009 e ISO 9001:2008, tomando como soporte los documentos del Sistema Integrado de Gestión.
2. Se revisó y actualizó el Procedimiento PM05-PR02 Secretaría Técnica de la Comisión de Veeduría de las Curadurías Urbanas de fecha 16 de Agosto de 2017 en el cual se establecieron controles que garanticen la trazabilidad y seguimiento a los casos revisados por la Comisión.
3. La Oficina de Control Interno verificó la aplicación del procedimiento a través de la trazabilidad del caso No. 1662 encontrando conformidad con la actividades registradas y lo registros generados.</t>
  </si>
  <si>
    <r>
      <rPr>
        <b/>
        <sz val="14"/>
        <rFont val="Times New Roman"/>
        <family val="1"/>
      </rPr>
      <t xml:space="preserve">Septiembre 2017
Actividad 1 </t>
    </r>
    <r>
      <rPr>
        <sz val="14"/>
        <rFont val="Times New Roman"/>
        <family val="1"/>
      </rPr>
      <t xml:space="preserve">: Las evidencias aportadas son suficientes para concluir que la capacitación sobre el requisito 7.5.1 Control de la producción y de la prestación del servicio de las normas NTC GP1000:2009 e ISO 9001:2008 fue ejecutada.                 
</t>
    </r>
    <r>
      <rPr>
        <b/>
        <sz val="14"/>
        <rFont val="Times New Roman"/>
        <family val="1"/>
      </rPr>
      <t xml:space="preserve">Actividad 2 </t>
    </r>
    <r>
      <rPr>
        <sz val="14"/>
        <rFont val="Times New Roman"/>
        <family val="1"/>
      </rPr>
      <t xml:space="preserve"> El responsable del proceso revisó y  actualizó el  procedimiento PM05-PR02 Secretaría Técnica de la Comisión de Veeduría de las Curadurías Urbanas de Bogotá el cual se encuentra dispuesto en el mapa interactivo.   
</t>
    </r>
    <r>
      <rPr>
        <b/>
        <sz val="14"/>
        <rFont val="Times New Roman"/>
        <family val="1"/>
      </rPr>
      <t>Actividad 3</t>
    </r>
    <r>
      <rPr>
        <sz val="14"/>
        <rFont val="Times New Roman"/>
        <family val="1"/>
      </rPr>
      <t>:  El proceso inició la aplicación del procedimiento actualizado según el caso No. 1662 analizado.
Los soportes y evidencias se encuentran disponibles en la Oficina Asesora de Control  Interno.</t>
    </r>
  </si>
  <si>
    <t>PMI 36</t>
  </si>
  <si>
    <t>AE 5</t>
  </si>
  <si>
    <t xml:space="preserve">No se evidencia que el proceso haya generado acción correctiva frente a la pérdida de documentos que soportan el SGC de acuerdo a denuncio realizado ante la Fiscalía el 16 de diciembre de 2016, de igual manera no se evidenció los registros de seguimiento a la gestión de aplicación de tablas de retención documental en los procesos incumpliendo el numeral 4.2.4 de las normas auditadas el cual establece que los registros deben permanecer legibles, fácilmente identificables y recuperables. </t>
  </si>
  <si>
    <t xml:space="preserve">GESTIÓN DOCUMENTAL </t>
  </si>
  <si>
    <t>1. Falta de conocimiento del proceso sobre los requisitos 8.5.2 Acción correctiva y 4.2.4 Control de los registros, de las normas NTC GP1000:2009 e ISO 9001:2008.                                                                                                                                   2. Falta de l conocimiento del proceso sobre el procedimiento PE01-PR06 Acciones preventivas, correctivas y de mejora.                                                                                                                                                                                                                3. Debilidad en  los controles para garantizar el manejo y custodia de los archivos de gestión de la entidad.                                                                                                                                                                                                                                                                                                                                                  
4. Falta de conocimiento e implementación de los procedimientos del proceso Gestión documental, para el manejo y custodia de los archivos de gestión, por parte de los responsables respectivos.</t>
  </si>
  <si>
    <t>Disminución en la capacidad de la entidad para consolidar acciones de mejoramiento individual, por proceso e institucional, que permitan corregir las desviaciones presentadas en el desarrollo de las actividades en cumplimiento de la función de la entidad.                                                                                                                                                                                                              Disminución en la capacidad de la entidad para proporcionar evidencia
de la conformidad con los requisitos, así como de la operación eficaz, eficiente y efectiva del sistema de gestión de la calidad.</t>
  </si>
  <si>
    <t xml:space="preserve">1. Capacitar  a los responsables de los procesos sobre los requisitos 8.5 Mejora y 4.2.4 Control de los registros, de las normas NTC GP1000:2009 e ISO 9001:2008.                                                                                                                                                                                                                                                                                                    2. Fortalecer los controles para el manejo y custodia de los archivos de gestión.                                                                                                                                                      3. Fortalecer el conocimiento e implementación de los procedimientos del proceso Gestión documental, para el manejo y custodia de los archivos de gestión.                                                                                                                                                                                                                                                                                                                                                                                               </t>
  </si>
  <si>
    <t xml:space="preserve">1. 01/03/2017     2. 30/04/2017              3. 30/04/2017                                          </t>
  </si>
  <si>
    <t xml:space="preserve">1. 30/11/2017             2. 30/09/2017        3. 30/11/2017            </t>
  </si>
  <si>
    <t>1. Con radicado No. 3-2017-32418 del 5 de mayo de 2017 se programaron 21 capacitaciones con los registros de asistencia de 93 de servidores públicos de la entidad en donde se trataron aspectos relacionados con el requisito "8.5.2 Acción correctiva" y "4.2.4 Control de los registros," de los estándares NTC GP 1000:2009 e ISO 9001:2008, tomando como soporte los documentos del Sistema Integrado de Gestión.
2. Se revisó y actualizó el procedimiento PS03-PR13 Reconstrucción de expedientes de fecha 7 de Julio de 2017 incorporando las actividades relacionadas con la información sobre la pérdida de documentos y acompañamiento y seguimiento a las actividades de reconstrucción de expedientes a través del Comité de Archivo. Adicionalmente, mediante versión No. 10 del 15 de agosto de 2017, el proceso actualizó el mapa de riesgos y los controles relacionados con la gestión documental.
3. El proceso de Gestión Documental convocó y ejecutó múltiples sesiones de capacitación para el manejo y custodia de los archivos de gestión en cada una de las áreas de la Secretaría Distrital del Hábitat y uso de Tablas de Retención Documental. Se evidencia memorando 3-2017-63779 del 10 de agosto de 2017 donde de establece la aplicación de las tablas de retención correspondientes al año 2015, hasta recibir la convalidación del Consejo Distrital de Archivos.</t>
  </si>
  <si>
    <r>
      <rPr>
        <b/>
        <sz val="14"/>
        <color theme="1"/>
        <rFont val="Times New Roman"/>
        <family val="1"/>
      </rPr>
      <t xml:space="preserve">
Septiembre 2017
Actividad 1 </t>
    </r>
    <r>
      <rPr>
        <sz val="14"/>
        <color theme="1"/>
        <rFont val="Times New Roman"/>
        <family val="1"/>
      </rPr>
      <t xml:space="preserve">: Las evidencias aportadas son suficientes para concluir que la capacitación sobre los requisitos "8.5.2 Acción correctiva" y "4.2.4 Control de los registros" de las normas NTC GP1000:2009 e ISO 9001:2008 fue ejecutada.         
</t>
    </r>
    <r>
      <rPr>
        <b/>
        <sz val="14"/>
        <color theme="1"/>
        <rFont val="Times New Roman"/>
        <family val="1"/>
      </rPr>
      <t xml:space="preserve">Actividad 2: </t>
    </r>
    <r>
      <rPr>
        <sz val="14"/>
        <color theme="1"/>
        <rFont val="Times New Roman"/>
        <family val="1"/>
      </rPr>
      <t xml:space="preserve">El responsable del proceso revisó y  actualizó el procedimiento PS03-PR13 Reconstrucción de expedientes y el mapa de riesgos relacionado con la gestión documental los cuales se encuentras dispuestos en el mapa interactivo, concluyendo que la acción se ejecutó.
</t>
    </r>
    <r>
      <rPr>
        <b/>
        <sz val="14"/>
        <color theme="1"/>
        <rFont val="Times New Roman"/>
        <family val="1"/>
      </rPr>
      <t>Actividad 3</t>
    </r>
    <r>
      <rPr>
        <sz val="14"/>
        <color theme="1"/>
        <rFont val="Times New Roman"/>
        <family val="1"/>
      </rPr>
      <t>: Se registran evidencias y soportes suficientes que demuestran el cumplimiento de la acción planteada 
Los soportes y evidencias se encuentran disponibles en la Oficina Asesora de Control  Interno.</t>
    </r>
  </si>
  <si>
    <t>PMI 37</t>
  </si>
  <si>
    <t>PMI1</t>
  </si>
  <si>
    <t>Se evidenció que la caracterizaciones de proceso no reflejan la estructura del  ciclo PHVA, esto es, las caracterizaciones no reflejan de manera expresa el ciclo PHVA. Lo anterior incumple el  numeral 4.1 de las normas NTCGP1000:2009 e ISO 9001: 2008.</t>
  </si>
  <si>
    <t>• El proceso Administración del SIG, responsable de la estructuración de las caracterizaciones de proceso, no identificó como requisito de la NTCGP 1000:2009,  que las caracterizaciones de proceso reflejen expresamente el ciclo PHVA.</t>
  </si>
  <si>
    <t>Falta de claridad en las entradas, actividades y salidas del proceso, posibles reprocesas, baja interiorización de los respectivos procesos.</t>
  </si>
  <si>
    <t xml:space="preserve">1 Realizar mesas de trabajo al interior del proceso Administración del SIG, sobre la interpretación de las normas NTCGP1000:2009 e ISO 9001: 2008.                       
2. Actualizar la PG03-IN45 Guía para elaborar la caracterización de un proceso.                                                                   
3. Actualizar las caracterizaciones de los proceso de la entidad.
4. Difundir la actualización de las caracterizaciones al interior de los procesos. 
</t>
  </si>
  <si>
    <t>100% caracterizaciones de proceso actualizadas</t>
  </si>
  <si>
    <t xml:space="preserve">Porcentaje de avance en la actualización de caracterizaciones =Caracterizaciones actualizadas/Número total de caracterizaciones. </t>
  </si>
  <si>
    <t>03/10/2017
24/11/2017</t>
  </si>
  <si>
    <r>
      <t xml:space="preserve">Noviembre 2017: 
</t>
    </r>
    <r>
      <rPr>
        <sz val="14"/>
        <color theme="1"/>
        <rFont val="Times New Roman"/>
        <family val="1"/>
      </rPr>
      <t xml:space="preserve">1 Realizar mesas de trabajo al interior del proceso Administración del SIG, sobre la interpretación de las normas NTCGP1000:2009 e ISO 9001: 2008: Solicitar soportes de cumplimiento de esta actividad.              
2. Actualizar la PG03-IN45 Guía para elaborar la caracterización de un proceso: La guía es actualizada a versión 2.
3. Actualizar las caracterizaciones de los proceso de la entidad: En el SIG se evidencia la actualización de las caracterizaciones de los 19 proceso como son: Proceso Evaluación, asesoría y mejoramiento, Proceso Control Disciplinario, Proceso Direccionamiento Estratégico, Proceso Comunicaciones públicas y estratégicas, Proceso Producción de Información Sectorial, Proceso Gestión de soluciones habitacionales, Proceso Gestión territorial del hábitat, Proceso Control de vivienda y veeduría a las Curadurías, Proceso Instrumentos de financiación para el acceso a la vivienda, Proceso Formulación de lineamientos e instrumentos de vivienda y hábitat, Proceso Gestión Talento Humano, Proceso Gestión de Bienes, Servicios e Infraestructura, Proceso Gestión Documental, Proceso Gestión Financiera, Proceso Gestión Tecnológica, Proceso Gestión Jurídica, Proceso Administración del SIG,  Proceso Gestión de servicio al ciudadano y Proceso Gestión contractual. 
</t>
    </r>
    <r>
      <rPr>
        <b/>
        <sz val="14"/>
        <color theme="1"/>
        <rFont val="Times New Roman"/>
        <family val="1"/>
      </rPr>
      <t xml:space="preserve">
</t>
    </r>
  </si>
  <si>
    <r>
      <t xml:space="preserve">Noviembre 2017: 
</t>
    </r>
    <r>
      <rPr>
        <sz val="14"/>
        <color theme="1"/>
        <rFont val="Times New Roman"/>
        <family val="1"/>
      </rPr>
      <t>1 Realizar mesas de trabajo al interior del proceso Administración del SIG, sobre la interpretación de las normas NTCGP1000:2009 e ISO 9001: 2008: Solicitar soportes de cumplimiento de esta actividad.              
2. Actualizar la PG03-IN45 Guía para elaborar la caracterización de un proceso: Se actualizo la guía a versión 2
3. Actualizar las caracterizaciones de los proceso de la entidad: En el SIG se evidencia la actualización de las caracterizaciones de los 19 procesos como son: Proceso Evaluación, asesoría y mejoramiento, Proceso Control Disciplinario, Proceso Direccionamiento Estratégico, Proceso Comunicaciones públicas y estratégicas, Proceso Producción de Información Sectorial, Proceso Gestión de soluciones habitacionales, Proceso Gestión territorial del hábitat, Proceso Control de vivienda y veeduría a las Curadurías, Proceso Instrumentos de financiación para el acceso a la vivienda, Proceso Formulación de lineamientos e instrumentos de vivienda y hábitat, Proceso Gestión Talento Humano, Proceso Gestión de Bienes, Servicios e Infraestructura, Proceso Gestión Documental, Proceso Gestión Financiera, Proceso Gestión Tecnológica, Proceso Gestión Jurídica, Proceso Administración del SIG,  Proceso Gestión de servicio al ciudadano y Proceso Gestión contractual.</t>
    </r>
    <r>
      <rPr>
        <b/>
        <sz val="14"/>
        <color theme="1"/>
        <rFont val="Times New Roman"/>
        <family val="1"/>
      </rPr>
      <t xml:space="preserve"> Cumplida 100%.</t>
    </r>
    <r>
      <rPr>
        <sz val="14"/>
        <color theme="1"/>
        <rFont val="Times New Roman"/>
        <family val="1"/>
      </rPr>
      <t xml:space="preserve">
</t>
    </r>
    <r>
      <rPr>
        <b/>
        <sz val="14"/>
        <color theme="1"/>
        <rFont val="Times New Roman"/>
        <family val="1"/>
      </rPr>
      <t xml:space="preserve">
Recomendación:</t>
    </r>
    <r>
      <rPr>
        <sz val="14"/>
        <color theme="1"/>
        <rFont val="Times New Roman"/>
        <family val="1"/>
      </rPr>
      <t xml:space="preserve">
Se sugiere hacer evidente la difusión de la actualización de las caracterizaciones de los procesos.</t>
    </r>
  </si>
  <si>
    <t>PMI 38</t>
  </si>
  <si>
    <t>PMI2</t>
  </si>
  <si>
    <t>Se evidenció incumplimiento al procedimiento de Administración del riesgo v1:
La entidad está trabajando con la versión 2011 de la metodología DAFP.</t>
  </si>
  <si>
    <t>• Debilidad en la estructuración e implementación del PG03-PR06 Administración del riesgo versión 1, del 11/09/2015.
• Baja interiorización de la gestión de riesgos dentro de la entidad.</t>
  </si>
  <si>
    <t xml:space="preserve">
Riesgos de proceso mal identificados
Equivocada valoración de riesgos de la entidad.
Falta de controles para la mitigación de los riesgos de la entidad.
Posible materialización de riesgos no identificados.
Reprocesos al interior de la Entidad.</t>
  </si>
  <si>
    <t>1. Actualizar el PG03-PR06 Administración del riesgo a su versión 2 y PG03-FO401 Mapa de riesgos basado en la guía DAFP en si versión vigente 2014 
2. Socializar a los líderes de Proceso y lideres Sig. el procedimiento actualizado y la guía de la administración de riesgos DAFT. 
3.   Actualizar los mapas de riesgo de los procesos y publicarlos.</t>
  </si>
  <si>
    <t xml:space="preserve"> PG03-PR06 Administración del riesgo, implementado al 100%</t>
  </si>
  <si>
    <t xml:space="preserve"> PG03-PR06 Administración del riesgo, implementado: Numero de procesos con el  PG03-PR06 Administración del riesgo, implementado/ Numero de procesos.</t>
  </si>
  <si>
    <r>
      <rPr>
        <b/>
        <sz val="14"/>
        <color theme="1"/>
        <rFont val="Times New Roman"/>
        <family val="1"/>
      </rPr>
      <t xml:space="preserve">Noviembre  2017: 
</t>
    </r>
    <r>
      <rPr>
        <sz val="14"/>
        <color theme="1"/>
        <rFont val="Times New Roman"/>
        <family val="1"/>
      </rPr>
      <t xml:space="preserve">Se incluyeron los siguientes soportes: 
1. Actualizar el PG03-PR06 Administración del riesgo a su versión 2 y PG03-FO401 Mapa de riesgos basado en la guía DAFP en su versión vigente 2014: Se Actualizaron los documentos enunciados
2. Socializar a los líderes de Proceso y lideres Sig. el procedimiento actualizado y la guía de la administración de riesgos DAFT: Verificar en el próximo seguimiento el cumplimiento de esta actividad.
3.   Actualizar los mapas de riesgo de los procesos y publicarlos: En el SIG se encuentran actualizados los mapas de riesgos de los procesos.
</t>
    </r>
    <r>
      <rPr>
        <b/>
        <sz val="14"/>
        <color theme="1"/>
        <rFont val="Times New Roman"/>
        <family val="1"/>
      </rPr>
      <t>Febrero de 2018:</t>
    </r>
    <r>
      <rPr>
        <sz val="14"/>
        <color theme="1"/>
        <rFont val="Times New Roman"/>
        <family val="1"/>
      </rPr>
      <t xml:space="preserve">
El proceso anexa : 1. Listado de asistencia de encuentros de lideres SIG realizado el 10 de agosto de 2017 ( Se anexa listado de lideres SIG 2017 y 2018). 2. Presentación dada en la reunión de lideres SIG el 10 de agosto de 2017.
Adicionalmente, en la vigencia 2018 se han desarrolado capacitaciones SIG para los nuevos lideres SIG 2018 en referencia a las funciones que deben desempeñar segun Resolución No.137 del 2017.
</t>
    </r>
  </si>
  <si>
    <r>
      <rPr>
        <b/>
        <sz val="14"/>
        <color theme="1"/>
        <rFont val="Times New Roman"/>
        <family val="1"/>
      </rPr>
      <t>Noviembre 2017:</t>
    </r>
    <r>
      <rPr>
        <sz val="14"/>
        <color theme="1"/>
        <rFont val="Times New Roman"/>
        <family val="1"/>
      </rPr>
      <t xml:space="preserve">
1. Actualizar el PG03-PR06 Administración del riesgo a su versión 2 y PG03-FO401 Mapa de riesgos basado en la guía DAFP en su versión vigente 2014: Se Actualizaron los documentos enunciados.</t>
    </r>
    <r>
      <rPr>
        <b/>
        <sz val="14"/>
        <color theme="1"/>
        <rFont val="Times New Roman"/>
        <family val="1"/>
      </rPr>
      <t xml:space="preserve"> Cumplido 100%.</t>
    </r>
    <r>
      <rPr>
        <sz val="14"/>
        <color theme="1"/>
        <rFont val="Times New Roman"/>
        <family val="1"/>
      </rPr>
      <t xml:space="preserve">
2. Socializar a los líderes de Proceso y lideres Sig. el procedimiento actualizado y la guía de la administración de riesgos DAFP.
3.   Actualizar los mapas de riesgo de los procesos y publicarlos: En el SIG se encuentran actualizados los mapas de riesgos de los procesos. </t>
    </r>
    <r>
      <rPr>
        <b/>
        <sz val="14"/>
        <color theme="1"/>
        <rFont val="Times New Roman"/>
        <family val="1"/>
      </rPr>
      <t xml:space="preserve">Cumplido 100%.
Recomendación:
</t>
    </r>
    <r>
      <rPr>
        <sz val="14"/>
        <color theme="1"/>
        <rFont val="Times New Roman"/>
        <family val="1"/>
      </rPr>
      <t xml:space="preserve">1. Verificar el estado de avance en el próximo seguimiento que realice la Oficina Asesora de Control Interno
2. Impulsar las acciones pendientes para conceptuar su cumplimiento y cierre antes del próximo seguimiento.
</t>
    </r>
    <r>
      <rPr>
        <b/>
        <sz val="14"/>
        <color theme="1"/>
        <rFont val="Times New Roman"/>
        <family val="1"/>
      </rPr>
      <t xml:space="preserve">Febrero 2018: </t>
    </r>
    <r>
      <rPr>
        <sz val="14"/>
        <color theme="1"/>
        <rFont val="Times New Roman"/>
        <family val="1"/>
      </rPr>
      <t xml:space="preserve">De acuerdo con el seguimiento con corte a noviembre de 2017 quedabn pendiente la siguiente actividad:
</t>
    </r>
    <r>
      <rPr>
        <b/>
        <sz val="14"/>
        <color theme="1"/>
        <rFont val="Times New Roman"/>
        <family val="1"/>
      </rPr>
      <t xml:space="preserve">2. Socializar a los líderes de Proceso y lideres Sig. el procedimiento actualizado y la guía de la administración de riesgos DAFP:  </t>
    </r>
    <r>
      <rPr>
        <sz val="14"/>
        <color theme="1"/>
        <rFont val="Times New Roman"/>
        <family val="1"/>
      </rPr>
      <t>Se verificó listado de asistencia de encuentros de lideres SIG 2017 y 2018 y presentación dada en la reunión a los  lideres SIG el 10 de agosto de 2017 donde se incluyo el procedimiento de Administración del Riesgo. En la vigencia 2018 se han desarrolado capacitaciones SIG para los nuevos lideres en referencia a las funciones que deben desempeñar segun Resolución No. 137 del 2017.</t>
    </r>
  </si>
  <si>
    <t>PMI 39</t>
  </si>
  <si>
    <t>PMI3</t>
  </si>
  <si>
    <t>Se evidenció que la ficha técnica del vehículo se está usando sin el código de control asignado en el SGC, incumpliendo el numeral 4.2.3 de las normas  ISO 9001:2008 y NTC GP 1000:2009.</t>
  </si>
  <si>
    <t>Gestión de bienes, servicios e infraestructura</t>
  </si>
  <si>
    <t>1. Debilidad en el conocimiento e implementación del procedimiento PG03-PR05 Elaboración y control de documentos.</t>
  </si>
  <si>
    <t>Reprocesos, perdida de trazabilidad y control de documentos.</t>
  </si>
  <si>
    <r>
      <t xml:space="preserve">1. Realizar capacitaciones internas al proceso Gestión de bienes, servicios e infraestructura, sobre el procedimiento PG03-PR05 Elaboración y control de documentos.                                                                  
2. Estandarizar e implementar el formato </t>
    </r>
    <r>
      <rPr>
        <i/>
        <sz val="14"/>
        <color theme="1"/>
        <rFont val="Times New Roman"/>
        <family val="1"/>
      </rPr>
      <t>Ficha técnica de vehículo,</t>
    </r>
    <r>
      <rPr>
        <sz val="14"/>
        <color theme="1"/>
        <rFont val="Times New Roman"/>
        <family val="1"/>
      </rPr>
      <t xml:space="preserve"> según lo establecido en el PG03-PR05 Elaboración y control de documentos</t>
    </r>
    <r>
      <rPr>
        <i/>
        <sz val="14"/>
        <color theme="1"/>
        <rFont val="Times New Roman"/>
        <family val="1"/>
      </rPr>
      <t>.             
3</t>
    </r>
    <r>
      <rPr>
        <sz val="14"/>
        <color theme="1"/>
        <rFont val="Times New Roman"/>
        <family val="1"/>
      </rPr>
      <t xml:space="preserve">. Verificar implementación del formato </t>
    </r>
    <r>
      <rPr>
        <i/>
        <sz val="14"/>
        <color theme="1"/>
        <rFont val="Times New Roman"/>
        <family val="1"/>
      </rPr>
      <t xml:space="preserve">Ficha técnica de vehículo.                                    </t>
    </r>
    <r>
      <rPr>
        <sz val="14"/>
        <color theme="1"/>
        <rFont val="Times New Roman"/>
        <family val="1"/>
      </rPr>
      <t xml:space="preserve">                                                                                </t>
    </r>
  </si>
  <si>
    <t>Subsecretaría de Gestión Corporativa y CID</t>
  </si>
  <si>
    <t>Formato Ficha técnica de vehículos estandarizado e implementado</t>
  </si>
  <si>
    <r>
      <t xml:space="preserve">La dependencia responsable de la ejecución de la acción no reporta información sobre el avance.
</t>
    </r>
    <r>
      <rPr>
        <b/>
        <sz val="16"/>
        <color indexed="8"/>
        <rFont val="Times New Roman"/>
        <family val="1"/>
      </rPr>
      <t xml:space="preserve">Febrero 2018:
</t>
    </r>
    <r>
      <rPr>
        <sz val="16"/>
        <color indexed="8"/>
        <rFont val="Times New Roman"/>
        <family val="1"/>
      </rPr>
      <t>El  área responsable allego la siguiente información.
Lista de asistencia , suscrita por cuatro personas, sin una ayuda de memoria o  documento en el que se pueda evidenciar el desarrollo del tema.
Formato de excel, denominado Ficah tecnica de vehiculos, sin un codigo con el cual se identifique en el SIG.
Formato  PG03-FO387 V4 en el que la Subdirección administrativa solicita la creaci{on  del formato</t>
    </r>
    <r>
      <rPr>
        <i/>
        <sz val="16"/>
        <color indexed="8"/>
        <rFont val="Times New Roman"/>
        <family val="1"/>
      </rPr>
      <t xml:space="preserve"> Ficha técnica del vehiculo</t>
    </r>
    <r>
      <rPr>
        <sz val="16"/>
        <color indexed="8"/>
        <rFont val="Times New Roman"/>
        <family val="1"/>
      </rPr>
      <t>, el 16 de marzo de 2018</t>
    </r>
  </si>
  <si>
    <r>
      <rPr>
        <b/>
        <sz val="16"/>
        <color indexed="8"/>
        <rFont val="Times New Roman"/>
        <family val="1"/>
      </rPr>
      <t>Noviembre 2017:</t>
    </r>
    <r>
      <rPr>
        <sz val="16"/>
        <color indexed="8"/>
        <rFont val="Times New Roman"/>
        <family val="1"/>
      </rPr>
      <t xml:space="preserve">
1. Verificar en el próximo seguimiento el estado de avance de las acciones para determinar su estado toda vez que no se cuenta con información sobre el particular.
2. Impulsar las acciones pendientes para conceptuar su cumplimiento y cierre antes del próximo seguimiento.
</t>
    </r>
    <r>
      <rPr>
        <b/>
        <sz val="16"/>
        <color indexed="8"/>
        <rFont val="Times New Roman"/>
        <family val="1"/>
      </rPr>
      <t xml:space="preserve">Febrero 2018:
</t>
    </r>
    <r>
      <rPr>
        <sz val="16"/>
        <color indexed="8"/>
        <rFont val="Times New Roman"/>
        <family val="1"/>
      </rPr>
      <t xml:space="preserve">Se observó una lista de asistencia en la que se menciona la capacitaciòn e implementaciòn del PG03-PR05. Sin embargo, a esta lista de aistencia se debe adjuntar una ayuda de memoria en la que se desarrolle de manera sucinta el temaobjeto del presente halazgo.
Se observó en formato excel, la ficha técnica de vehiculos, sin embargo, este formato no dispone de un codigo con el cual se identifique dentro del SIG. Frente a este trámite se observó la solicitud de creación en formato PG03-FO387 V4 que realiza la Subdirección administrativa el 16 de marzo de 2018.
No fue posible validar la implementación del formato "Ficha técnica del vehiculo", ya que es necesario cumplir con los dos pasos anteriores.
</t>
    </r>
    <r>
      <rPr>
        <b/>
        <sz val="16"/>
        <color indexed="8"/>
        <rFont val="Times New Roman"/>
        <family val="1"/>
      </rPr>
      <t>Alerta :</t>
    </r>
    <r>
      <rPr>
        <sz val="16"/>
        <color indexed="8"/>
        <rFont val="Times New Roman"/>
        <family val="1"/>
      </rPr>
      <t xml:space="preserve"> Al materializarse el riego de incumplimiento de la acción en los tiempos establecidos, se puede evidenciar la inefectividad del Plan de Mejoramiento de la Entidad.</t>
    </r>
  </si>
  <si>
    <t>PMI 40</t>
  </si>
  <si>
    <t>PMI4</t>
  </si>
  <si>
    <t xml:space="preserve">Al revisar la carpeta compartida de la Subdirección de Información Sectorial en la subcarpeta análisis no se evidenció información. Lo cual va en contra del Procedimiento de análisis de información sectorial PG04-PR05 V2 y el numeral 4.2.4 de las normas  ISO 9001:2008 y NTC GP 1000:2009.
</t>
  </si>
  <si>
    <t>Subdirección de Información Sectorial</t>
  </si>
  <si>
    <t>Producción de Información Sectorial</t>
  </si>
  <si>
    <t xml:space="preserve">• Debilidades en la definición de los lineamientos y actividades establecidas en los procedimientos PG04-PR04 Producción información sectorial, PG04-PR05 Análisis de la información sectorial y PG04-PR06 Divulgación de la información sectorial, versiones 2 del 23/11/2016 .                </t>
  </si>
  <si>
    <t>Posible afectación al cumplimiento del objetivo del proceso, perdida de trazabilidad y control de documentos.</t>
  </si>
  <si>
    <t xml:space="preserve">1. Reestructurar la documentación del proceso Producción de información sectorial,  definiendo los registros claramente en el procedimiento PG04-PR04 Producción información sectorial. 
2. Implementación PG04-PR04 Producción información sectorial en su última versión.
3. Hacer seguimiento al PG04-PR04 Producción información sectorial en su última versión.
</t>
  </si>
  <si>
    <t>Procedimiento PG04-PR04 Producción información sectorial, versión 3, implementado y verificado</t>
  </si>
  <si>
    <t xml:space="preserve">Marcela Urrea Jaramillo </t>
  </si>
  <si>
    <r>
      <rPr>
        <b/>
        <sz val="14"/>
        <rFont val="Times New Roman"/>
        <family val="1"/>
      </rPr>
      <t>Noviembre 2017</t>
    </r>
    <r>
      <rPr>
        <sz val="14"/>
        <rFont val="Times New Roman"/>
        <family val="1"/>
      </rPr>
      <t xml:space="preserve">: El procedimiento PG04-PR04 Producción información sectorial se encuentra actualizado en la  versión 3.
</t>
    </r>
    <r>
      <rPr>
        <b/>
        <sz val="14"/>
        <rFont val="Times New Roman"/>
        <family val="1"/>
      </rPr>
      <t>Febrero 2018:</t>
    </r>
    <r>
      <rPr>
        <sz val="14"/>
        <rFont val="Times New Roman"/>
        <family val="1"/>
      </rPr>
      <t xml:space="preserve">
Durante el seguimiento, el proceso aporto las evidencias relacionadas con la actualización del procedimiento "PG04-PR04 - Producciòn de Informaciòn Sectorial" del 19-07-2017 - V3; la actualizaciòn contemplo la eliminaciòn del procedimiento PG04-PR05 "Análisis de la Informaciòn Sectorial" V2 y  PG04-PR06 -"Divulgación de la Informaciòn Sectorial" V2.
En ek procedimiento PG04-PR04 se incorporaron las actividades relevantes de los procedimientos eliminados PG04-PR05 y PG04-PR06. 
Durante el seguimiento realizado al procedimiento "PG04-PR04 - Producciòn de Informaciòn Sectorial" del 19-07-2017 - V3 se evidenciò el cumplimiento de las actividades, los registros establecidos y el control a travès de la carpeta compartida. 
Los siguientes,  son los  registros evidenciados:
- CRONOGRAMA REVISIÓN DE OPERACIONES ESTADISTICAS 
- GUIA DE PROCESAMIENTO MACRO DE PRODUCCIÒN DE INFORMACIÒN SECTORIAL 
- Radicado 2-2017-25439 - Solicitud de acceso al sistema de informaciòn integrado de Catastro -SIIC 
- GUIA DE PROCESAMIENTO MACRO DE PRODUCCIÓN INFORMACIÓN SECTORIAL</t>
    </r>
  </si>
  <si>
    <r>
      <t xml:space="preserve">
Noviembre 2017: El procedimiento PG04-PR04 Producción información sectorial se encuentra actualizado en la  versión 3.
</t>
    </r>
    <r>
      <rPr>
        <b/>
        <sz val="14"/>
        <rFont val="Times New Roman"/>
        <family val="1"/>
      </rPr>
      <t>Febrero 2018:</t>
    </r>
    <r>
      <rPr>
        <sz val="14"/>
        <rFont val="Times New Roman"/>
        <family val="1"/>
      </rPr>
      <t xml:space="preserve">
Se observa cumplimiento de las acciones planteadas para subsanar el hallazgo a traves de los siguientes soportes:
CRONOGRAMA REVISIÓN DE OPERACIONES ESTADISTICAS 
- GUIA DE PROCESAMIENTO MACRO DE PRODUCCIÒN DE INFORMACIÒN SECTORIAL 
- Radicado 2-2017-25439 - Solicitud de acceso al sistema de informaciòn integrado de Catastro -SIIC 
- GUIA DE PROCESAMIENTO MACRO DE PRODUCCIÓN INFORMACIÓN SECTORIAL
</t>
    </r>
    <r>
      <rPr>
        <b/>
        <sz val="14"/>
        <rFont val="Times New Roman"/>
        <family val="1"/>
      </rPr>
      <t xml:space="preserve"> CIERRE </t>
    </r>
    <r>
      <rPr>
        <sz val="14"/>
        <rFont val="Times New Roman"/>
        <family val="1"/>
      </rPr>
      <t xml:space="preserve">del hallazgo por cumplimiento de las acciones. </t>
    </r>
  </si>
  <si>
    <t>PMI 41</t>
  </si>
  <si>
    <t>PMI5</t>
  </si>
  <si>
    <t>Formato Recepción y trámite de cuentas PS04-FO97, no se usa el que establece el sistema de Gestión ya que se le han realizado modificaciones. Este lo establece el procedimiento de pagos V4 y el numeral 4.2.4 de las normas  ISO 9001:2008 y NTC GP 1000:2009.</t>
  </si>
  <si>
    <t>Gestión financiera</t>
  </si>
  <si>
    <t>•  Debilidad en el conocimiento e implementación del procedimiento PG03-PR05 Elaboración y control de documentos.                                                                                     • . Debilidad en el conocimiento e implementación del procedimiento PS04-PR03 Pagos.</t>
  </si>
  <si>
    <t>Posible afectación al cumplimiento del objetivo del proceso, perdida de trazabilidad y control de documentos, reprocesas.</t>
  </si>
  <si>
    <t xml:space="preserve">1. Realizar capacitaciones internas al proceso Gestión financiera, sobre el procedimiento PG03-PR05 Elaboración y control de documentos.       
2. Revisar y actualizar el procedimiento PS04-PR03 Pagos y el formato relacionado PS04-FO97 Recepción y trámite de cuentas. 
3. Implementación de S04-PR03 Pagos y el formato relacionado PS04-FO97 Recepción y trámite de cuentas. 
4. Hacer seguimiento a la implementación de S04-PR03 Pagos y el formato relacionado PS04-FO97 Recepción y trámite de cuentas. 
</t>
  </si>
  <si>
    <t xml:space="preserve">Procedimiento PS04-PR03 Pagos y formato PS04-FO97 Recepción y trámite de cuentas, actualizado e implementado    </t>
  </si>
  <si>
    <t>9 y 12/03/2018</t>
  </si>
  <si>
    <r>
      <rPr>
        <b/>
        <sz val="14"/>
        <rFont val="Times New Roman"/>
        <family val="1"/>
      </rPr>
      <t>Noviembre 2017:</t>
    </r>
    <r>
      <rPr>
        <sz val="14"/>
        <rFont val="Times New Roman"/>
        <family val="1"/>
      </rPr>
      <t xml:space="preserve"> El procedimiento PS04-PR03 Pagos no ha sido actualizado por cuanto la versión en SIG es del mes de junio de 2017,  formato PS04-FO97 Recepción y trámite de cuentas, actualizado e implementado    
Febrero 2018: 
De acuerdo a las cuatro acciones planteadas para subsanar el hallazgo, el proceso aportaron las siguientes evidencias:
Acción 1: Lista de asistencia del 14 de marzo de 2018, en la cual se realizó capacitación sobre el procedimiento  "PG03-PR05 Elaboración y control de documentos". 
Acción 2: "Procedimiento PS04-PR03 Pagos" del 13 de marzo de 2018 y la solicitud de anulación del formato relacionado PS04-FO97 - V6 Recepción y trámite de cuentas remitido a la Subdirección de Programas y Proyectos el 09 de marzo de 2018.
Acción 3: La implementación del procedimiento se evidencia en la publicación en el mapa interactivo y en las evidencias observadas en la acción No 4.
Acciòn 4: Se observó el seguimiento y aplicación del  "Procedimiento PS04-PR03 - Pagos" se observó en las a través de las siguientes evidencias: 
- Certificados de supervisiòn de radicados: 1-2018-07289, 1-2018-07159, 1-2018-07071, 1-2018-07252, 1-2018-07331 (documentos fis
- Archivo en excel "control del PAC"
- "Alcance a la circular No 004 del 27 de febrero de 2018"
- Correo del 05 de marzo de 2018 de devolución de cuenta del contrato 398.
- Orden de pago 352
- Relación de autorización No 12  por $113.974.800.
- Reporte general planilla - fecha de impresión: 19 de febrero de 2018.
Listas de asistencia </t>
    </r>
  </si>
  <si>
    <r>
      <rPr>
        <b/>
        <sz val="14"/>
        <rFont val="Times New Roman"/>
        <family val="1"/>
      </rPr>
      <t>Noviembre 2017</t>
    </r>
    <r>
      <rPr>
        <sz val="14"/>
        <rFont val="Times New Roman"/>
        <family val="1"/>
      </rPr>
      <t xml:space="preserve">: El procedimiento PS04-PR03 Pagos no ha sido actualizado por cuanto la versión en SIG es del mes de junio de 2017,  formato PS04-FO97 Recepción y trámite de cuentas, actualizado e implementado    
</t>
    </r>
    <r>
      <rPr>
        <b/>
        <sz val="14"/>
        <rFont val="Times New Roman"/>
        <family val="1"/>
      </rPr>
      <t xml:space="preserve">
Febrero 2018:</t>
    </r>
    <r>
      <rPr>
        <sz val="14"/>
        <rFont val="Times New Roman"/>
        <family val="1"/>
      </rPr>
      <t xml:space="preserve">
De acuerdo a lo observado, las actividades establecidas para subsanar las causas del hallazgo fueron realizadas en su totalidad con los siguientes soportes:
Acción 1: Lista de asistencia del 14 de marzo de 2018, en la cual se realizó capacitación sobre el procedimiento  "PG03-PR05 Elaboración y control de documentos". 
Acción 2: "Procedimiento PS04-PR03 Pagos" del 13 de marzo de 2018 y la solicitud de anulación del formato relacionado PS04-FO97 - V6 Recepción y trámite de cuentas remitido a la Subdirección de Programas y Proyectos el 09 de marzo de 2018.
Acción 3: La implementación del procedimiento se evidencia en la publicación en el mapa interactivo y en las evidencias observadas en la acción No 4.
Acciòn 4: Se observó el seguimiento y aplicación del  "Procedimiento PS04-PR03 - Pagos" se observó en las a través de las siguientes evidencias: 
- Certificados de supervisiòn de radicados: 1-2018-07289, 1-2018-07159, 1-2018-07071, 1-2018-07252, 1-2018-07331 (documentos fis
- Archivo en excel "control del PAC"
- "Alcance a la circular No 004 del 27 de febrero de 2018"
- Correo del 05 de marzo de 2018 de devolución de cuenta del contrato 398.
- Orden de pago 352
- Relación de autorización No 12  por $113.974.800.
- Reporte general planilla - fecha de impresión: 19 de febrero de 2018.
Listas de asistencia 
 </t>
    </r>
    <r>
      <rPr>
        <b/>
        <sz val="14"/>
        <rFont val="Times New Roman"/>
        <family val="1"/>
      </rPr>
      <t xml:space="preserve">Esta acción se encuentra cerrada. 
</t>
    </r>
  </si>
  <si>
    <t>PMI 42</t>
  </si>
  <si>
    <t>PMI6</t>
  </si>
  <si>
    <t>Los auditados no relacionan la política de calidad con los procesos, incumpliendo el numeral 5.3 (e) de las normas ISO 9001:2008 y NTC GP 1000:2009.</t>
  </si>
  <si>
    <t xml:space="preserve">• Debilidad en la divulgación de las políticas de la Entidad.  
• Debilidad en la divulgación de las herramientas donde se encuentra publicados las políticas de la Entidad.
• Inexistencia de inducción en el Sig. a los colaboradores nuevos. 
• Falta de interiorización del Sig. en los colaboradores de la Entidad. 
• Alta rotación de personal </t>
  </si>
  <si>
    <t>Posibles PQR, Desarticulación del SIG, posibles incumplimientos en el plan estratégico de la entidad.</t>
  </si>
  <si>
    <t xml:space="preserve">1. Medición de conocimiento del Sig. por medio de formularios web.
2. Capacitación a los lideres Sig. de la entidad en: resolución 137 de 2017, mapa interactivo y Sig. 
3. Divulgación masiva de las políticas de la entidad por medio de correo electrónico.
4. Diseño de video corporativo explicativo para difusión masiva.
5.  Jornadas de sensibilización e interiorización de las políticas de la entidad en los puestos de trabajo por medio de estrategia clown. 
</t>
  </si>
  <si>
    <t>Implementar las actividades planteadas dentro de la estrategia para asegurar que la política de calidad es comunicada y entendida por los colaboradores</t>
  </si>
  <si>
    <t>% de colaboradores capacitados en la política de calidad.</t>
  </si>
  <si>
    <r>
      <rPr>
        <b/>
        <sz val="14"/>
        <rFont val="Times New Roman"/>
        <family val="1"/>
      </rPr>
      <t>Noviembre 2017:</t>
    </r>
    <r>
      <rPr>
        <sz val="14"/>
        <rFont val="Times New Roman"/>
        <family val="1"/>
      </rPr>
      <t xml:space="preserve"> 
1. Medición de conocimiento del Sig. por medio de formularios web: A través de la Subdirección de Programas y Proyectos  realizaron capacitaciones apoyadas en formularios WEB sobre el conocimiento y apropiación del SIG ( Esta actividad se realizo desde el mes de mayo hasta agosto de 2017). Se cuenta con listado de asistentes y pantallazos de aplicación de la encuesta. Esta actividad se realizo a todos las áreas y procesos. </t>
    </r>
    <r>
      <rPr>
        <b/>
        <sz val="14"/>
        <rFont val="Times New Roman"/>
        <family val="1"/>
      </rPr>
      <t>Cumplido 100%.</t>
    </r>
    <r>
      <rPr>
        <sz val="14"/>
        <rFont val="Times New Roman"/>
        <family val="1"/>
      </rPr>
      <t xml:space="preserve">
2. Capacitación a los lideres Sig. de la entidad en: resolución 137 de 2017, mapa interactivo y Sig: Dentro de las capacitaciones que se realizaron en las áreas en referencia al conocimiento del SIG se  divulgo la Resolución 137 de 2017. </t>
    </r>
    <r>
      <rPr>
        <b/>
        <sz val="14"/>
        <rFont val="Times New Roman"/>
        <family val="1"/>
      </rPr>
      <t>Cumplido 100%.</t>
    </r>
    <r>
      <rPr>
        <sz val="14"/>
        <rFont val="Times New Roman"/>
        <family val="1"/>
      </rPr>
      <t xml:space="preserve">
4. Diseño de video corporativo explicativo para difusión masiva:  Se conto con video institucional. </t>
    </r>
    <r>
      <rPr>
        <b/>
        <sz val="14"/>
        <rFont val="Times New Roman"/>
        <family val="1"/>
      </rPr>
      <t>Cumplido 100%.</t>
    </r>
    <r>
      <rPr>
        <sz val="14"/>
        <rFont val="Times New Roman"/>
        <family val="1"/>
      </rPr>
      <t xml:space="preserve">
</t>
    </r>
    <r>
      <rPr>
        <b/>
        <sz val="14"/>
        <rFont val="Times New Roman"/>
        <family val="1"/>
      </rPr>
      <t>Febrero 2018: 
3. Divulgación masiva de las políticas de la entidad por medio de correo electrónico:</t>
    </r>
    <r>
      <rPr>
        <sz val="14"/>
        <rFont val="Times New Roman"/>
        <family val="1"/>
      </rPr>
      <t xml:space="preserve"> La entidad aporta a traves de correo electronico el cumplimiento de esta actividad. 
</t>
    </r>
    <r>
      <rPr>
        <b/>
        <sz val="14"/>
        <rFont val="Times New Roman"/>
        <family val="1"/>
      </rPr>
      <t>5.  Jornadas de sensibilización e interiorización de las políticas de la entidad en los puestos de trabajo por medio de estrategia clown</t>
    </r>
    <r>
      <rPr>
        <sz val="14"/>
        <rFont val="Times New Roman"/>
        <family val="1"/>
      </rPr>
      <t xml:space="preserve">. Se cuentan con fotografías como aporte y evidencia del cumplimiento de la actividad:
</t>
    </r>
  </si>
  <si>
    <r>
      <rPr>
        <b/>
        <sz val="14"/>
        <rFont val="Times New Roman"/>
        <family val="1"/>
      </rPr>
      <t>Noviembre 2017:</t>
    </r>
    <r>
      <rPr>
        <sz val="14"/>
        <rFont val="Times New Roman"/>
        <family val="1"/>
      </rPr>
      <t xml:space="preserve"> 
1. Medición de conocimiento del Sig. por medio de formularios web: A través de la Subdirección de Programas y Proyectos  realizaron capacitaciones apoyadas en formularios WEB sobre el conocimiento y apropiación del SIG ( Esta actividad se realizo desde el mes de mayo hasta agosto de 2017). Se cuenta con listado de asistentes y pantallazos de aplicación de la encuesta. Esta actividad se realizo a todos las áreas y procesos. </t>
    </r>
    <r>
      <rPr>
        <b/>
        <sz val="14"/>
        <rFont val="Times New Roman"/>
        <family val="1"/>
      </rPr>
      <t>Cumplido 100%.</t>
    </r>
    <r>
      <rPr>
        <sz val="14"/>
        <rFont val="Times New Roman"/>
        <family val="1"/>
      </rPr>
      <t xml:space="preserve">
2. Capacitación a los lideres Sig. de la entidad en: resolución 137 de 2017, mapa interactivo y Sig: Dentro de las capacitaciones que se realizaron en las áreas en referencia al conocimiento del SIG se  divulgo la Resolución 137 de 2017. </t>
    </r>
    <r>
      <rPr>
        <b/>
        <sz val="14"/>
        <rFont val="Times New Roman"/>
        <family val="1"/>
      </rPr>
      <t>Cumplido 100%.</t>
    </r>
    <r>
      <rPr>
        <sz val="14"/>
        <rFont val="Times New Roman"/>
        <family val="1"/>
      </rPr>
      <t xml:space="preserve">
4. Diseño de video corporativo explicativo para difusión masiva:  Se conto con video institucional. </t>
    </r>
    <r>
      <rPr>
        <b/>
        <sz val="14"/>
        <rFont val="Times New Roman"/>
        <family val="1"/>
      </rPr>
      <t>Cumplido 100%.</t>
    </r>
    <r>
      <rPr>
        <sz val="14"/>
        <rFont val="Times New Roman"/>
        <family val="1"/>
      </rPr>
      <t xml:space="preserve">
</t>
    </r>
    <r>
      <rPr>
        <b/>
        <sz val="14"/>
        <rFont val="Times New Roman"/>
        <family val="1"/>
      </rPr>
      <t>Febrero 2018:</t>
    </r>
    <r>
      <rPr>
        <sz val="14"/>
        <rFont val="Times New Roman"/>
        <family val="1"/>
      </rPr>
      <t xml:space="preserve"> Las actividades 3 y 5 fueron cumplidas asi:.
3. Divulgación masiva de las políticas de la entidad por medio de correo electrónico: La entidad aporta a traves de correo electronico masivo del mes de agosto de 2017 la divulgaciòn de la politica. 
5.  Jornadas de sensibilización e interiorización de las políticas de la entidad en los puestos de trabajo por medio de estrategia clown:   Se cuentan listados de asistencia de partipaciòn de politica en cada uno de los pisos de la entidad de los dias 24,25,28 y 30 de agosto de 2017, por otra parte estan soportados con  fotografías.
</t>
    </r>
  </si>
  <si>
    <t>PMI 43</t>
  </si>
  <si>
    <t>PMI7</t>
  </si>
  <si>
    <t>Los auditados no conocen el objetivo de calidad que aporta al proceso, incumpliendo el numeral 5.4.1  de las normas ISO 9001:2008 y NTC GP 1000:2009.</t>
  </si>
  <si>
    <t xml:space="preserve">• Debilidad en la divulgación de los objetivos de la Entidad.  
• Debilidad en la divulgación de las herramientas donde se encuentra publicados los objetivos de la Entidad.  
• Inexistencia de inducción en el Sig. a los colaboradores nuevos. 
• Falta de interiorización del Sig. en los colaboradores de la Entidad
</t>
  </si>
  <si>
    <t xml:space="preserve">1. Medición de conocimiento del Sig. por medio de formularios web.
2. Capacitación a los lideres Sig. de la entidad en: resolución 137 de 2017, mapa interactivo y Sig. 
3. Divulgación masiva de los objetivos de la entidad por medio de correo electrónico.
4. Jornadas de sensibilización e interiorización de los objetivos de la entidad en los puestos de trabajo por medio de estrategia clown. 
</t>
  </si>
  <si>
    <t>Implementar las actividades planteadas dentro de la estrategia para asegurar que los objetivos de la entidad sean comunicados y entendidos por los colaboradores.</t>
  </si>
  <si>
    <t xml:space="preserve">
% de colaboradores capacitados en los objetivos de la entidad.
</t>
  </si>
  <si>
    <r>
      <rPr>
        <b/>
        <sz val="14"/>
        <color theme="1"/>
        <rFont val="Times New Roman"/>
        <family val="1"/>
      </rPr>
      <t>Noviembre 2017:</t>
    </r>
    <r>
      <rPr>
        <sz val="14"/>
        <color theme="1"/>
        <rFont val="Times New Roman"/>
        <family val="1"/>
      </rPr>
      <t xml:space="preserve"> 
1. Medición de conocimiento del Sig. por medio de formularios web: A través de la Subdirección de Programas y Proyectos  realizaron capacitaciones apoyadas en formularios WEB sobre el conocimiento y apropiación del SIG ( Esta actividad se realizo desde el mes de mayo hasta agosto de 2017). Se cuenta con listado de asistentes y pantallazos de aplicación de la encuesta. Esta actividad se realizo a todos las áreas y procesos. </t>
    </r>
    <r>
      <rPr>
        <b/>
        <sz val="14"/>
        <color theme="1"/>
        <rFont val="Times New Roman"/>
        <family val="1"/>
      </rPr>
      <t>Cumplido 100%.</t>
    </r>
    <r>
      <rPr>
        <sz val="14"/>
        <color theme="1"/>
        <rFont val="Times New Roman"/>
        <family val="1"/>
      </rPr>
      <t xml:space="preserve">
2. Capacitación a los lideres Sig. de la entidad en: resolución 137 de 2017, mapa interactivo y Sig: Dentro de las capacitaciones que se realizaron en las áreas en referencia al conocimiento del SIG se  divulgo la Resolución 137 de 2017. </t>
    </r>
    <r>
      <rPr>
        <b/>
        <sz val="14"/>
        <color theme="1"/>
        <rFont val="Times New Roman"/>
        <family val="1"/>
      </rPr>
      <t>Cumplido 100%.</t>
    </r>
    <r>
      <rPr>
        <sz val="14"/>
        <color theme="1"/>
        <rFont val="Times New Roman"/>
        <family val="1"/>
      </rPr>
      <t xml:space="preserve">
3. Divulgación masiva de los objetivos de la entidad  por medio de correo electrónico: Pendiente envío de soportes.
4.  Jornadas de sensibilización e interiorización de los objetivoss de la entidad en los puestos de trabajo por medio de estrategia clown. Se cuentan con fotografías de soporte de esta actividad
</t>
    </r>
    <r>
      <rPr>
        <b/>
        <sz val="14"/>
        <color theme="1"/>
        <rFont val="Times New Roman"/>
        <family val="1"/>
      </rPr>
      <t>Febrero 2018:</t>
    </r>
    <r>
      <rPr>
        <sz val="14"/>
        <color theme="1"/>
        <rFont val="Times New Roman"/>
        <family val="1"/>
      </rPr>
      <t xml:space="preserve"> De acuerdo al seguimiento con corte a diciembre de 2017 quedaban pendiente las siguientes actividades: 
3. Divulgación masiva de los objetivos de la entidad  por medio de correo electrónico:  </t>
    </r>
    <r>
      <rPr>
        <sz val="14"/>
        <color theme="1"/>
        <rFont val="Times New Roman"/>
        <family val="1"/>
      </rPr>
      <t xml:space="preserve">
4.  Jornadas de sensibilización e interiorización de los objetivos de la entidad en los puestos de trabajo por medio de estrategia clown: Se cuentan con fotografías de ejecución de esta acción en el mes de agosto. En informe de supervisión del Contrato 520 de 2017 se valida el cumplimiento de la divulgación de  los objetivos de calidad.</t>
    </r>
  </si>
  <si>
    <r>
      <rPr>
        <b/>
        <sz val="14"/>
        <color theme="1"/>
        <rFont val="Times New Roman"/>
        <family val="1"/>
      </rPr>
      <t>Noviembre 2017:</t>
    </r>
    <r>
      <rPr>
        <sz val="14"/>
        <color theme="1"/>
        <rFont val="Times New Roman"/>
        <family val="1"/>
      </rPr>
      <t xml:space="preserve"> 
1. Medición de conocimiento del Sig. por medio de formularios web: A través de la Subdirección de Programas y Proyectos  realizaron capacitaciones apoyadas en formularios WEB sobre el conocimiento y apropiación del SIG ( Esta actividad se realizo desde el mes de mayo hasta agosto de 2017). Se cuenta con listado de asistentes y pantallazos de aplicación de la encuesta. Esta actividad se realizo a todos las áreas y procesos. </t>
    </r>
    <r>
      <rPr>
        <b/>
        <sz val="14"/>
        <color theme="1"/>
        <rFont val="Times New Roman"/>
        <family val="1"/>
      </rPr>
      <t>Cumplido 100%.</t>
    </r>
    <r>
      <rPr>
        <sz val="14"/>
        <color theme="1"/>
        <rFont val="Times New Roman"/>
        <family val="1"/>
      </rPr>
      <t xml:space="preserve">
2. Capacitación a los lideres Sig. de la entidad en: resolución 137 de 2017, mapa interactivo y Sig: Dentro de las capacitaciones que se realizaron en las áreas en referencia al conocimiento del SIG se  divulgo la Resolución 137 de 2017. </t>
    </r>
    <r>
      <rPr>
        <b/>
        <sz val="14"/>
        <color theme="1"/>
        <rFont val="Times New Roman"/>
        <family val="1"/>
      </rPr>
      <t>Cumplido 100%.</t>
    </r>
    <r>
      <rPr>
        <sz val="14"/>
        <color theme="1"/>
        <rFont val="Times New Roman"/>
        <family val="1"/>
      </rPr>
      <t xml:space="preserve">
</t>
    </r>
    <r>
      <rPr>
        <b/>
        <sz val="14"/>
        <color theme="1"/>
        <rFont val="Times New Roman"/>
        <family val="1"/>
      </rPr>
      <t>Febrero de 2018:</t>
    </r>
    <r>
      <rPr>
        <sz val="14"/>
        <color theme="1"/>
        <rFont val="Times New Roman"/>
        <family val="1"/>
      </rPr>
      <t xml:space="preserve"> Se verificaron las actividades faltantes (3 y 4 )  atraves de los soportes de correos electronicos, listado de asistencia y jornadas de sensibilización en púestos de trabajo a traves de fotografias en referencia  los objetivos de Calidad lo que valida en cierre de esta acción.
</t>
    </r>
  </si>
  <si>
    <t>PMI 44</t>
  </si>
  <si>
    <t>PMI8</t>
  </si>
  <si>
    <t>No se evidencia registro de formación según los conocimientos definidos en el   Manual de Funciones para los siguientes funcionarios: Angélica Alonso Dueñas y Juan Bautista Giraldo.
Al revisar el acuerdo de gestión del funcionario Juan Bautista Giraldo se evidenció que no coinciden las competencias evaluadas contra las competencias de nivel jerárquico que están definías en el Manual de Funciones.
No se evidenció registro que garantice por qué no se siguió ejecutando el  Plan Institucional de Capacitación con vigencia del año 2016.
Lo anterior incumple el Numeral  6.2.2 de la Norma ISO 9001:2008 y GP1000:2009 y el Manual de Funciones  14/26/2015.</t>
  </si>
  <si>
    <t xml:space="preserve">• Debilidad en la implementación del Plan Institucional de Capacitación.             </t>
  </si>
  <si>
    <t>Incumplimiento en las metas y objetivos institucionales, posibles perdida de imagen institucional.</t>
  </si>
  <si>
    <t xml:space="preserve">1. Fortalecer el Plan Institucional de Capacitación, su implementación y seguimiento.         
2. Mantener la implementación del procedimiento  PS01-PR07 Suscripción Acuerdos de Gestión, versión 4 del  10/05/2017.                                                      </t>
  </si>
  <si>
    <t>Plan Institucional de Capacitación, actualizado, implementado y verificado</t>
  </si>
  <si>
    <r>
      <rPr>
        <b/>
        <sz val="16"/>
        <color indexed="8"/>
        <rFont val="Times New Roman"/>
        <family val="1"/>
      </rPr>
      <t>Noviembre 2017</t>
    </r>
    <r>
      <rPr>
        <sz val="16"/>
        <color indexed="8"/>
        <rFont val="Times New Roman"/>
        <family val="1"/>
      </rPr>
      <t xml:space="preserve">: Realizar  el seguimiento al estado de cumplimiento de la acción durante el primer trimestre 2018.
</t>
    </r>
    <r>
      <rPr>
        <b/>
        <sz val="16"/>
        <color indexed="8"/>
        <rFont val="Times New Roman"/>
        <family val="1"/>
      </rPr>
      <t xml:space="preserve">Febrero 2018: </t>
    </r>
    <r>
      <rPr>
        <sz val="16"/>
        <color indexed="8"/>
        <rFont val="Times New Roman"/>
        <family val="1"/>
      </rPr>
      <t>No se observo soporte del avance de la actividad</t>
    </r>
  </si>
  <si>
    <r>
      <rPr>
        <b/>
        <sz val="16"/>
        <color indexed="8"/>
        <rFont val="Times New Roman"/>
        <family val="1"/>
      </rPr>
      <t>Noviembre 2017:</t>
    </r>
    <r>
      <rPr>
        <sz val="16"/>
        <color indexed="8"/>
        <rFont val="Times New Roman"/>
        <family val="1"/>
      </rPr>
      <t xml:space="preserve"> Realizar  el seguimiento al estado de cumplimiento de la acción durante el primer trimestre 2018 
</t>
    </r>
    <r>
      <rPr>
        <b/>
        <sz val="16"/>
        <color indexed="8"/>
        <rFont val="Times New Roman"/>
        <family val="1"/>
      </rPr>
      <t xml:space="preserve">Febrero 2018:
</t>
    </r>
    <r>
      <rPr>
        <sz val="16"/>
        <color indexed="8"/>
        <rFont val="Times New Roman"/>
        <family val="1"/>
      </rPr>
      <t xml:space="preserve">Frente a las acciones propuestas por el área auditada, no se observaron avances en lo que respecta a:
1. Fortalecer el Plan Institucional de Capacitación, su implementación y seguimiento.                                                                                                                
 2. Mantener la implementación del procedimiento  PS01-PR07 Suscripción Acuerdos de Gestión, versión 4 del  10/05/2017
</t>
    </r>
    <r>
      <rPr>
        <b/>
        <sz val="16"/>
        <color indexed="8"/>
        <rFont val="Times New Roman"/>
        <family val="1"/>
      </rPr>
      <t xml:space="preserve">Alerta : </t>
    </r>
    <r>
      <rPr>
        <sz val="16"/>
        <color indexed="8"/>
        <rFont val="Times New Roman"/>
        <family val="1"/>
      </rPr>
      <t>Al materializarse el riego de incumplimiento de la acción en los tiempos establecidos, se puede evidenciar la inefectividad del Plan de Mejoramiento de la Entidad.</t>
    </r>
    <r>
      <rPr>
        <b/>
        <sz val="16"/>
        <color indexed="8"/>
        <rFont val="Times New Roman"/>
        <family val="1"/>
      </rPr>
      <t xml:space="preserve">                                                      </t>
    </r>
  </si>
  <si>
    <t>PMI 45</t>
  </si>
  <si>
    <t>PMI9</t>
  </si>
  <si>
    <t>No se evidenció registro de revisión o mantenimiento a la red contra incendios,  no se ha realizado recarga a los extintores desde el mes de marzo de 2016, incumpliendo el numeral 6.3 de las normas  ISO 9001:2008 y NTC GP 1000:2009.</t>
  </si>
  <si>
    <t xml:space="preserve">• Debilidad en la implementación del plan de emergencias de la entidad.        </t>
  </si>
  <si>
    <t>Incumplimientos de normatividad, posibles sanciones por parte de entes de control, afectaciones en la salud y económicas en caso de materialización de una emergencia (incendio)</t>
  </si>
  <si>
    <t xml:space="preserve">
1. Implementación del PS01-PR11 Brigada y plan de emergencia,  y el formato PS01- FO481  Inspección de extintores, creados el 03/05/2017.  
2. Hacer seguimiento a la implementación de  PS01-PR11 Brigada y plan de emergencia,  y el formato PS01- FO481  Inspección de extintores, creados el 03/05/2017.  
                                           </t>
  </si>
  <si>
    <t>Procedimiento PS01-PR11 Brigada y plan de emergencia,  y formato PS01- FO481  Inspección de extintores, implementado</t>
  </si>
  <si>
    <r>
      <rPr>
        <b/>
        <sz val="16"/>
        <color indexed="8"/>
        <rFont val="Times New Roman"/>
        <family val="1"/>
      </rPr>
      <t>Noviembre 201</t>
    </r>
    <r>
      <rPr>
        <sz val="16"/>
        <color indexed="8"/>
        <rFont val="Times New Roman"/>
        <family val="1"/>
      </rPr>
      <t xml:space="preserve">7: Realizar  el seguimiento al estado de cumplimiento de la acción durante el primer trimestre 2018
</t>
    </r>
    <r>
      <rPr>
        <b/>
        <sz val="16"/>
        <color indexed="8"/>
        <rFont val="Times New Roman"/>
        <family val="1"/>
      </rPr>
      <t xml:space="preserve">Febrero 2018:
</t>
    </r>
    <r>
      <rPr>
        <sz val="16"/>
        <color indexed="8"/>
        <rFont val="Times New Roman"/>
        <family val="1"/>
      </rPr>
      <t>Inventario de extintores</t>
    </r>
  </si>
  <si>
    <r>
      <rPr>
        <b/>
        <sz val="16"/>
        <color indexed="8"/>
        <rFont val="Times New Roman"/>
        <family val="1"/>
      </rPr>
      <t>Noviembre 201</t>
    </r>
    <r>
      <rPr>
        <sz val="16"/>
        <color indexed="8"/>
        <rFont val="Times New Roman"/>
        <family val="1"/>
      </rPr>
      <t xml:space="preserve">7: Realizar  el seguimiento al estado de cumplimiento de la acción durante el primer trimestre 2018
</t>
    </r>
    <r>
      <rPr>
        <b/>
        <sz val="16"/>
        <color indexed="8"/>
        <rFont val="Times New Roman"/>
        <family val="1"/>
      </rPr>
      <t xml:space="preserve">Febrero 2018:
</t>
    </r>
    <r>
      <rPr>
        <sz val="16"/>
        <color indexed="8"/>
        <rFont val="Times New Roman"/>
        <family val="1"/>
      </rPr>
      <t>No se observan evidencias de la implementación del procedimiento PS01-PR11 Versión 1. Las actividades de este procedimiento tienen registros, los cuales deben ser allegados en el próximo seguimiento.
Si bien, se allego un documento en el que se observa el inventario de extintores de la SDHT, esta información no esta consignada en el formato que dispone la entidad para tal fin, que corresponde a PS01-FO481, por lo cual la información debe entregarse en el formato diseñado con este objetivo. Adicionalmente se recomienda tener en cuenta que en la ficha del SIG de inspección de extintores, estos se determinan con un número, se debe mencionar la ubicación del mismo, la capacidad y la fecha de vencimiento; por lo tanto se debe diligenciar el formato de la entidad en el orden y contenido que este requiere.</t>
    </r>
  </si>
  <si>
    <t>PMI 46</t>
  </si>
  <si>
    <t>PMI10</t>
  </si>
  <si>
    <t>Se evidenció que el plan estratégico de comunicaciones para el año 2017 aún no se ha definido, en cuanto al Plan  del año pasado, se definió en el mes de agosto y fue divulgado al personal en el mes de noviembre de 2016, de igual manera, en el caso de los procesos misionales no se definen de manera clara las comunicaciones, solo se establece que son por demanda, incumpliendo el Instructivo para la elaboración del plan estratégico el cual establece que el primer mes de la vigencia se debe enviar la matriz del plan estratégico a los jefes de las diferentes áreas, incumpliendo el  numeral 7.1 de las normas ISO 9001:2008 y NTC GP 1000:2009.</t>
  </si>
  <si>
    <t>Oficina Asesora de Comunicaciones</t>
  </si>
  <si>
    <t>Comunicaciones públicas y estratégicas</t>
  </si>
  <si>
    <t>1. Debilidad en la implementación del PG02-IN43 Instructivo para la elaboración del Plan estratégico de comunicaciones de la SDHT, versión 1 del 10/08/2015.</t>
  </si>
  <si>
    <t>Posible incumplimiento del objetivo del proceso, reprocesas, perdida de trazabilidad de la información.</t>
  </si>
  <si>
    <t>1. Mantener la implementación y seguimiento del PG02-IN43 Instructivo para la elaboración del Plan estratégico de comunicaciones de la SDHT, versión 2 del 28/04/2017 .</t>
  </si>
  <si>
    <t>PG02-IN43 Instructivo para la elaboración del Plan estratégico de comunicaciones de la SDHT, implementado y verificado</t>
  </si>
  <si>
    <t>Noviembre 2017: El instructivo PG02-IN43 no se encuentra actualizado en el SIG
Febrero 2018: La dependencia suministra el instructivo  PG02-IN43 para la elaboración del Plan Estratégico de Comunicaciones de la SDHT código PG02-IN43 versión 2. Así mismo, informan que se encuentra en en proceso de elaboración del plan estratégico para la vigencia 2018.</t>
  </si>
  <si>
    <r>
      <rPr>
        <b/>
        <sz val="14"/>
        <rFont val="Times New Roman"/>
        <family val="1"/>
      </rPr>
      <t>Noviembre 2017:</t>
    </r>
    <r>
      <rPr>
        <sz val="14"/>
        <rFont val="Times New Roman"/>
        <family val="1"/>
      </rPr>
      <t xml:space="preserve"> El instructivo PG02-IN43 no se encuentra actualizado en el SIG
</t>
    </r>
    <r>
      <rPr>
        <b/>
        <sz val="14"/>
        <rFont val="Times New Roman"/>
        <family val="1"/>
      </rPr>
      <t xml:space="preserve">
Recomendación:</t>
    </r>
    <r>
      <rPr>
        <sz val="14"/>
        <rFont val="Times New Roman"/>
        <family val="1"/>
      </rPr>
      <t xml:space="preserve">Se sugiere dar cumplimiento a la acción de manera oportuna antes de su vencimiento.
</t>
    </r>
    <r>
      <rPr>
        <b/>
        <sz val="14"/>
        <rFont val="Times New Roman"/>
        <family val="1"/>
      </rPr>
      <t>Febrero 2018</t>
    </r>
    <r>
      <rPr>
        <sz val="14"/>
        <rFont val="Times New Roman"/>
        <family val="1"/>
      </rPr>
      <t xml:space="preserve">: El instructivo PG02-IN43 se encuentra actualizado en el SIG versión 2 del 28/04/2017. Así mismo, se observó que el proceso elaboró una versión preliminar del plan estratégico para la vigencia 2018. 
</t>
    </r>
    <r>
      <rPr>
        <b/>
        <sz val="14"/>
        <rFont val="Times New Roman"/>
        <family val="1"/>
      </rPr>
      <t xml:space="preserve">
Recomendación:</t>
    </r>
    <r>
      <rPr>
        <sz val="14"/>
        <rFont val="Times New Roman"/>
        <family val="1"/>
      </rPr>
      <t xml:space="preserve"> Para el próximo seguimiento de Control se debe verificar que se encuentre definido, socializado y publicado el  plan estratégico de comunicaciones para el año 2018.
</t>
    </r>
    <r>
      <rPr>
        <b/>
        <sz val="14"/>
        <rFont val="Times New Roman"/>
        <family val="1"/>
      </rPr>
      <t>Alerta:</t>
    </r>
    <r>
      <rPr>
        <sz val="14"/>
        <rFont val="Times New Roman"/>
        <family val="1"/>
      </rPr>
      <t xml:space="preserve"> Establecer un plan de choque a fin de evitar la materialización del riesgo de incumplimiento de la actividad en la fecha establecida teniendo en cuenta el porcentaje de avance.</t>
    </r>
  </si>
  <si>
    <t>PMI 47</t>
  </si>
  <si>
    <t>PMI11</t>
  </si>
  <si>
    <t>No se cuenta con mecanismos eficaces de comunicación con el ciudadano frente la información presentada en la página web relacionada con la información de los subsidios, ya que en la página web  de la entidad se establece que para acceder al subsidio los ingresos de las personas no deben exceder de 4 salarios mínimos y en la información con la que se está dando la información  en servicio al ciudadano se establece que son 2 salarios mínimos, De igual manera, sobre esta información se generó Certificado de Confiabilidad el cual se remitió a la Alcaldía de Bogotá, incumpliendo el numeral 7.2.3 de las normas ISO 9001:2008 y NTC GP 1000:2009.</t>
  </si>
  <si>
    <t>Gestión de servicio al ciudadano</t>
  </si>
  <si>
    <t>• Debilidad en la estructuración e implementación del PG02-PR18 Comunicación digital, versión 1 del 05/12/2016.</t>
  </si>
  <si>
    <t>PQR, Imagen institucional afectada, posible incumplimiento del objetivo del proceso.</t>
  </si>
  <si>
    <t>1. Mantener la implementación del PG02-PR18 Comunicación digital, versión 2 del 19/07/2016.
2. Hacer seguimiento a la implementación el PG02-PR18 Comunicación digital, versión 2 del 19/07/2016.
3.  Implementar el PG06-PT14 Protocolo de atención y servicio al ciudadano en su ultima versión.</t>
  </si>
  <si>
    <t>PG02-PR18 Comunicación digital, implementado y verificado</t>
  </si>
  <si>
    <r>
      <rPr>
        <b/>
        <sz val="14"/>
        <rFont val="Times New Roman"/>
        <family val="1"/>
      </rPr>
      <t>Septiembre 2017:</t>
    </r>
    <r>
      <rPr>
        <sz val="14"/>
        <rFont val="Times New Roman"/>
        <family val="1"/>
      </rPr>
      <t xml:space="preserve"> PG02-PR18 Comunicación digital esta actualizado
</t>
    </r>
    <r>
      <rPr>
        <b/>
        <sz val="14"/>
        <rFont val="Times New Roman"/>
        <family val="1"/>
      </rPr>
      <t xml:space="preserve">Febrero 2018: </t>
    </r>
    <r>
      <rPr>
        <sz val="14"/>
        <rFont val="Times New Roman"/>
        <family val="1"/>
      </rPr>
      <t xml:space="preserve">El proceso actualizó el procedimiento  PG02-PR18 versión 3 del 19-12-1017.  Así mismo, se revisa la implementación del procedimiento. </t>
    </r>
  </si>
  <si>
    <r>
      <rPr>
        <b/>
        <sz val="14"/>
        <rFont val="Times New Roman"/>
        <family val="1"/>
      </rPr>
      <t xml:space="preserve">Septiembre 2017: </t>
    </r>
    <r>
      <rPr>
        <sz val="14"/>
        <rFont val="Times New Roman"/>
        <family val="1"/>
      </rPr>
      <t xml:space="preserve">El procedimiento PG02-PR18 Comunicación digital esta actualizado, pero no fue posible determinar su estado de implementación.  
</t>
    </r>
    <r>
      <rPr>
        <b/>
        <sz val="14"/>
        <rFont val="Times New Roman"/>
        <family val="1"/>
      </rPr>
      <t>Febrero 2018</t>
    </r>
    <r>
      <rPr>
        <sz val="14"/>
        <rFont val="Times New Roman"/>
        <family val="1"/>
      </rPr>
      <t>:Se realizó una nueva version del procedimiento PG02-PR18 versión 3 del 19-12-1017.Así mismo, revisando la implementación del procedimento, se evidenció que el procedimiento se encuentra implementado, toda vez  que se revisó la actividad 1 numeral 5.2 “Control de Actualización de Contenido en Página Web” – cuya evidencia son los correos enviados por el Web Master de la entidad a los diferentes líderes de proceso sobre la actualización del link de transparencia.</t>
    </r>
  </si>
  <si>
    <t>PMI 48</t>
  </si>
  <si>
    <t>PMI12</t>
  </si>
  <si>
    <t>Se revisa planeación estratégica aprobada por medio de la resolución 1311 de 2016, mas ésta No se evidenció firmada ni cargada en Pagina Web de la entidad incumpliendo el numeral 7.2.3 de las normas ISO 9001:2008 y NTC GP 1000:2009.</t>
  </si>
  <si>
    <t>Direccionamiento estratégico</t>
  </si>
  <si>
    <t>1. Debilidad en la estructuración e implementación del PG02-PR18 Comunicación digital, versión 1 del 05/12/2016.
2. Baja interiorización del Sig. en la Entidad</t>
  </si>
  <si>
    <t>Imagen institucional afectada, desconocimiento de las partes interesadas frente a la SDHT, reprocesas.</t>
  </si>
  <si>
    <t>1. Actualizar el PG02-PR18 Comunicación digital.
2. Implementación del PG02-PR18 Comunicación digital, versión 2.
3. Hacer seguimiento al PG02-PR18 Comunicación digital.</t>
  </si>
  <si>
    <t>PG02-PR18 Comunicación digital, implementado en la entidad</t>
  </si>
  <si>
    <t>% de avance en la implementación del PG02-PR18 Comunicación digital.</t>
  </si>
  <si>
    <r>
      <rPr>
        <b/>
        <sz val="14"/>
        <rFont val="Times New Roman"/>
        <family val="1"/>
      </rPr>
      <t xml:space="preserve">Noviembre 2017: </t>
    </r>
    <r>
      <rPr>
        <sz val="14"/>
        <rFont val="Times New Roman"/>
        <family val="1"/>
      </rPr>
      <t xml:space="preserve">
1. Se actualizó el procedimiento PG02-PR18 en el mes de julio de 2017.
</t>
    </r>
    <r>
      <rPr>
        <b/>
        <sz val="14"/>
        <rFont val="Times New Roman"/>
        <family val="1"/>
      </rPr>
      <t xml:space="preserve">Febrero 2018: </t>
    </r>
    <r>
      <rPr>
        <sz val="14"/>
        <rFont val="Times New Roman"/>
        <family val="1"/>
      </rPr>
      <t xml:space="preserve">El proceso actualizó el procedimiento  PG02-PR18 versión 3 del 19-12-1017.  Así mismo, se revisa la implementación del procedimiento. </t>
    </r>
  </si>
  <si>
    <r>
      <rPr>
        <b/>
        <sz val="14"/>
        <rFont val="Times New Roman"/>
        <family val="1"/>
      </rPr>
      <t xml:space="preserve">Noviembre 2017: 
</t>
    </r>
    <r>
      <rPr>
        <sz val="14"/>
        <rFont val="Times New Roman"/>
        <family val="1"/>
      </rPr>
      <t>1. Se actualizó el procedimiento PG02-PR18 en el mes de julio de 2017.</t>
    </r>
    <r>
      <rPr>
        <b/>
        <sz val="14"/>
        <rFont val="Times New Roman"/>
        <family val="1"/>
      </rPr>
      <t xml:space="preserve">
Recomendación:
</t>
    </r>
    <r>
      <rPr>
        <sz val="14"/>
        <rFont val="Times New Roman"/>
        <family val="1"/>
      </rPr>
      <t>Se sugiere dar cumplimiento a las acciones restantes antes del próximo seguimiento que realice la Oficina Asesora de Control Interno.</t>
    </r>
    <r>
      <rPr>
        <b/>
        <sz val="14"/>
        <rFont val="Times New Roman"/>
        <family val="1"/>
      </rPr>
      <t xml:space="preserve">
Febrero 2018:</t>
    </r>
    <r>
      <rPr>
        <sz val="14"/>
        <rFont val="Times New Roman"/>
        <family val="1"/>
      </rPr>
      <t xml:space="preserve">Se realizó una nueva version del procedimiento PG02-PR18 versión 3 del 19-12-1017.Así mismo, revisando la implementación del procedimento, se evidenció que el procedimiento se encuentra implementado, toda vez  que se revisó la actividad 1 numeral 5.2 “Control de Actualización de Contenido en Página Web” – cuya evidencia son los correos enviados por el Web Master de la entidad a los diferentes líderes de proceso sobre la actualización del link de transparencia.
</t>
    </r>
  </si>
  <si>
    <t>PMI 49</t>
  </si>
  <si>
    <t>PMI13</t>
  </si>
  <si>
    <t xml:space="preserve">En el momento de la auditoría, se ingresó al link de la página web de la entidad, “Conozca Proyectos de Vivienda Disponibles en Bogotá”, donde se evidenció que los link  no estaban  disponibles para consultar la información.
Lo anterior incumple el Numeral 7.2.3 de la Norma ISO 9001:2008 y GP1000:2009.
</t>
  </si>
  <si>
    <t>Instrumentos de financiación para el acceso a la vivienda</t>
  </si>
  <si>
    <t>1. Debilidad en la estructuración e implementación del PG02-PR18 Comunicación digital, versión 1 del 05/12/2016.</t>
  </si>
  <si>
    <t>1. Mantener la implementación del PG02-PR18 Comunicación digital, versión 2 del 19/07/2016.
2. Hacer seguimiento a la implantación de PG02-PR18 Comunicación digital, versión 2 del 19/07/2016.</t>
  </si>
  <si>
    <r>
      <rPr>
        <b/>
        <sz val="14"/>
        <rFont val="Times New Roman"/>
        <family val="1"/>
      </rPr>
      <t xml:space="preserve">Noviembre 2017: </t>
    </r>
    <r>
      <rPr>
        <sz val="14"/>
        <rFont val="Times New Roman"/>
        <family val="1"/>
      </rPr>
      <t xml:space="preserve">No se cuenta con información sobre el estado de las acciones.
</t>
    </r>
    <r>
      <rPr>
        <b/>
        <sz val="14"/>
        <rFont val="Times New Roman"/>
        <family val="1"/>
      </rPr>
      <t>Febrero 2018:</t>
    </r>
    <r>
      <rPr>
        <sz val="14"/>
        <rFont val="Times New Roman"/>
        <family val="1"/>
      </rPr>
      <t xml:space="preserve"> El proceso actualizó el procedimiento  PG02-PR18 versión 3 del 19-12-1017.  Así mismo, se revisa la implementación del procedimiento desde la Oficina Asesora de Comunicaciones</t>
    </r>
  </si>
  <si>
    <r>
      <t xml:space="preserve">Noviembre 2017: </t>
    </r>
    <r>
      <rPr>
        <sz val="14"/>
        <rFont val="Times New Roman"/>
        <family val="1"/>
      </rPr>
      <t>Realizar el seguimiento a al estado de cumplimiento durante el primer trimestre de 2018</t>
    </r>
    <r>
      <rPr>
        <b/>
        <sz val="14"/>
        <rFont val="Times New Roman"/>
        <family val="1"/>
      </rPr>
      <t xml:space="preserve">
Recomendación:
</t>
    </r>
    <r>
      <rPr>
        <sz val="14"/>
        <rFont val="Times New Roman"/>
        <family val="1"/>
      </rPr>
      <t>Se sugiere dar cumplimiento a las acciones restantes antes del próximo seguimiento que realice la Oficina Asesora de Control Interno.</t>
    </r>
    <r>
      <rPr>
        <b/>
        <sz val="14"/>
        <rFont val="Times New Roman"/>
        <family val="1"/>
      </rPr>
      <t xml:space="preserve">
Febrero 2018:S</t>
    </r>
    <r>
      <rPr>
        <sz val="14"/>
        <rFont val="Times New Roman"/>
        <family val="1"/>
      </rPr>
      <t>e realizó una nueva version del procedimiento PG02-PR18 versión 3 del 19-12-1017.Así mismo, revisando la implementación del procedimento, se evidenció que el procedimiento se encuentra implementado, toda vez  que se revisó la actividad 1 numeral 5.2 “Control de Actualización de Contenido en Página Web” – cuya evidencia son los correos enviados por el Web Master de la entidad a los diferentes líderes de proceso sobre la actualización del link de transparencia.</t>
    </r>
  </si>
  <si>
    <t>PMI 50</t>
  </si>
  <si>
    <t>PMI14</t>
  </si>
  <si>
    <t>Al revisar el plan de trabajo no se evidenció los responsables asignados a cada una de las tareas. También se evidenció que el plan de trabajo está desactualizado teniendo en cuenta que la metodología fue entregada a través del email del día 9 de marzo de 2017 y el plan de trabajo esta diligenciado hasta el  febrero de 2017.
Lo anterior incumple el  numeral 7.3 de la Norma ISO 9001: 2008 y GP1000:2009.</t>
  </si>
  <si>
    <t>1. Debilidad en la estructuración e implementación del PM07-PR01 Diseño de lineamientos e instrumentos de política de vivienda y hábitat, versión 2 del 13/02/2017.</t>
  </si>
  <si>
    <t>Reprocesos, perdida de trazabilidad de documentos, posible incumplimiento del objetivo del proceso.</t>
  </si>
  <si>
    <t>1.  Mantener la implementación  del PM07-PR01 Diseño de lineamientos e instrumentos de política de vivienda y hábitat, versión 3 del 05/06/2017.
2. Hacer seguimiento a la implementación el PM07-PR01 Diseño de lineamientos e instrumentos de política de vivienda y hábitat, versión 3 del 05/06/2017.</t>
  </si>
  <si>
    <t xml:space="preserve"> PM07-PR01 Diseño de lineamientos e instrumentos de política de vivienda y hábitat, implementado y verificado</t>
  </si>
  <si>
    <r>
      <rPr>
        <b/>
        <sz val="14"/>
        <rFont val="Times New Roman"/>
        <family val="1"/>
      </rPr>
      <t>Noviembre 2017</t>
    </r>
    <r>
      <rPr>
        <sz val="14"/>
        <rFont val="Times New Roman"/>
        <family val="1"/>
      </rPr>
      <t xml:space="preserve">: Se actualizó el procedimiento PM07-PR01  en el mes de junio de 2017.
</t>
    </r>
    <r>
      <rPr>
        <b/>
        <sz val="14"/>
        <rFont val="Times New Roman"/>
        <family val="1"/>
      </rPr>
      <t>Febrero 2018:
1.  Mantener la implementación  del PM07-PR01 Diseño de lineamientos e instrumentos de política de vivienda y hábitat, versión 3 del 05/06/2017:</t>
    </r>
    <r>
      <rPr>
        <sz val="14"/>
        <rFont val="Times New Roman"/>
        <family val="1"/>
      </rPr>
      <t xml:space="preserve"> Anexan contexto de estructura de un lineamiento enfocado a los objetivos de la Secretaría, en ese orden se cuenta con una carpeta como registro de control  con 4 diseños  de lineamientos e intrumentos de politica de vivienda y habitat .
</t>
    </r>
    <r>
      <rPr>
        <b/>
        <sz val="14"/>
        <rFont val="Times New Roman"/>
        <family val="1"/>
      </rPr>
      <t xml:space="preserve">
2. Hacer seguimiento a la implementación el PM07-PR01 Diseño de lineamientos e instrumentos de política de vivienda y hábitat, versión 3 del 05/06/2017. </t>
    </r>
    <r>
      <rPr>
        <sz val="14"/>
        <rFont val="Times New Roman"/>
        <family val="1"/>
      </rPr>
      <t>Se evidencia el seguimiento y monitoreo del procedimiento por cuanto se cuenta con una carpeta de control . Pendiente seguimiento. y soportes que excanearan</t>
    </r>
  </si>
  <si>
    <r>
      <rPr>
        <b/>
        <sz val="14"/>
        <rFont val="Times New Roman"/>
        <family val="1"/>
      </rPr>
      <t>Noviembre 2017</t>
    </r>
    <r>
      <rPr>
        <sz val="14"/>
        <rFont val="Times New Roman"/>
        <family val="1"/>
      </rPr>
      <t xml:space="preserve">: Se actualizó el procedimiento PM07-PR01  en el mes de junio de 2017.
</t>
    </r>
    <r>
      <rPr>
        <b/>
        <sz val="14"/>
        <rFont val="Times New Roman"/>
        <family val="1"/>
      </rPr>
      <t>Recomendación</t>
    </r>
    <r>
      <rPr>
        <sz val="14"/>
        <rFont val="Times New Roman"/>
        <family val="1"/>
      </rPr>
      <t xml:space="preserve">:
Se sugiere dar cumplimiento a las acciones restantes antes del próximo seguimiento que realice la Oficina Asesora de Control Interno.
</t>
    </r>
    <r>
      <rPr>
        <b/>
        <sz val="14"/>
        <rFont val="Times New Roman"/>
        <family val="1"/>
      </rPr>
      <t>Febrero 2018: Se verificaron las actividades de :
1.  Mantener la implementación  del PM07-PR01 Diseño de lineamientos e instrumentos de política de vivienda y hábitat, versión 3 del 05/06/2017:</t>
    </r>
    <r>
      <rPr>
        <sz val="14"/>
        <rFont val="Times New Roman"/>
        <family val="1"/>
      </rPr>
      <t xml:space="preserve"> El procedimiento se desarrolla bajo el contexto de estructura de un lineamiento enfocado a los objetivos de la Secretaría aplicando a traves del diseño de 4  lineamientos e intrumentos de politica de vivienda y habitat.
</t>
    </r>
    <r>
      <rPr>
        <b/>
        <sz val="14"/>
        <rFont val="Times New Roman"/>
        <family val="1"/>
      </rPr>
      <t xml:space="preserve">2. Hacer seguimiento a la implementación el PM07-PR01 Diseño de lineamientos e instrumentos de política de vivienda y hábitat, versión 3 del 05/06/2017. </t>
    </r>
    <r>
      <rPr>
        <sz val="14"/>
        <rFont val="Times New Roman"/>
        <family val="1"/>
      </rPr>
      <t xml:space="preserve">Se evidencia el seguimiento y monitoreo del procedimiento por cuanto se cuenta con una carpeta de control  y publicación de lineamientos de instrumentos de politica.
Se mantiene abierta teniendo en cuenta que en la actualidad se encuentra en construcciòn un documento de seguimiento al piloto de calles comerciales, como parte del diseño de lineamientos e instrumentos de polìtica de vivienda y habitat. </t>
    </r>
  </si>
  <si>
    <t>PMI 51</t>
  </si>
  <si>
    <t>PMI15</t>
  </si>
  <si>
    <t>No se evidenció piezas comunicativas como resultado de la participación del área en el Taller Colectivo Artístico:  Implementación Barrio los puentes 4 de marzo de 2017 tampoco se evidenció acta del Comité Editorial del mes  marzo en la cual se definiría la estrategia de comunicación para este mes, incumpliendo el procedimiento de Comunicación Comunitaria v1y el numeral 7.5.1 (e) de las normas ISO 9001:2008 y NTC GP 1000:2009.</t>
  </si>
  <si>
    <t>1 Debilidad en la implementación del PG02-PR19 Comunicación comunitaria, versión 2 del 15/05/2017.</t>
  </si>
  <si>
    <t>1. Mantener la implementación y seguimiento del PG02-PR19 Comunicación comunitaria, versión 2 del 15/05/2017.</t>
  </si>
  <si>
    <t>PG02-PR19 Comunicación comunitaria, implementado y verificado</t>
  </si>
  <si>
    <r>
      <rPr>
        <b/>
        <sz val="14"/>
        <rFont val="Times New Roman"/>
        <family val="1"/>
      </rPr>
      <t>Noviembre 2017</t>
    </r>
    <r>
      <rPr>
        <sz val="14"/>
        <rFont val="Times New Roman"/>
        <family val="1"/>
      </rPr>
      <t xml:space="preserve">: Revisar la implementación del documento PG02-PR19 
</t>
    </r>
    <r>
      <rPr>
        <b/>
        <sz val="14"/>
        <rFont val="Times New Roman"/>
        <family val="1"/>
      </rPr>
      <t xml:space="preserve">Febrero 2018: </t>
    </r>
    <r>
      <rPr>
        <sz val="14"/>
        <rFont val="Times New Roman"/>
        <family val="1"/>
      </rPr>
      <t>El proceso actualizó el procedimiento  PG02-PR19 versión 3 del 04-12-1017.Así mismo, aporta  una pieza comunitaria del evento Barrios creativos del 31 de enero de 2018 que corresponda a la implementación del procedimiento.</t>
    </r>
  </si>
  <si>
    <r>
      <t>Noviembre 2017:</t>
    </r>
    <r>
      <rPr>
        <sz val="14"/>
        <rFont val="Times New Roman"/>
        <family val="1"/>
      </rPr>
      <t xml:space="preserve"> El procedimiento se encuentra en el SIG , revisar la implementación del documento PG02-PR19 </t>
    </r>
    <r>
      <rPr>
        <b/>
        <sz val="14"/>
        <rFont val="Times New Roman"/>
        <family val="1"/>
      </rPr>
      <t xml:space="preserve">
Recomendación:
</t>
    </r>
    <r>
      <rPr>
        <sz val="14"/>
        <rFont val="Times New Roman"/>
        <family val="1"/>
      </rPr>
      <t>Se sugiere dar cumplimiento a las acciones restantes antes del próximo seguimiento que realice la Oficina Asesora de Control Interno.</t>
    </r>
    <r>
      <rPr>
        <b/>
        <sz val="14"/>
        <rFont val="Times New Roman"/>
        <family val="1"/>
      </rPr>
      <t xml:space="preserve">
Febrero 2018: </t>
    </r>
    <r>
      <rPr>
        <sz val="14"/>
        <rFont val="Times New Roman"/>
        <family val="1"/>
      </rPr>
      <t>Se realizó una nueva version del procedimiento  PG02-PR19 versión 3 del 04-12-1017.Así mismo, revisando la implementación del procedimiento, se evidenció que existen piezas comunicativas sobre los eventos realizados en el período del seguimiento correspondientes al numeral 7 de dicho procedimiento.</t>
    </r>
  </si>
  <si>
    <t>PMI 52</t>
  </si>
  <si>
    <t>PMI16</t>
  </si>
  <si>
    <t>No se evidencia que las actividades realizadas para la legalización de Villa Sonia se hayan realizado de manera secuencial de acuerdo al procedimiento Gestión de Expedientes de Legalización Urbanística de Barrios incumpliendo el numeral 7.5.1 de las normas ISO 9001:2008 y NTC GP 1000:2009.</t>
  </si>
  <si>
    <t>Gestión territorial del hábitat</t>
  </si>
  <si>
    <t>1.  En el procedimiento PM04-PR03 Gestión de expedientes de legalización urbanística de barrios, versión 4, no se incluía la actividad de ajuste de los expedientes, lo cual  soporta que en ellos no se encuentren las evidencias de manera cronológica.</t>
  </si>
  <si>
    <t>Aparente reproceso o incumplimiento del objetivo del proceso.</t>
  </si>
  <si>
    <t>1. Mantener la implementación PM04-PR03 Gestión de expedientes de legalización urbanística de barrios, versión 5 del 19/05/2017.
2. Hacer seguimiento a la implementación del PM04-PR03 Gestión de expedientes de legalización urbanística de barrios, versión 5 del 19/05/2017.</t>
  </si>
  <si>
    <t>PM04-PR03 Gestión de expedientes de legalización urbanística de barrios, versión 5 del 19/05/2017., implementado y verificado</t>
  </si>
  <si>
    <t>Alexander Riaño</t>
  </si>
  <si>
    <r>
      <rPr>
        <b/>
        <sz val="14"/>
        <rFont val="Times New Roman"/>
        <family val="1"/>
      </rPr>
      <t>Noviembre 2017</t>
    </r>
    <r>
      <rPr>
        <sz val="14"/>
        <rFont val="Times New Roman"/>
        <family val="1"/>
      </rPr>
      <t xml:space="preserve">: El procedimiento se encuentra en el SIG
</t>
    </r>
    <r>
      <rPr>
        <b/>
        <sz val="14"/>
        <rFont val="Times New Roman"/>
        <family val="1"/>
      </rPr>
      <t xml:space="preserve">Febrero 2018: </t>
    </r>
    <r>
      <rPr>
        <sz val="14"/>
        <rFont val="Times New Roman"/>
        <family val="1"/>
      </rPr>
      <t xml:space="preserve">El procedimiento PM04-PR03 Versión 5 del 19 de mayo de 2017 se evidenció actualizado. En el numeral 25, del mismo, se encuentra la actividad denominada "Realizar ajustes al expediente de legalización",  la cual se genera cuando alguna de las actividades predecesoras requiere ser ajustada o complementada. lo anterior, se presentan generalmente por solicitud de la Secretaría Distrital de Planeación. Una vez se cumpla lo solicitado, se retoma el procedimiento.
Fueron incorporados tres anexos a cada documento de legalización, denominados: Ayuda de memoria (con la cual se explican los ajustes realizados en la actividad 25 Pagina 303 documento Villa Angelica Guira c2-02202018155814), informe ejecutivo (que corresponde a un resumen del proceso de legalización) y lista de chequeo (donde se relacionan la documentación suministrada por la SDHT, l cantidad de folios de cada actividad y el responsable de la misma)
Con la actualización del PM04-PR03 Versión 5 del 19 de mayo de 2017, la inclusion al mismo de los tres anexos mencionados, se observaron actualizados algunos expedientes de años anteriores, evidenciado en ellos la implementación de lo expuesto anteriomente. Se relaciona como evidencia los siguientes documentos allegados a la auditoría:
1. Documento de legalización en carpeta  "Vega centro"  con tres archivos denominados: 
la vegas Centro c1-01312018111549
la vegas Centro c2-01312018112708
la vegas Centro c3-01312018113730
1. Documento de legalización en carpeta  "Villa Angelica Guira"  con dos archivos denominados:
Villa Angelica Canada Guira
Villa Angelica guira c2-02202018155814
</t>
    </r>
  </si>
  <si>
    <r>
      <rPr>
        <b/>
        <sz val="14"/>
        <rFont val="Times New Roman"/>
        <family val="1"/>
      </rPr>
      <t xml:space="preserve">Noviembre 2017: </t>
    </r>
    <r>
      <rPr>
        <sz val="14"/>
        <rFont val="Times New Roman"/>
        <family val="1"/>
      </rPr>
      <t xml:space="preserve">Se cuenta con el  procedimiento PM04-PR03  Versión 5 del 19 de mayo 2017.
</t>
    </r>
    <r>
      <rPr>
        <b/>
        <sz val="14"/>
        <rFont val="Times New Roman"/>
        <family val="1"/>
      </rPr>
      <t>Recomendación:</t>
    </r>
    <r>
      <rPr>
        <sz val="14"/>
        <rFont val="Times New Roman"/>
        <family val="1"/>
      </rPr>
      <t xml:space="preserve">
Se sugiere dar cumplimiento a las acciones restantes antes del próximo seguimiento que realice la Oficina Asesora de Control Interno.
</t>
    </r>
    <r>
      <rPr>
        <b/>
        <sz val="14"/>
        <rFont val="Times New Roman"/>
        <family val="1"/>
      </rPr>
      <t xml:space="preserve">Febrero 2018: </t>
    </r>
    <r>
      <rPr>
        <sz val="14"/>
        <rFont val="Times New Roman"/>
        <family val="1"/>
      </rPr>
      <t xml:space="preserve"> El procedimiento PM04-PR03 Versión 5 del 19 de mayo de 2017 se evidenció actualizado. En el numeral 25, del mismo, se encuentra la actividad denominada "Realizar ajustes al expediente de legalización",  la cual se genera cuando alguna de las actividades predecesoras requiere ser ajustada o complementada. lo anterior, se presentan generalmente por solicitud de la Secretaría Distrital de Planeación. Una vez se cumpla lo solicitado, se retoma el procedimiento.
Fueron incorporados tres anexos a cada documento de legalización, denominados: Ayuda de memoria (con la cual se explican los ajustes realizados en la actividad 25 Pagina 303 documento Villa Angelica Guira c2-02202018155814), informe ejecutivo (que corresponde a un resumen del proceso de legalización) y lista de chequeo (donde se relacionan la documentación suministrada por la SDHT, l cantidad de folios de cada actividad y el responsable de la misma)
Con la actualización delPM04-PR03 Versión 5 del 19 de mayo de 2017, la inclusion al mismo de los tres anexos mencionados, se observaron actualizados algunos expedientes de años anteriores, evidenciado en ellos la implementación de lo expuesto anteriomente.
Se relaciona como evidencia los siguientes documentos allegados a la auditoría:
1. Documento de legalización en carpeta  "Vega centro"  con tres archivos denominados: 
la vegas Centro c1-01312018111549
la vegas Centro c2-01312018112708
la vegas Centro c3-01312018113730
1. Documento de legalización en carpeta  "Villa Angelica Guira"  con dos archivos denominados:
Villa Angelica Canada Guira
Villa Angelica guira c2-02202018155814</t>
    </r>
  </si>
  <si>
    <t>PMI 53</t>
  </si>
  <si>
    <t>PMI17</t>
  </si>
  <si>
    <t>No se ha  establecido un mecanismo que garantice validar  la eficacia de la capacitación realizada a los funcionarios de atención al ciudadano que garantice que la información ha sido entendida por parte de los funcionarios para la prestación del servicio se ejecute de manera controlada. De igual manera, No se cuenta con registros de evidencia de seguimiento a las llamadas que se le realizan al Call Center incumpliendo el numeral 7.5.2 de las normas ISO 9001:2008 y NTC GP 1000:2009.</t>
  </si>
  <si>
    <t>1. Debilidad en la estructuración e implementación del PG06-PT14 Protocolo de atención y servicio al ciudadano, versión 2 del 17/01/2017.</t>
  </si>
  <si>
    <t>Reprocesos, posible incumplimiento del objetivo del proceso, PQR, perdida de trazabilidad de la información.</t>
  </si>
  <si>
    <t>1.Actualizar el PS01-IN14 Evaluación de actividades de capacitación con el fin de garantizar que se evalué la eficacia de las capacitaciones realizadas. 
2. Actualizar PG06-PT14 Protocolo de atención y servicio al ciudadano, para incluir un mecanismo para realizar  el seguimiento a las llamadas que se le realizan al call center.</t>
  </si>
  <si>
    <t>PG06-PT14 Protocolo de atención y servicio al ciudadano, actualizado, implementado y verificado</t>
  </si>
  <si>
    <t>PS01-IN14 Evaluación de actividades de capacitación  actualizado e implementado. 
PG06-PT14 Protocolo de atención y servicio al ciudadano, actualizado, implementado y verificado</t>
  </si>
  <si>
    <r>
      <rPr>
        <b/>
        <sz val="14"/>
        <color theme="1"/>
        <rFont val="Times New Roman"/>
        <family val="1"/>
      </rPr>
      <t xml:space="preserve">Noviembre 2017: </t>
    </r>
    <r>
      <rPr>
        <sz val="14"/>
        <color theme="1"/>
        <rFont val="Times New Roman"/>
        <family val="1"/>
      </rPr>
      <t xml:space="preserve">PG06-PT14 Protocolo de atención y servicio al ciudadano y el PS01-IN14 Evaluación de actividades de capacitación no se encuentran actualizados.
</t>
    </r>
    <r>
      <rPr>
        <b/>
        <sz val="14"/>
        <color theme="1"/>
        <rFont val="Times New Roman"/>
        <family val="1"/>
      </rPr>
      <t xml:space="preserve">Febrero 2018: </t>
    </r>
    <r>
      <rPr>
        <sz val="14"/>
        <color theme="1"/>
        <rFont val="Times New Roman"/>
        <family val="1"/>
      </rPr>
      <t>La entidad no aporto documentos que validaran avance o cumplimiento de la acción.</t>
    </r>
  </si>
  <si>
    <r>
      <rPr>
        <b/>
        <sz val="14"/>
        <color theme="1"/>
        <rFont val="Times New Roman"/>
        <family val="1"/>
      </rPr>
      <t>Octubre 2017: P</t>
    </r>
    <r>
      <rPr>
        <sz val="14"/>
        <color theme="1"/>
        <rFont val="Times New Roman"/>
        <family val="1"/>
      </rPr>
      <t xml:space="preserve">G06-PT14 Protocolo de atención y servicio al ciudadano y el PS01-IN14 Evaluación de actividades de capacitación no se encuentran actualizados.
</t>
    </r>
    <r>
      <rPr>
        <b/>
        <sz val="14"/>
        <color theme="1"/>
        <rFont val="Times New Roman"/>
        <family val="1"/>
      </rPr>
      <t>Febrero 2018:</t>
    </r>
    <r>
      <rPr>
        <sz val="14"/>
        <color theme="1"/>
        <rFont val="Times New Roman"/>
        <family val="1"/>
      </rPr>
      <t xml:space="preserve"> La entidad no aporto docuemntos que validaran avance o cumplimiento de la acción.
</t>
    </r>
    <r>
      <rPr>
        <b/>
        <sz val="14"/>
        <color theme="1"/>
        <rFont val="Times New Roman"/>
        <family val="1"/>
      </rPr>
      <t>Recomendación</t>
    </r>
    <r>
      <rPr>
        <sz val="14"/>
        <color theme="1"/>
        <rFont val="Times New Roman"/>
        <family val="1"/>
      </rPr>
      <t xml:space="preserve">:
Se sugiere dar cumplimiento a las acciones restantes antes del próximo seguimiento que realice la Oficina Asesora de Control Interno.
</t>
    </r>
    <r>
      <rPr>
        <b/>
        <sz val="14"/>
        <color theme="1"/>
        <rFont val="Times New Roman"/>
        <family val="1"/>
      </rPr>
      <t>Alerta</t>
    </r>
    <r>
      <rPr>
        <sz val="14"/>
        <color theme="1"/>
        <rFont val="Times New Roman"/>
        <family val="1"/>
      </rPr>
      <t>: Establecer un plan de choque a fin de evitar la materialización del riesgo de incumplimiento de la actividad en la fecha establecida teniendo en cuenta el porcentaje de avance.</t>
    </r>
  </si>
  <si>
    <t>PMI 54</t>
  </si>
  <si>
    <t>PMI18</t>
  </si>
  <si>
    <t>No se evidenció los registros de verificación de los 2 Dataloger.
Lo anterior incumple el Numeral 7.6 de la Norma ISO 9001:2008 y GP1000:2009.</t>
  </si>
  <si>
    <t>Gestión documental</t>
  </si>
  <si>
    <t>•  Carencia de un mecanismo de control para  los equipos de seguimiento y medición de las condiciones de infraestructura del  archivo central.</t>
  </si>
  <si>
    <t>Reprocesos, perdida de trazabilidad de la información, posible incumplimiento del objetivo del proceso,</t>
  </si>
  <si>
    <t>1. Diseñar e implementar un mecanismo de control para los  equipos de seguimiento y medición de las condiciones de infraestructura del  archivo central.</t>
  </si>
  <si>
    <t xml:space="preserve"> Mecanismo de control de los  equipos de seguimiento y medición, implementado y verificado</t>
  </si>
  <si>
    <t xml:space="preserve"> Mecanismo de control de los  equipos de seguimiento y medición,  implementado y verificado</t>
  </si>
  <si>
    <r>
      <rPr>
        <b/>
        <sz val="14"/>
        <color theme="1"/>
        <rFont val="Times New Roman"/>
        <family val="1"/>
      </rPr>
      <t>Noviembre 2017</t>
    </r>
    <r>
      <rPr>
        <sz val="14"/>
        <color theme="1"/>
        <rFont val="Times New Roman"/>
        <family val="1"/>
      </rPr>
      <t xml:space="preserve">: No se cuenta con información por parte del área responsable
</t>
    </r>
    <r>
      <rPr>
        <b/>
        <sz val="14"/>
        <color theme="1"/>
        <rFont val="Times New Roman"/>
        <family val="1"/>
      </rPr>
      <t xml:space="preserve">Febrero 2018: </t>
    </r>
    <r>
      <rPr>
        <sz val="14"/>
        <color theme="1"/>
        <rFont val="Times New Roman"/>
        <family val="1"/>
      </rPr>
      <t xml:space="preserve">La entidad aporta registro fotografico y planillas de seguimiento e indica que se cuenta con Dataloger y Deshumificadores. </t>
    </r>
  </si>
  <si>
    <r>
      <rPr>
        <b/>
        <sz val="14"/>
        <color theme="1"/>
        <rFont val="Times New Roman"/>
        <family val="1"/>
      </rPr>
      <t>Noviembre 2017</t>
    </r>
    <r>
      <rPr>
        <sz val="14"/>
        <color theme="1"/>
        <rFont val="Times New Roman"/>
        <family val="1"/>
      </rPr>
      <t xml:space="preserve">: Realizar el seguimiento a al estado de cumplimiento durante el primer trimestre de 2018
</t>
    </r>
    <r>
      <rPr>
        <b/>
        <sz val="14"/>
        <color theme="1"/>
        <rFont val="Times New Roman"/>
        <family val="1"/>
      </rPr>
      <t>Febrero 2018:</t>
    </r>
    <r>
      <rPr>
        <sz val="14"/>
        <color theme="1"/>
        <rFont val="Times New Roman"/>
        <family val="1"/>
      </rPr>
      <t xml:space="preserve"> La entidad aporta fotograficamente los equipos que controlan la humedad en el área de archivo central.
</t>
    </r>
    <r>
      <rPr>
        <b/>
        <sz val="14"/>
        <color theme="1"/>
        <rFont val="Times New Roman"/>
        <family val="1"/>
      </rPr>
      <t>Recomendación:</t>
    </r>
    <r>
      <rPr>
        <sz val="14"/>
        <color theme="1"/>
        <rFont val="Times New Roman"/>
        <family val="1"/>
      </rPr>
      <t xml:space="preserve">
Se sugiere que la entidad cuente con mecanismos de control y monitoreo de calibración de los mismos que asi lo considere el fabricante.</t>
    </r>
  </si>
  <si>
    <t>PMI 55</t>
  </si>
  <si>
    <t>PMI19</t>
  </si>
  <si>
    <t>No se evidenció el certificado de calibración del patrón de verificación de la Estación Nikon DTM 322, incumpliendo el numeral 7.6 de las normas ISO 9001:2008 y NTC GP 1000:2009.</t>
  </si>
  <si>
    <t>• Carencia de un mecanismo de control para  los equipos de seguimiento y medición que emplea el proceso .</t>
  </si>
  <si>
    <t>Datos imprecisos, perdida de trazabilidad de la información, posible incumplimiento del objetivo del proceso,</t>
  </si>
  <si>
    <t>1. Diseñar e implementar un mecanismo de control para los  equipos de seguimiento y medición que emplea el proceso.</t>
  </si>
  <si>
    <r>
      <rPr>
        <b/>
        <sz val="14"/>
        <rFont val="Times New Roman"/>
        <family val="1"/>
      </rPr>
      <t xml:space="preserve">Noviembre 2017: </t>
    </r>
    <r>
      <rPr>
        <sz val="14"/>
        <rFont val="Times New Roman"/>
        <family val="1"/>
      </rPr>
      <t xml:space="preserve">Se cuenta con el documento PM04-IN27 requerimientos técnicos para la aprobación del plano de loteo,  y anexo técnico topográfico para los procesos contractuales.
</t>
    </r>
    <r>
      <rPr>
        <b/>
        <sz val="14"/>
        <rFont val="Times New Roman"/>
        <family val="1"/>
      </rPr>
      <t>Febrero 2018:</t>
    </r>
    <r>
      <rPr>
        <sz val="14"/>
        <rFont val="Times New Roman"/>
        <family val="1"/>
      </rPr>
      <t xml:space="preserve">  se aporto el procedimiento: PM04-IN27 requerimientos técnicos para la aprobación del plano de loteo,  y anexo técnico topográfico para los procesos contractuales.
Solicitud de Subdirección de Barrios para realizar los estudios previos para licitación pública para  REALIZAR LAS LABORES TOPOGRÁFICAS REQUERIDAS EN LA ETAPA PREVIA PARA LOS PROCEDIMIENTOS DE LEGALIZACIÓN URBANÍSTICA Y DE REGULARIZACIÓN DE DESARROLLO LEGALIZADOS, EN EL MARCO DE LAS INTERVENCIONES INTEGRALES DEL HÁBITAT del 12 de febrero de 2018. identificando los requisitos del numeral 3 "ESPECIFICACIONES DEL OBJETO"   que hacen referencia los establecido en “Anexo Técnico” “Requerimientos Técnicos para la elaboración del Plano de Loteo” (PM04-IN27)
Anexo Tecnico del 21 de septiembre de 2017 del contrato 577 de 2017, en donde en la pagina 3 numeral 4.2.1.1 se hace referencia al certificado de calibración- </t>
    </r>
  </si>
  <si>
    <r>
      <rPr>
        <b/>
        <sz val="14"/>
        <rFont val="Times New Roman"/>
        <family val="1"/>
      </rPr>
      <t xml:space="preserve">Noviembre 2017: </t>
    </r>
    <r>
      <rPr>
        <sz val="14"/>
        <rFont val="Times New Roman"/>
        <family val="1"/>
      </rPr>
      <t xml:space="preserve">Se cuenta con el documento PM04-IN27 requerimientos técnicos para la aprobación del plano de loteo,  y anexo técnico topográfico para los procesos contractuales.
</t>
    </r>
    <r>
      <rPr>
        <b/>
        <sz val="14"/>
        <rFont val="Times New Roman"/>
        <family val="1"/>
      </rPr>
      <t>Recomendación</t>
    </r>
    <r>
      <rPr>
        <sz val="14"/>
        <rFont val="Times New Roman"/>
        <family val="1"/>
      </rPr>
      <t xml:space="preserve">:
Se sugiere dar cumplimiento a las acciones restantes antes del próximo seguimiento que realice la Oficina Asesora de Control Interno.
</t>
    </r>
    <r>
      <rPr>
        <b/>
        <sz val="14"/>
        <rFont val="Times New Roman"/>
        <family val="1"/>
      </rPr>
      <t xml:space="preserve">Febrero 2018: </t>
    </r>
    <r>
      <rPr>
        <sz val="14"/>
        <rFont val="Times New Roman"/>
        <family val="1"/>
      </rPr>
      <t xml:space="preserve"> Se evidenció el PM04-IN27 Versión 5, en el numeral 1 literal "a" se menciona que para la firma del acta de inicio del levantamiento topográfico se debe disponer de:  Copia del certificado de calibración y mantenimiento vigente, de los equipos a utilizar, que garantice el buen estado de los mismos (estación total, GPS, transito ó nivel de precisión). Siempre que se realice algún cambio de equipo, se presentara ante SDHT el respectivo certificado de calibración. Este procedimiento se traslada integralmente con sus requisitos a los estudios previos de los procesos que requieran actividades de topografía, con lo cual se determina como condicionante para realizar estas actividades, la entrega del certificado de calibración de equipos. </t>
    </r>
    <r>
      <rPr>
        <b/>
        <sz val="14"/>
        <rFont val="Times New Roman"/>
        <family val="1"/>
      </rPr>
      <t xml:space="preserve">Con las siguientes evidencias se cierra esta acción.
Procedimiento: PM04-IN27 requerimientos técnicos para la aprobación del plano de loteo,  y anexo técnico topográfico para los procesos contractuales.
</t>
    </r>
    <r>
      <rPr>
        <sz val="14"/>
        <rFont val="Times New Roman"/>
        <family val="1"/>
      </rPr>
      <t>Solicitud de Subdirección de Barrios para realizar los estudios previos para licitación pública para  REALIZAR LAS LABORES TOPOGRÁFICAS REQUERIDAS EN LA ETAPA PREVIA PARA LOS PROCEDIMIENTOS DE LEGALIZACIÓN URBANÍSTICA Y DE REGULARIZACIÓN DE DESARROLLO LEGALIZADOS, EN EL MARCO DE LAS INTERVENCIONES INTEGRALES DEL HÁBITAT del 12 de febrero de 2018. identificando los requisitos del numeral 3 "ESPECIFICACIONES DEL OBJETO"   que hacen referencia los establecido en “Anexo Técnico” “Requerimientos Técnicos para la elaboración del Plano de Loteo” (PM04-IN27)
Anexo Tecnico del 21 de septiembre de 2017 del contrato 577 de 2017, en donde en la pagina 3 numeral 4.2.1.1 se hace referencia al certificado de calibración
Se recomienda revisar en la vigencia de los certificados de calibración de equipos que se aporten.</t>
    </r>
  </si>
  <si>
    <t>PMI 56</t>
  </si>
  <si>
    <t>PMI20</t>
  </si>
  <si>
    <t>No se evidencia revisión, actualización ni seguimiento al cumplimiento de la normatividad legal establecida en el normograma de los procesos por parte de cada líder, incumpliendo el procedimiento identificación y evaluación periódica de lo legal v1 y el numeral 8.1 de  las normas ISO 9001:2008 y NTC GP 1000:2009.</t>
  </si>
  <si>
    <t>• Debilidad en la implementación del PG3-PR4 Identificación y evaluación periódica de lo legal.
                                                                                                                                                                                                                                                                • Falta de interiorización del Sig. en los colaboradores de la Entidad</t>
  </si>
  <si>
    <t>Posibles incumplimientos legales, posibles sanciones económicas o administrativas</t>
  </si>
  <si>
    <t xml:space="preserve">1. Realizar una jornada de actualización del normograma de la Entidad. 
2. Fortalecer la implementación y seguimiento del PG03-PR04 Identificación y evaluación periódica de lo legal.
3. Jornadas de sensibilización e interiorización del Sig. en los puestos de trabajo por medio de estrategia clown. </t>
  </si>
  <si>
    <t>PG03-PR04 Identificación y evaluación periódica de lo legal, implementado y verificado</t>
  </si>
  <si>
    <t>% de procesos con el PG03-PR04 Identificación y evaluación periódica de lo legal, implementado y verificado</t>
  </si>
  <si>
    <r>
      <rPr>
        <b/>
        <sz val="14"/>
        <rFont val="Times New Roman"/>
        <family val="1"/>
      </rPr>
      <t>Noviembre 2017:</t>
    </r>
    <r>
      <rPr>
        <sz val="14"/>
        <rFont val="Times New Roman"/>
        <family val="1"/>
      </rPr>
      <t xml:space="preserve">
1. Se actualizó el procedimiento PG03-PR04  el pasado 30 de octubre de 2017 - Versión 2
</t>
    </r>
    <r>
      <rPr>
        <b/>
        <sz val="14"/>
        <rFont val="Times New Roman"/>
        <family val="1"/>
      </rPr>
      <t>Febrero 2018:</t>
    </r>
    <r>
      <rPr>
        <sz val="14"/>
        <rFont val="Times New Roman"/>
        <family val="1"/>
      </rPr>
      <t xml:space="preserve"> 
</t>
    </r>
    <r>
      <rPr>
        <b/>
        <sz val="14"/>
        <rFont val="Times New Roman"/>
        <family val="1"/>
      </rPr>
      <t>1. Realizar una jornada de actualización del normograma de la Entidad:</t>
    </r>
    <r>
      <rPr>
        <sz val="14"/>
        <rFont val="Times New Roman"/>
        <family val="1"/>
      </rPr>
      <t xml:space="preserve"> Se actualizó el procedimiento PG03-PR04  el pasado 30 de octubre de 2017 - Versión 2.se anexan fotografias de divulgación de actualización de normograma  como a traves de jornadas de socialización con lideres SIG entre los meses de noviembre y diciembre de 2017 para las actualización del normograma de la entidad.</t>
    </r>
    <r>
      <rPr>
        <b/>
        <sz val="14"/>
        <rFont val="Times New Roman"/>
        <family val="1"/>
      </rPr>
      <t xml:space="preserve">
2. Fortalecer la implementación y seguimiento del PG03-PR04 Identificación y evaluación periódica de lo legal:</t>
    </r>
    <r>
      <rPr>
        <sz val="14"/>
        <rFont val="Times New Roman"/>
        <family val="1"/>
      </rPr>
      <t xml:space="preserve"> Se emitió memorado No. 2-2017.105945 del 14 de diciembre de 2017 en donde se solicita aplicar el procedimiento PG03-PR04. 
</t>
    </r>
    <r>
      <rPr>
        <b/>
        <sz val="14"/>
        <rFont val="Times New Roman"/>
        <family val="1"/>
      </rPr>
      <t xml:space="preserve">3. Jornadas de sensibilización e interiorización del Sig. en los puestos de trabajo por medio de estrategia clown: </t>
    </r>
    <r>
      <rPr>
        <sz val="14"/>
        <rFont val="Times New Roman"/>
        <family val="1"/>
      </rPr>
      <t xml:space="preserve">
Se evidencia joranas de sensibilación del procedimiento realizadas en el mes de diciembre de 2017.</t>
    </r>
    <r>
      <rPr>
        <b/>
        <sz val="14"/>
        <rFont val="Times New Roman"/>
        <family val="1"/>
      </rPr>
      <t xml:space="preserve"> </t>
    </r>
  </si>
  <si>
    <r>
      <rPr>
        <b/>
        <sz val="14"/>
        <rFont val="Times New Roman"/>
        <family val="1"/>
      </rPr>
      <t>Noviembre 2017:</t>
    </r>
    <r>
      <rPr>
        <sz val="14"/>
        <rFont val="Times New Roman"/>
        <family val="1"/>
      </rPr>
      <t xml:space="preserve">
1. Se actualizó el procedimiento PG03-PR04  el pasado 30 de octubre de 2017 - Versión 2
</t>
    </r>
    <r>
      <rPr>
        <b/>
        <sz val="14"/>
        <rFont val="Times New Roman"/>
        <family val="1"/>
      </rPr>
      <t>Recomendación:</t>
    </r>
    <r>
      <rPr>
        <sz val="14"/>
        <rFont val="Times New Roman"/>
        <family val="1"/>
      </rPr>
      <t xml:space="preserve">
Se sugiere dar cumplimiento a las acciones restantes antes del próximo seguimiento que realice la Oficina Asesora de Control Interno.
</t>
    </r>
    <r>
      <rPr>
        <b/>
        <sz val="14"/>
        <rFont val="Times New Roman"/>
        <family val="1"/>
      </rPr>
      <t>Febrero de 2018:</t>
    </r>
    <r>
      <rPr>
        <sz val="14"/>
        <rFont val="Times New Roman"/>
        <family val="1"/>
      </rPr>
      <t xml:space="preserve">  Se desarrollaron actividades de sensibilización a la actualización del normograma de la entidad, como fortalecimiento a implementación del procedimiento PG03-PR04 Identificación y evaluación periódica de lo legal, no obstante no se cuenta con soportes que den cumplimiento del % de procesos con el PG03-PR04 Identificación y evaluación periódica de lo legal, implementado y verificado.
Alerta: Realizar un plan de choque a fin de realizar la evaluaciòn periodica de lo legal de los procesos que conforman el SIG de la entidad.</t>
    </r>
  </si>
  <si>
    <t>PMI 57</t>
  </si>
  <si>
    <t>PMI21</t>
  </si>
  <si>
    <t>No se evidencia que el proceso cuente con mecanismos trazables y eficaces que permitan evidenciar las aprobación que se realizan en los comunicados, aunque cuenta con un grupo en whatsapp de comunicaciones, no se evidenció aprobación por parte del área correspondiente frente a Solicitud Comunicación noticiosa:  Hábitat verifica condiciones para dar inicio al proceso de legalización en 92 asentamientos, mes de 4 de octubre de 2016, de igual manera, en la Solicitud de información Semana en febrero de 2017, no se evidenció clara la aprobación por parte de la Jefe de Comunicaciones incumpliendo el numeral 8.2.4 de las normas ISO 9001:2008 y NTC GP 1000:2009.</t>
  </si>
  <si>
    <t>1. Debilidad en la estructuración del PG02-PR3 Comunicación externa.</t>
  </si>
  <si>
    <t>Reprocesos, posible divulgación de información no confiable, posible imagen institucional afectada</t>
  </si>
  <si>
    <t xml:space="preserve">1. Mantener la implementación del  procedimiento PG02-PR3 Comunicación externa. 2. Verificar mensualmente en comité editorial que se este implementando este procedimiento. </t>
  </si>
  <si>
    <t>PG02-PR03 Comunicación externa,  implementado</t>
  </si>
  <si>
    <r>
      <rPr>
        <b/>
        <sz val="14"/>
        <rFont val="Times New Roman"/>
        <family val="1"/>
      </rPr>
      <t>Noviembre 2017</t>
    </r>
    <r>
      <rPr>
        <sz val="14"/>
        <rFont val="Times New Roman"/>
        <family val="1"/>
      </rPr>
      <t xml:space="preserve">: Revisar la implementación del documento PG02-PR03 y si se esta realizando el seguimiento en Comité Editorial.
</t>
    </r>
    <r>
      <rPr>
        <b/>
        <sz val="14"/>
        <rFont val="Times New Roman"/>
        <family val="1"/>
      </rPr>
      <t>Febrero 2018</t>
    </r>
    <r>
      <rPr>
        <sz val="14"/>
        <rFont val="Times New Roman"/>
        <family val="1"/>
      </rPr>
      <t xml:space="preserve">: El proceso actualizó el procedimiento  PG02-PR03 versión 11 del 20-11-1017. Así mismo, se revisa la implementación del procedimiento. </t>
    </r>
  </si>
  <si>
    <r>
      <t xml:space="preserve">Noviembre 2017: </t>
    </r>
    <r>
      <rPr>
        <sz val="14"/>
        <rFont val="Times New Roman"/>
        <family val="1"/>
      </rPr>
      <t xml:space="preserve"> El procedimiento se encuentra en el SIG</t>
    </r>
    <r>
      <rPr>
        <b/>
        <sz val="14"/>
        <rFont val="Times New Roman"/>
        <family val="1"/>
      </rPr>
      <t xml:space="preserve">
Recomendación: </t>
    </r>
    <r>
      <rPr>
        <sz val="14"/>
        <rFont val="Times New Roman"/>
        <family val="1"/>
      </rPr>
      <t xml:space="preserve">Evaluar el estado de implementación del documento PG02-PR03 y seguimiento en Comité Editorial en la próxima verificación que realice la Oficina Asesora de Control Interno.
</t>
    </r>
    <r>
      <rPr>
        <b/>
        <sz val="14"/>
        <rFont val="Times New Roman"/>
        <family val="1"/>
      </rPr>
      <t xml:space="preserve">
Febrero 2018: </t>
    </r>
    <r>
      <rPr>
        <sz val="14"/>
        <rFont val="Times New Roman"/>
        <family val="1"/>
      </rPr>
      <t>Se realizó una nueva version del procedimiento PG02-PR03 versión 3 del 04-12-1017.Así mismo, revisando la implementación del procedimiento, se evidenció que se realiza seguimiento a las actividades en el  Comité Editorial - se anexa actas de los comites realizados en los días 10/11/2017 y 10/02/2018</t>
    </r>
  </si>
  <si>
    <t>PMI 58</t>
  </si>
  <si>
    <t>PMI22</t>
  </si>
  <si>
    <t xml:space="preserve">En el momento de la auditoría no se evidenció registro que garantice la liberación del producto  "Crear una  metodología para la calificación potencial beneficiarios del subsidio PIVE". 
Lo anterior incumple el  numeral 8.2.4 de la Norma ISO 9001: 2008 y GP1000:2009.
</t>
  </si>
  <si>
    <t>• Debilidad en la estructuración e implementación del PM07-PR01 Diseño de lineamientos e instrumentos de política de vivienda y hábitat, versión 2 del 13/02/2017.</t>
  </si>
  <si>
    <t>Posible imagen institucional afectada, PQR</t>
  </si>
  <si>
    <t>1. Mantener la implementación del PM07-PR01 Diseño de lineamientos e instrumentos de política de vivienda y hábitat, versión 3 del 05/06/2017.
2. Hacer seguimiento a la implementación el PM07-PR01 Diseño de lineamientos e instrumentos de política de vivienda y hábitat, versión 3 del 05/06/2017.</t>
  </si>
  <si>
    <r>
      <rPr>
        <b/>
        <sz val="14"/>
        <rFont val="Times New Roman"/>
        <family val="1"/>
      </rPr>
      <t>Noviembre 2017</t>
    </r>
    <r>
      <rPr>
        <sz val="14"/>
        <rFont val="Times New Roman"/>
        <family val="1"/>
      </rPr>
      <t xml:space="preserve">: Se actualizó el procedimiento PM07-PR01  en el mes de junio de 2017.
</t>
    </r>
    <r>
      <rPr>
        <b/>
        <sz val="14"/>
        <rFont val="Times New Roman"/>
        <family val="1"/>
      </rPr>
      <t>Recomendación</t>
    </r>
    <r>
      <rPr>
        <sz val="14"/>
        <rFont val="Times New Roman"/>
        <family val="1"/>
      </rPr>
      <t xml:space="preserve">:
Se sugiere dar cumplimiento a las acciones restantes antes del próximo seguimiento que realice la Oficina Asesora de Control Interno.
</t>
    </r>
    <r>
      <rPr>
        <b/>
        <sz val="14"/>
        <rFont val="Times New Roman"/>
        <family val="1"/>
      </rPr>
      <t>Febrero 2018: Se verificaron las actividades de :
1.  Mantener la implementación  del PM07-PR01 Diseño de lineamientos e instrumentos de política de vivienda y hábitat, versión 3 del 05/06/2017:</t>
    </r>
    <r>
      <rPr>
        <sz val="14"/>
        <rFont val="Times New Roman"/>
        <family val="1"/>
      </rPr>
      <t xml:space="preserve"> El procedimiento se desarrolla bajo el contexto de estructura de un lineamiento enfocado a los objetivos de la Secretaría aplicando a traves del diseño de 4  lineamientos e intrumentos de politica de vivienda y habitat.
</t>
    </r>
    <r>
      <rPr>
        <b/>
        <sz val="14"/>
        <rFont val="Times New Roman"/>
        <family val="1"/>
      </rPr>
      <t xml:space="preserve">2. Hacer seguimiento a la implementación el PM07-PR01 Diseño de lineamientos e instrumentos de política de vivienda y hábitat, versión 3 del 05/06/2017. </t>
    </r>
    <r>
      <rPr>
        <sz val="14"/>
        <rFont val="Times New Roman"/>
        <family val="1"/>
      </rPr>
      <t xml:space="preserve">Se evidencia el seguimiento y monitoreo del procedimiento por cuanto se cuenta con una carpeta de control  y publicación de lineamientos de instrumentos de politica.
Se mantiene abierta teniendo en cuenta que en la actualidad se encuentra en construcciòn un documento de seguimiento al piloto de calles comerciales, como parte del siseño de lineamientos e instrumentos de polìtica de vivienda y habitat. </t>
    </r>
  </si>
  <si>
    <t>PMI 59</t>
  </si>
  <si>
    <t>PMI23</t>
  </si>
  <si>
    <t>Se evidencia que el proceso no ha identificado el producto no conforme teniendo en cuentan las áreas que interactúan con el proceso.
Lo anterior incumple el  numeral 8.3.  de la Norma ISO 9001: 2008 y GP100:2009.</t>
  </si>
  <si>
    <t>Gestión de soluciones habitacionales</t>
  </si>
  <si>
    <t>• Debilidad en la estructuración e implementación del PE01-PR03 Producto no conforme.</t>
  </si>
  <si>
    <t>Reprocesos, posible imagen institucional afectada</t>
  </si>
  <si>
    <t xml:space="preserve">1. Actualizar el de PE01-PR03 Producto no Conforme
 2. Realizar mesas de trabajo al interior del proceso Gestión de soluciones habitacionales, y de los procesos misionales, sobre la implementación del PE01-PR03 Producto no conforme.   
3.Verificar  la implementación del PE01-PR03 Producto no conforme.      </t>
  </si>
  <si>
    <t xml:space="preserve"> PE01-PR03 Producto no conforme, implementado y verificado</t>
  </si>
  <si>
    <t xml:space="preserve">Claudia Diaz </t>
  </si>
  <si>
    <r>
      <rPr>
        <b/>
        <sz val="14"/>
        <rFont val="Times New Roman"/>
        <family val="1"/>
      </rPr>
      <t>Noviembre 201</t>
    </r>
    <r>
      <rPr>
        <sz val="14"/>
        <rFont val="Times New Roman"/>
        <family val="1"/>
      </rPr>
      <t xml:space="preserve">7: El procedimiento de producto No Conforme fue actualizado en el mes de agosto de 2017
</t>
    </r>
    <r>
      <rPr>
        <b/>
        <sz val="14"/>
        <rFont val="Times New Roman"/>
        <family val="1"/>
      </rPr>
      <t>Febrero 2018</t>
    </r>
    <r>
      <rPr>
        <sz val="14"/>
        <rFont val="Times New Roman"/>
        <family val="1"/>
      </rPr>
      <t xml:space="preserve">: 
</t>
    </r>
    <r>
      <rPr>
        <b/>
        <sz val="14"/>
        <rFont val="Times New Roman"/>
        <family val="1"/>
      </rPr>
      <t>1. Actualizar el de PE01-PR03 Producto no Conforme</t>
    </r>
    <r>
      <rPr>
        <sz val="14"/>
        <rFont val="Times New Roman"/>
        <family val="1"/>
      </rPr>
      <t xml:space="preserve">: Se cuenta con divulgacion del Procedimiento de Producto No Conforme actualizado en correo de la Oficina Asesora de Comunicaciones del 5 de septiembre de 2017. 
</t>
    </r>
    <r>
      <rPr>
        <b/>
        <sz val="14"/>
        <rFont val="Times New Roman"/>
        <family val="1"/>
      </rPr>
      <t xml:space="preserve">2. Realizar mesas de trabajo al interior del proceso Gestión de soluciones habitacionales, y de los procesos misionales, sobre la implementación del PE01-PR03 Producto no conforme: </t>
    </r>
    <r>
      <rPr>
        <sz val="14"/>
        <rFont val="Times New Roman"/>
        <family val="1"/>
      </rPr>
      <t xml:space="preserve">Se cuenta con soportes que reflejan la revisión de la caracterización del Producto que permite reflejar la implementación del Procedimiento PE01-PR03 Producto no Conforme, Se cuenta con listados de asistencia y actores que elaboran el producto. El area esta desarrollndo la revisión de la caracterización del producto.
</t>
    </r>
  </si>
  <si>
    <r>
      <rPr>
        <b/>
        <sz val="14"/>
        <rFont val="Times New Roman"/>
        <family val="1"/>
      </rPr>
      <t>Noviembre 2017</t>
    </r>
    <r>
      <rPr>
        <sz val="14"/>
        <rFont val="Times New Roman"/>
        <family val="1"/>
      </rPr>
      <t xml:space="preserve">: El procedimiento de producto No Conforme fue actualizado en el mes de agosto de 2017
</t>
    </r>
    <r>
      <rPr>
        <b/>
        <sz val="14"/>
        <rFont val="Times New Roman"/>
        <family val="1"/>
      </rPr>
      <t>Recomendación:</t>
    </r>
    <r>
      <rPr>
        <sz val="14"/>
        <rFont val="Times New Roman"/>
        <family val="1"/>
      </rPr>
      <t xml:space="preserve">
Se sugiere dar cumplimiento a las acciones restantes antes del próximo seguimiento
</t>
    </r>
    <r>
      <rPr>
        <b/>
        <sz val="14"/>
        <rFont val="Times New Roman"/>
        <family val="1"/>
      </rPr>
      <t xml:space="preserve">Febrero 2018: </t>
    </r>
    <r>
      <rPr>
        <sz val="14"/>
        <rFont val="Times New Roman"/>
        <family val="1"/>
      </rPr>
      <t xml:space="preserve">
</t>
    </r>
    <r>
      <rPr>
        <b/>
        <sz val="14"/>
        <rFont val="Times New Roman"/>
        <family val="1"/>
      </rPr>
      <t>1. Actualizar el de PE01-PR03 Producto no Conforme:</t>
    </r>
    <r>
      <rPr>
        <sz val="14"/>
        <rFont val="Times New Roman"/>
        <family val="1"/>
      </rPr>
      <t xml:space="preserve"> Los sopórtes validan el cumplimiento de esta actividad.
</t>
    </r>
    <r>
      <rPr>
        <b/>
        <sz val="14"/>
        <rFont val="Times New Roman"/>
        <family val="1"/>
      </rPr>
      <t>2. Realizar mesas de trabajo al interior del proceso Gestión de soluciones habitacionales, y de los procesos misionales, sobre la implementación del PE01-PR03 Producto no conforme:</t>
    </r>
    <r>
      <rPr>
        <sz val="14"/>
        <rFont val="Times New Roman"/>
        <family val="1"/>
      </rPr>
      <t xml:space="preserve"> Los soportes validan la divulgación del procedimiento de Producto No conforme en el Proceso de Gestión de Soluciones Habitacionales. La Subdirección de suelos esta desarrollando la revisión de la caracterización del producto.
</t>
    </r>
    <r>
      <rPr>
        <b/>
        <sz val="14"/>
        <rFont val="Times New Roman"/>
        <family val="1"/>
      </rPr>
      <t>Recomendación:</t>
    </r>
    <r>
      <rPr>
        <sz val="14"/>
        <rFont val="Times New Roman"/>
        <family val="1"/>
      </rPr>
      <t xml:space="preserve"> Culminar los ajustes a los productos del Proceso de Soluciones Habitacionales, para dar aplicación al procedimiento  de Producto No conforme.
</t>
    </r>
    <r>
      <rPr>
        <b/>
        <sz val="14"/>
        <rFont val="Times New Roman"/>
        <family val="1"/>
      </rPr>
      <t>Alerta:</t>
    </r>
    <r>
      <rPr>
        <sz val="14"/>
        <rFont val="Times New Roman"/>
        <family val="1"/>
      </rPr>
      <t xml:space="preserve"> Establecer un plan de choque a fin de evitar la materialización del riesgo de incumplimiento de la actividad en la fecha establecida teniendo en cuenta el porcentaje de avance.</t>
    </r>
  </si>
  <si>
    <t>PMI 60</t>
  </si>
  <si>
    <t>PMI 24 -I-26</t>
  </si>
  <si>
    <t xml:space="preserve">No se evidenció el registro de solicitud de creación de usuario de la herramienta GLP (mesa de ayuda), para los usuarios Angélica Alonso y Sandra Cepeda.
Para los usuarios Angélica Alonso y Juan Bautista Giraldo el email de solicitud de creación no específica en la solicitud si es contratista o si es funcionario de planta, lo cual incumple el procedimiento actividad N°1.
No se evidenció registro de eliminación para las cuentas de los siguientes funcionarios:: Juan Oswaldo Martínez, Mauricio Calderón y Adriana del Pilar.
La usuaria Adriana del Pilar se retiró el 2 de enero de 2017 y la cuenta se inactivó hasta el 28 de febrero de 2017. Lo cual incumple el numeral 7.5.1 de la norma ISO 9001:2008 y GP1000:2009 y el procedimiento otorgar acceso a los medios de procesamiento de la información PS05-PR08
</t>
  </si>
  <si>
    <t>• Falta de controles para hacer seguimiento a las solicitudes de creación, modificación, o suspensión de cuentas de usuarios. 
•  Falta de interiorización del procedimiento PS05-PR08, por parte de los usuarios.</t>
  </si>
  <si>
    <t>Perdida de trazabilidad de las cuentas de usuarios. 
Posibles accesos no autorizados a la información.</t>
  </si>
  <si>
    <t xml:space="preserve">1.  Contratación de firma consultora para acompañamiento a la actualización de los procedimiento del Proceso Gestión Tecnológica frente a la implementación de la Seguridad de la Información.
2, Campañas de sensibilización frente a seguridad de la información a los usuarios.
3 Revisar y actualizar el PS05-PR08. 
4, Implementación y divulgación del PS05-PR08.  en su versión vigente.
</t>
  </si>
  <si>
    <t>Implementar controles efectivos dentro del PS05-PR08 para garantizar la seguridad de la información</t>
  </si>
  <si>
    <t xml:space="preserve">% de implementación de los controles establecidos en la versión actualizada PS05-PR08 para garantizar la seguridad de la información </t>
  </si>
  <si>
    <r>
      <rPr>
        <b/>
        <sz val="14"/>
        <color theme="1"/>
        <rFont val="Times New Roman"/>
        <family val="1"/>
      </rPr>
      <t>Noviembre 2017:</t>
    </r>
    <r>
      <rPr>
        <sz val="14"/>
        <color theme="1"/>
        <rFont val="Times New Roman"/>
        <family val="1"/>
      </rPr>
      <t xml:space="preserve"> No se cuenta con información sobre el estado de las acciones.
</t>
    </r>
    <r>
      <rPr>
        <b/>
        <sz val="14"/>
        <color theme="1"/>
        <rFont val="Times New Roman"/>
        <family val="1"/>
      </rPr>
      <t>Febrero 2018:</t>
    </r>
    <r>
      <rPr>
        <sz val="14"/>
        <color theme="1"/>
        <rFont val="Times New Roman"/>
        <family val="1"/>
      </rPr>
      <t xml:space="preserve"> El proceso suministra una versión preliminar del procedimiento PS05-PR08, el cual está en proceso de aprobación por parte del SIG.</t>
    </r>
  </si>
  <si>
    <r>
      <rPr>
        <b/>
        <sz val="14"/>
        <color theme="1"/>
        <rFont val="Times New Roman"/>
        <family val="1"/>
      </rPr>
      <t>Noviembre 2017:</t>
    </r>
    <r>
      <rPr>
        <sz val="14"/>
        <color theme="1"/>
        <rFont val="Times New Roman"/>
        <family val="1"/>
      </rPr>
      <t xml:space="preserve"> Realizar el seguimiento a al estado de cumplimiento durante el primer trimestre de 2018
</t>
    </r>
    <r>
      <rPr>
        <b/>
        <sz val="14"/>
        <color theme="1"/>
        <rFont val="Times New Roman"/>
        <family val="1"/>
      </rPr>
      <t>Recomendación:</t>
    </r>
    <r>
      <rPr>
        <sz val="14"/>
        <color theme="1"/>
        <rFont val="Times New Roman"/>
        <family val="1"/>
      </rPr>
      <t xml:space="preserve">
Se sugiere dar cumplimiento a las acciones restantes antes del próximo seguimiento que realice la Oficina Asesora de Control Interno.
</t>
    </r>
    <r>
      <rPr>
        <b/>
        <sz val="14"/>
        <color theme="1"/>
        <rFont val="Times New Roman"/>
        <family val="1"/>
      </rPr>
      <t>Febrero 2018:</t>
    </r>
    <r>
      <rPr>
        <sz val="14"/>
        <color theme="1"/>
        <rFont val="Times New Roman"/>
        <family val="1"/>
      </rPr>
      <t xml:space="preserve"> Se observa que existe una versión preliminar del procedimiento PS05-PR10, el cual está en proceso de aprobación por parte del SIG.
</t>
    </r>
    <r>
      <rPr>
        <b/>
        <sz val="14"/>
        <color theme="1"/>
        <rFont val="Times New Roman"/>
        <family val="1"/>
      </rPr>
      <t>Recomendación</t>
    </r>
    <r>
      <rPr>
        <sz val="14"/>
        <color theme="1"/>
        <rFont val="Times New Roman"/>
        <family val="1"/>
      </rPr>
      <t>: Dar continuidad a la implementación s las acciones establecidas.  Verificar en el próximo seguimiento de Control Interno la publicación e implementación de dicho procedimiento y la realización de las actividades de sensibilización en seguridad de la información.</t>
    </r>
  </si>
  <si>
    <t>PMI 61</t>
  </si>
  <si>
    <t>PMI 24 -I-27</t>
  </si>
  <si>
    <t xml:space="preserve">Gestión Tecnológica - No se evidenció un adecuado análisis de datos del indicador porcentaje de la infraestructura operativa y tecnológica de la Entidad garantizada, teniendo en cuenta que se reportan los avances de las actividades, pero no el cierre del indicador.
Gestión Financiera - No se evidencio análisis de datos de los indicadores. 
Gestión del Talento Humano: para el indicador N°2097, porcentaje del sistema seguridad y salud en el trabajo implementado, no se evidenció el avance de las actividades, ni el análisis del indicador para los mese de noviembre y diciembre de 2016. </t>
  </si>
  <si>
    <t>Gestión Tecnológica - Gestión Financiera</t>
  </si>
  <si>
    <t xml:space="preserve">• Desconocimiento de las hojas de vida de los indicadores,.
• Descuido por parte de los responsables de los procesos,. 
• Desconocimiento del PG01-MM24 Manual de indicadores de gestión
</t>
  </si>
  <si>
    <t>Toma de decisiones no adecuadas bajo resultados de la medición de los indicadores.</t>
  </si>
  <si>
    <t>1. Sensibilizar a los responsables de los procesos sobre la importancia de realizar adecuados análisis sobre el resultado de los indicadores, según hoja de vida. 
2. Socialización de las hojas de vida de los indicadores a los responsables de los procesos.
3, Sensibilización a los responsables de los procesos en el PG01-MM24 Manual de indicadores de gestión</t>
  </si>
  <si>
    <t>Subsecretaria de Planeación y Política</t>
  </si>
  <si>
    <t>Gestión Tecnológica - Gestión Financiera - Gestión del Talento Humano</t>
  </si>
  <si>
    <t>Sensibilizar al 100 % de los lideres de Procesos en las hojas de vida de sus indicadores</t>
  </si>
  <si>
    <t>% de los lideres de Procesos en las hojas de vida de sus indicadores</t>
  </si>
  <si>
    <r>
      <rPr>
        <b/>
        <sz val="14"/>
        <rFont val="Times New Roman"/>
        <family val="1"/>
      </rPr>
      <t>Noviembre 2017</t>
    </r>
    <r>
      <rPr>
        <sz val="14"/>
        <rFont val="Times New Roman"/>
        <family val="1"/>
      </rPr>
      <t xml:space="preserve">: No se cuenta con información sobre el estado de las acciones.
</t>
    </r>
    <r>
      <rPr>
        <b/>
        <sz val="14"/>
        <rFont val="Times New Roman"/>
        <family val="1"/>
      </rPr>
      <t>Febrero 2018:</t>
    </r>
    <r>
      <rPr>
        <sz val="14"/>
        <rFont val="Times New Roman"/>
        <family val="1"/>
      </rPr>
      <t xml:space="preserve"> El proceso sumistra soportes de la sensibilización y socialización de las hojas de vida de los indicadores.Así mismo, informa que se encuentra  actualizado y disponible en el Mapa Interactivo el PG01-MM24.</t>
    </r>
  </si>
  <si>
    <r>
      <rPr>
        <b/>
        <sz val="14"/>
        <rFont val="Times New Roman"/>
        <family val="1"/>
      </rPr>
      <t>Noviembre 2017</t>
    </r>
    <r>
      <rPr>
        <sz val="14"/>
        <rFont val="Times New Roman"/>
        <family val="1"/>
      </rPr>
      <t xml:space="preserve">: Realizar el seguimiento a al estado de cumplimiento durante el primer trimestre de 2018
</t>
    </r>
    <r>
      <rPr>
        <b/>
        <sz val="14"/>
        <rFont val="Times New Roman"/>
        <family val="1"/>
      </rPr>
      <t>Recomendación:</t>
    </r>
    <r>
      <rPr>
        <sz val="14"/>
        <rFont val="Times New Roman"/>
        <family val="1"/>
      </rPr>
      <t xml:space="preserve">
Se sugiere dar cumplimiento a las acciones restantes antes del próximo seguimiento que realice la Oficina Asesora de Control Interno.
</t>
    </r>
    <r>
      <rPr>
        <b/>
        <sz val="14"/>
        <rFont val="Times New Roman"/>
        <family val="1"/>
      </rPr>
      <t>Febrero 2018:</t>
    </r>
    <r>
      <rPr>
        <sz val="14"/>
        <rFont val="Times New Roman"/>
        <family val="1"/>
      </rPr>
      <t xml:space="preserve"> De acuerdo a una muestra selectiva, se evidenció soportes de la sensibilización y socialización de las hojas de vida de los indicadores para el proyecto de inversión 418. Acta del 9 de febrero de 2018 de la Subdirecciòin de Programas y Proyectos. Así mismo, se observó que fue actualizado  el PG01-MM24.</t>
    </r>
  </si>
  <si>
    <t>PMI 62</t>
  </si>
  <si>
    <t>No se evidenció la actualización del mapa de riesgos para el año 2016 y se siguió trabajando con el mapa de riesgos del año 2015, teniendo en cuenta que el riesgo " Inoportunidad en la entrega de los resultados" se materializó en el año 2015 y en el año 2016. No se evidenció el seguimiento a la eficacia de las acciones establecidas en el mapa de riesgos del año 2015 que se manejó para el año 2016.   Al revisar el riesgo "Manipulación de lineamientos e instrumentos para el favorecimiento de intereses particulares "  del proceso de Formulación de Lineamientos  e Instrumentos de Vivienda y Hábitat ,  se evidenció que no hay coherencia en el seguimiento  registrado  en el  archivo Reportes_JCIriesgos 30 mayo, contra  las acciones registradas en la matriz  de riesgos.  Lo anterior incumple: La Guía para la Administración del Riesgo-DAF  Versión 3 de diciembre de 2014.</t>
  </si>
  <si>
    <t xml:space="preserve">La planta de personal temporal culminó su vinculación a partir del 01 de Julio de 2016, lo cual generó una sensible disminución de la capacidad de acción del área y de todas las dependencias de la Entidad.
La Oficina Asesora de Control Interno no contó con el personal necesario para atender la demanda institucional. 
Los procesos vieron reducida su capacidad para impulsar la gestión del riesgo.
</t>
  </si>
  <si>
    <t xml:space="preserve">No se reconocen los riesgos emergentes del proceso
Se impide que el proceso se contextualice con las dinámicas internas y externas
Se favorece la materialización de los riesgos
Maximiza la posibilidad de investigaciones disciplinarias
No se generan las acciones necesarias que impulsen a los procesos a mantener actualizados sus propios riesgos
</t>
  </si>
  <si>
    <t>Realizar un seguimiento pormenorizado del Sistema de Administración de Riesgos a los 19 procesos y generar los informes correspondientes.</t>
  </si>
  <si>
    <t>Jefe Oficina Asesora de Control Interno</t>
  </si>
  <si>
    <t>Equipo de apoyo del Asesor de Control Interno</t>
  </si>
  <si>
    <t>19 informes</t>
  </si>
  <si>
    <t>Número de Informes de Seguimiento a Procesos / Número de procesos</t>
  </si>
  <si>
    <t>31/02/2018</t>
  </si>
  <si>
    <t>Yaneth Soto Cantillo</t>
  </si>
  <si>
    <r>
      <rPr>
        <b/>
        <sz val="14"/>
        <color theme="1"/>
        <rFont val="Times New Roman"/>
        <family val="1"/>
      </rPr>
      <t>Marzo 2018</t>
    </r>
    <r>
      <rPr>
        <sz val="14"/>
        <color theme="1"/>
        <rFont val="Times New Roman"/>
        <family val="1"/>
      </rPr>
      <t xml:space="preserve">
1. Programa anual de auditoría 2018, en el cual se registra programación de auditorías internas al SGC durante el mes de marzo de 2018.</t>
    </r>
  </si>
  <si>
    <r>
      <rPr>
        <b/>
        <sz val="14"/>
        <color theme="1"/>
        <rFont val="Times New Roman"/>
        <family val="1"/>
      </rPr>
      <t>Marzo 2018</t>
    </r>
    <r>
      <rPr>
        <sz val="14"/>
        <color theme="1"/>
        <rFont val="Times New Roman"/>
        <family val="1"/>
      </rPr>
      <t xml:space="preserve">
La información aportada por el proceso no permite evidenciar avance, de acuerdo al indicador de cumplimiento definido para la acción.</t>
    </r>
  </si>
  <si>
    <t>PMI 63</t>
  </si>
  <si>
    <t>Actualizar el mapa de riesgos del proceso de Evaluación, Asesoría y Mejoramiento de conformidad con los lineamientos y guías establecidas.</t>
  </si>
  <si>
    <t>1 mapa de riesgos actualizado</t>
  </si>
  <si>
    <t>31/09/2017</t>
  </si>
  <si>
    <r>
      <rPr>
        <b/>
        <sz val="14"/>
        <rFont val="Times New Roman"/>
        <family val="1"/>
      </rPr>
      <t>Marzo 2018</t>
    </r>
    <r>
      <rPr>
        <sz val="14"/>
        <rFont val="Times New Roman"/>
        <family val="1"/>
      </rPr>
      <t xml:space="preserve">
1. Mapa de riesgos del proceso evaluación, asesoría y mejoramiento, versión 11 del 06/09/2017.</t>
    </r>
  </si>
  <si>
    <r>
      <rPr>
        <b/>
        <sz val="14"/>
        <color theme="1"/>
        <rFont val="Times New Roman"/>
        <family val="1"/>
      </rPr>
      <t>Marzo 2018</t>
    </r>
    <r>
      <rPr>
        <sz val="14"/>
        <color theme="1"/>
        <rFont val="Times New Roman"/>
        <family val="1"/>
      </rPr>
      <t xml:space="preserve">
La información aportada por el proceso permite evidenciar cumplimiento, de acuerdo al indicador definido para la acción.</t>
    </r>
  </si>
  <si>
    <t>PMI 64</t>
  </si>
  <si>
    <t>Se evidenció que la caracterización del proceso Evaluación, Asesoría y Mejoramiento, no está  definida bajo la metodología  del  ciclo PHVA. Lo anterior incumple el  numeral 4.1 de la Norma ISO 9001: 2008 y GP1000:2009.</t>
  </si>
  <si>
    <t>No se ajustó la caracterización del proceso de acuerdo con las actualizaciones, resultados de autoevaluaciones y evaluaciones externas.</t>
  </si>
  <si>
    <t>La caracterización del proceso “Evaluación, Asesoría y Mejoramiento “ no refleja la realidad del ciclo PHVA del proceso.</t>
  </si>
  <si>
    <t>Revisar y ajustar la caracterización del proceso “Evaluación, Asesoría y mejoramiento” guardando consistencia con el ciclo PHVA.</t>
  </si>
  <si>
    <t>Documento de caracterización actualizado / Documento de caracterización anterior</t>
  </si>
  <si>
    <r>
      <rPr>
        <b/>
        <sz val="14"/>
        <rFont val="Times New Roman"/>
        <family val="1"/>
      </rPr>
      <t>Marzo 2018</t>
    </r>
    <r>
      <rPr>
        <sz val="14"/>
        <rFont val="Times New Roman"/>
        <family val="1"/>
      </rPr>
      <t xml:space="preserve">
1. Caracterización del proceso evaluación, asesoría y mejoramiento, versión 8 el 31/08/2017.</t>
    </r>
  </si>
  <si>
    <t>PMI 65</t>
  </si>
  <si>
    <t>El proceso no tiene implementada las TRD como se evidenció en la carpeta de Informe de Auditorías de Control Interno, donde se evidenció que no  contiene la hoja  control,  las hojas no están foliadas, la caratula  de la carpeta no está totalmente diligenciada.
Lo anterior incumple el Numeral  7.5.5 de la Norma ISO 9001:2008 y GP1000:2009.</t>
  </si>
  <si>
    <t xml:space="preserve">Falta de logística para organizar las carpetas que conforman el Proceso de acuerdo a la TRD que se deben aplicar en Control Interno.
No había Talento Humano suficiente para archivar y organizar la documentación conforme a las TRD de Control Interno.
</t>
  </si>
  <si>
    <t>Perdida de documentos por no tener implementado la TRD en el Proceso de Evaluación, Asesoría y Mejoramiento.</t>
  </si>
  <si>
    <t>Organizar la documentación del Proceso de Evaluación, Asesoría y Mejoramiento de conformidad con la TRD vigente.</t>
  </si>
  <si>
    <t>Carpetas organizadas de acuerdo con TRD / Total carpetas existentes sujetas a TRD</t>
  </si>
  <si>
    <r>
      <rPr>
        <b/>
        <sz val="14"/>
        <color theme="1"/>
        <rFont val="Times New Roman"/>
        <family val="1"/>
      </rPr>
      <t>Marzo 2018</t>
    </r>
    <r>
      <rPr>
        <sz val="14"/>
        <color theme="1"/>
        <rFont val="Times New Roman"/>
        <family val="1"/>
      </rPr>
      <t xml:space="preserve">
1. No se evidencia existencia de TRD asociada al proceso.
2. El proceso aplica la TRD definida para el Despacho de la Secretaría.
3. Se toma como muestra para verificación las cajas/archivos de gestión número 10, 11 y 13, según registro fotográfico:
   </t>
    </r>
    <r>
      <rPr>
        <u/>
        <sz val="14"/>
        <color theme="1"/>
        <rFont val="Times New Roman"/>
        <family val="1"/>
      </rPr>
      <t>Caja/Archivo de gestión 10</t>
    </r>
    <r>
      <rPr>
        <sz val="14"/>
        <color theme="1"/>
        <rFont val="Times New Roman"/>
        <family val="1"/>
      </rPr>
      <t xml:space="preserve">: 
   La caja contiene la serie 100-23-10 Informes de Auditoría Control Interno. 
   Contiene 10 carpetas, cifra que no corresponde al número 3 registrado en el PS03-FO198 Rótulo para la caja. 
   Las carpetas 1, 2, 4 y 8 están identificadas con el nombre correspondiente a la serie. Las carpetas 3, 5, 6,7, 9, 10  están    identificadas con el nombre "Informes de evaluación y asesoría", el cual no corresponde al nombre de la serie.
   </t>
    </r>
    <r>
      <rPr>
        <u/>
        <sz val="14"/>
        <color theme="1"/>
        <rFont val="Times New Roman"/>
        <family val="1"/>
      </rPr>
      <t xml:space="preserve">Caja/Archivo de gestión 11:
</t>
    </r>
    <r>
      <rPr>
        <sz val="14"/>
        <color theme="1"/>
        <rFont val="Times New Roman"/>
        <family val="1"/>
      </rPr>
      <t xml:space="preserve">   La caja contiene la serie 100-23-09 Informe Entidades de Control y Vigilancia. 
   Contiene 3 carpetas cifra que corresponde al número registrado en el PS03-FO198 Rótulo para la caja. 
   Las carpetas 1, 2 y 3 se  identifican con el nombre correspondiente a la serie.
   </t>
    </r>
    <r>
      <rPr>
        <u/>
        <sz val="14"/>
        <color theme="1"/>
        <rFont val="Times New Roman"/>
        <family val="1"/>
      </rPr>
      <t>Caja/Archivo de gestión 13:</t>
    </r>
    <r>
      <rPr>
        <sz val="14"/>
        <color theme="1"/>
        <rFont val="Times New Roman"/>
        <family val="1"/>
      </rPr>
      <t xml:space="preserve"> 
   La caja contiene la serie 100-23-10 Informes de Auditoría Control Interno. 
   Contiene 10 carpetas cifra que no corresponde al número 8 registrado en el PS03-FO198 Rótulo para la caja. 
   Sólo la carpeta 1 se  identifica con el nombre correspondiente a la serie, las demás carpetas están identificadas con  nombres distintos a la serie.</t>
    </r>
  </si>
  <si>
    <r>
      <rPr>
        <b/>
        <sz val="14"/>
        <color theme="1"/>
        <rFont val="Times New Roman"/>
        <family val="1"/>
      </rPr>
      <t>Marzo 2018</t>
    </r>
    <r>
      <rPr>
        <sz val="14"/>
        <color theme="1"/>
        <rFont val="Times New Roman"/>
        <family val="1"/>
      </rPr>
      <t xml:space="preserve">
Se calcula el indicador de cumplimiento de la acción a partir del número de carpetas conforme y totales de la muestra : 8/23 = 35%.</t>
    </r>
  </si>
  <si>
    <t>PMI 66</t>
  </si>
  <si>
    <t xml:space="preserve">
No se evidenció registradas en el Plan de Mejoramiento las acciones correctivas, generadas del  incumplimiento de la meta del indicador  “Medición de la Implementación del Modelo de Seguimiento y Evaluación y Gestión de Resultados”.   
Lo anterior incumple el  Numeral 8.5.2  de la Norma ISO 9001: 2008 y GP1000:2009 y  el Procedimiento de Acciones Preventivas y  Correctivas y de Mejora PE01-PR06 V5, Numeral 4: Lineamientos o Políticas de Operación.
</t>
  </si>
  <si>
    <t>Se incorporaron acciones dentro del Sistema de Información para la Planeación Interna pero no se incorporaron dentro del Plan de mejoramiento del proceso.
No se documentaron acciones correctivas dentro del plan de mejoramiento.</t>
  </si>
  <si>
    <t>Se pueden presentar No conformidades en Auditorías Externas de certificación.</t>
  </si>
  <si>
    <t>Documentar dentro del Plan de Mejoramiento del proceso de Evaluación, Asesoría y Mejoramiento todas las soluciones frente a los retrasos en el cumplimiento de las metas</t>
  </si>
  <si>
    <t>Plan de mejoramiento actualizado / Soluciones a los retrasos registradas en SIPI</t>
  </si>
  <si>
    <r>
      <rPr>
        <b/>
        <sz val="14"/>
        <color theme="1"/>
        <rFont val="Times New Roman"/>
        <family val="1"/>
      </rPr>
      <t>Marzo 2018</t>
    </r>
    <r>
      <rPr>
        <sz val="14"/>
        <color theme="1"/>
        <rFont val="Times New Roman"/>
        <family val="1"/>
      </rPr>
      <t xml:space="preserve">
1. Plan de mejoramiento institucional con registro del tercer seguimiento, remitido a la Subdirección de Programas y Proyectos mediante memorando 3-2017-106164.
2. Acta de Comité Directivo 12 de 22/12/2017,  en el cual se trató como uno de los temas el "Estado plan anual de auditoría".</t>
    </r>
  </si>
  <si>
    <r>
      <rPr>
        <b/>
        <sz val="14"/>
        <color theme="1"/>
        <rFont val="Times New Roman"/>
        <family val="1"/>
      </rPr>
      <t>Marzo 2018</t>
    </r>
    <r>
      <rPr>
        <sz val="14"/>
        <color theme="1"/>
        <rFont val="Times New Roman"/>
        <family val="1"/>
      </rPr>
      <t xml:space="preserve">
La información aportada por el proceso no permite evidenciar avance en el cumplimiento de la acción formulada.</t>
    </r>
  </si>
  <si>
    <t>PMI 67</t>
  </si>
  <si>
    <t>No se evidenció el seguimiento al  normograma de la entidad, lo cual se evidenció en Gestión documental, Jurídica, y Gestión tecnológica, Comunicaciones públicas y estratégicas, Direccionamiento Estratégico y Administración del SIG, lo cual va en contra de lo establecido en el Procedimiento Identificación y Evaluación Periódica de lo Legal V1.
Lo anterior incumple el   Numeral   8.1  de la Norma ISO 9001: 2008 y GP1000:2009.</t>
  </si>
  <si>
    <t>No se incluyó el criterio dentro de los ejercicios de seguimiento y/o auditoría interna.</t>
  </si>
  <si>
    <t>Se favorece la desactualización del normograma lo cual puede implicar que cada proceso no se contextualice con los requisitos legales aplicables.</t>
  </si>
  <si>
    <t>Incluir dentro de los planes de auditoria el seguimiento al Nomograma de la Entidad.</t>
  </si>
  <si>
    <t>Auditorias con revisión del Nomograma realizadas/ Total auditorias programadas</t>
  </si>
  <si>
    <r>
      <rPr>
        <b/>
        <sz val="14"/>
        <color theme="1"/>
        <rFont val="Times New Roman"/>
        <family val="1"/>
      </rPr>
      <t>Marzo 2018</t>
    </r>
    <r>
      <rPr>
        <sz val="14"/>
        <color theme="1"/>
        <rFont val="Times New Roman"/>
        <family val="1"/>
      </rPr>
      <t xml:space="preserve">
1. Se verifican los planes de auditoría correspondientes a las auditorías programadas y realizadas a los proyectos de inversión 417, 418, 1102, 800, 7505 y 491.
   </t>
    </r>
    <r>
      <rPr>
        <u/>
        <sz val="14"/>
        <color theme="1"/>
        <rFont val="Times New Roman"/>
        <family val="1"/>
      </rPr>
      <t>417</t>
    </r>
    <r>
      <rPr>
        <sz val="14"/>
        <color theme="1"/>
        <rFont val="Times New Roman"/>
        <family val="1"/>
      </rPr>
      <t xml:space="preserve">:  radicados 3-2017-58066 del 25/07/2017 y 3-2017-71490 del 31/08/2017, en estos planes no se incluye como criterio de auditoría el seguimiento al normograma.
   </t>
    </r>
    <r>
      <rPr>
        <u/>
        <sz val="14"/>
        <color theme="1"/>
        <rFont val="Times New Roman"/>
        <family val="1"/>
      </rPr>
      <t>418</t>
    </r>
    <r>
      <rPr>
        <sz val="14"/>
        <color theme="1"/>
        <rFont val="Times New Roman"/>
        <family val="1"/>
      </rPr>
      <t xml:space="preserve"> :  radicado 3-2017-81419 del 29/09/2017, en este plan no se incluye como criterio de auditoría el seguimiento al normograma, no obstante en el informe remitido 3-2017-109078 del 26/12/2018 se registra la no conformidad "Por desactualización del instrumento denominado normograma".
   </t>
    </r>
    <r>
      <rPr>
        <u/>
        <sz val="14"/>
        <color theme="1"/>
        <rFont val="Times New Roman"/>
        <family val="1"/>
      </rPr>
      <t>1102</t>
    </r>
    <r>
      <rPr>
        <sz val="14"/>
        <color theme="1"/>
        <rFont val="Times New Roman"/>
        <family val="1"/>
      </rPr>
      <t xml:space="preserve">: radicado 3-2017-91379 del 27/10/2017 en este plan se incluye como actividad a realizar el seguimiento al normograma.,
   </t>
    </r>
    <r>
      <rPr>
        <u/>
        <sz val="14"/>
        <color theme="1"/>
        <rFont val="Times New Roman"/>
        <family val="1"/>
      </rPr>
      <t>800</t>
    </r>
    <r>
      <rPr>
        <sz val="14"/>
        <color theme="1"/>
        <rFont val="Times New Roman"/>
        <family val="1"/>
      </rPr>
      <t xml:space="preserve">: radicado 3-2017-103022 del 04/12/2017, en este plan se incluye como actividad a realizar el seguimiento a requisitos legales y reglamentarios, lo cual puede relacionarse como seguimiento al normograma.
   </t>
    </r>
    <r>
      <rPr>
        <u/>
        <sz val="14"/>
        <color theme="1"/>
        <rFont val="Times New Roman"/>
        <family val="1"/>
      </rPr>
      <t>7505</t>
    </r>
    <r>
      <rPr>
        <sz val="14"/>
        <color theme="1"/>
        <rFont val="Times New Roman"/>
        <family val="1"/>
      </rPr>
      <t xml:space="preserve">: en este plan se incluye como actividad a realizar el seguimiento a normograma y cumplimiento legal.
   </t>
    </r>
    <r>
      <rPr>
        <u/>
        <sz val="14"/>
        <color theme="1"/>
        <rFont val="Times New Roman"/>
        <family val="1"/>
      </rPr>
      <t>491</t>
    </r>
    <r>
      <rPr>
        <sz val="14"/>
        <color theme="1"/>
        <rFont val="Times New Roman"/>
        <family val="1"/>
      </rPr>
      <t>: radicado 3-2017-71491 del 31/08/2017, en este plan se incluye como actividad a realizar el seguimiento al cumplimiento legal, lo cual puede relacionarse como seguimiento al normograma.</t>
    </r>
  </si>
  <si>
    <r>
      <rPr>
        <b/>
        <sz val="14"/>
        <color theme="1"/>
        <rFont val="Times New Roman"/>
        <family val="1"/>
      </rPr>
      <t>Marzo 2018</t>
    </r>
    <r>
      <rPr>
        <sz val="14"/>
        <color theme="1"/>
        <rFont val="Times New Roman"/>
        <family val="1"/>
      </rPr>
      <t xml:space="preserve">
Se calcula el indicador de cumplimiento de la acción a partir del número de planes conforme y totales de la muestra : 5/6 = 83%.</t>
    </r>
  </si>
  <si>
    <t>PMI 68</t>
  </si>
  <si>
    <t>Actualizar el normograma del proceso de Evaluación, Asesoría y Mejoramiento</t>
  </si>
  <si>
    <t>Normograma actualizado / Normograma anterior</t>
  </si>
  <si>
    <r>
      <rPr>
        <b/>
        <sz val="14"/>
        <rFont val="Times New Roman"/>
        <family val="1"/>
      </rPr>
      <t>Marzo 2018</t>
    </r>
    <r>
      <rPr>
        <sz val="14"/>
        <rFont val="Times New Roman"/>
        <family val="1"/>
      </rPr>
      <t xml:space="preserve">
1. Correo electrónico del 31/08/2017, dirigido por el Jefe de la Oficina Asesora de Control Interno a la Subdirectora de Programas y Proyectos, en el cual se remite la actualización del normograma del proceso evaluación, asesoría y mejoramiento.</t>
    </r>
  </si>
  <si>
    <t>PMI 69</t>
  </si>
  <si>
    <t>Ejecutar las auditorias de acuerdo al  Programa Anual de Auditorías.</t>
  </si>
  <si>
    <t xml:space="preserve">Los recursos asociados a la ejecución de cada Plan de Auditoria no permanecen no están disponibles en el tiempo.
No se realizan ajustes al Programa Anual de Auditorías para su aprobación.
</t>
  </si>
  <si>
    <t>Generar sanciones disciplinarias al no cumplir con el Plan de Auditoria</t>
  </si>
  <si>
    <t>Mantener el control y seguimiento al estado de ejecución del Programa Anual de Auditorias.</t>
  </si>
  <si>
    <t>2 seguimientos al año</t>
  </si>
  <si>
    <t>Seguimientos del Programa Anual de Auditoria Realizados / Seguimientos del Programa Anual de Auditoria Programados</t>
  </si>
  <si>
    <r>
      <rPr>
        <b/>
        <sz val="14"/>
        <rFont val="Times New Roman"/>
        <family val="1"/>
      </rPr>
      <t>Marzo 2018</t>
    </r>
    <r>
      <rPr>
        <sz val="14"/>
        <rFont val="Times New Roman"/>
        <family val="1"/>
      </rPr>
      <t xml:space="preserve">
1. Acta interna de reunión de la OACI del 24/07/2017, en el cual se trató como tema 9" Auditoría proyecto 417 y 418".
2. Acta interna de reunión de la OACI del 31/08/2017, en el cual se trató como tema 3" Auditorías internas".
3. Acta interna de reunión de la OACI del 29/09/2017, en el cual se trató como tema 3"  Estado avance de auditorías ".
4. Acta interna de reunión de la OACI del 26/10/2017, en el cual se trató como tema 2"  Estado de ejecución de Auditorías".
5. Acta de Comité Directivo 8 del 22/12/2017 en el cual se trató como tema 9"Estado plan anual de auditoría".
6. Acta de Comité Directivo 12 del 15 y 22/08/2017 en el cual se trató como tema 2"Aprobación modificación programa anual de auditorías internas para la vigencia 2017".</t>
    </r>
  </si>
  <si>
    <t>PMI 70</t>
  </si>
  <si>
    <t>Ejecutar las auditorias de acuerdo al  Programa Anual de Auditorías..</t>
  </si>
  <si>
    <t xml:space="preserve">Los recursos asociados a la ejecución de cada Plan de Auditoria no permanecen no están disponibles en el tiempo.
No se realizan ajustes al Programa Anual de Auditorías para su aprobación.
En razón a la solicitud de aplazamiento de las auditorías internas para desplegar los esfuerzos en la preparación del plan de mejoramiento con la Contraloría de Bogotá y su respectiva transmisión, no fue posible continuar con las auditorias instaladas.
</t>
  </si>
  <si>
    <r>
      <t>Determinar los ajustes necesarios al Programa Anual de Auditorias.
Solicitar al Secretario Técnico la convocatoria y celebración extraordinario del Comité Directivo para presentar y someter a aprobación el ajuste al Plan Anual de Auditoría.
Una vez aprobado, solicitar a la Subdirección de Programas y Proyectos la modificación del plan de acción.</t>
    </r>
    <r>
      <rPr>
        <b/>
        <sz val="14"/>
        <color theme="1"/>
        <rFont val="Times New Roman"/>
        <family val="1"/>
      </rPr>
      <t xml:space="preserve">
</t>
    </r>
  </si>
  <si>
    <t>Programa Anual de Auditorias ajustado.</t>
  </si>
  <si>
    <r>
      <rPr>
        <b/>
        <sz val="14"/>
        <rFont val="Times New Roman"/>
        <family val="1"/>
      </rPr>
      <t>Marzo 2018</t>
    </r>
    <r>
      <rPr>
        <sz val="14"/>
        <rFont val="Times New Roman"/>
        <family val="1"/>
      </rPr>
      <t xml:space="preserve">
1. Acta de Comité Directivo 8 del 22/12/2017 en el cual se trató como tema 9"Estado plan anual de auditoría".
2. Acta de Comité Directivo 12 del 15 y 22/08/2017 en el cual se trató como tema 2"Aprobación modificación programa anual de auditorías internas para la vigencia 2017".</t>
    </r>
  </si>
  <si>
    <t>PMI 71</t>
  </si>
  <si>
    <t>Solicitar la convocatoria del Comité Directivo, Comité SIG o quien haga sus veces para someter a aprobación los ajustes al Programa Anual de Auditorias</t>
  </si>
  <si>
    <t xml:space="preserve">
Programa Anual de Auditorias aprobado.
</t>
  </si>
  <si>
    <r>
      <rPr>
        <b/>
        <sz val="14"/>
        <rFont val="Times New Roman"/>
        <family val="1"/>
      </rPr>
      <t>Marzo 2018</t>
    </r>
    <r>
      <rPr>
        <sz val="14"/>
        <rFont val="Times New Roman"/>
        <family val="1"/>
      </rPr>
      <t xml:space="preserve">
1. Acta de Comité Directivo 12 del 15 y 22/08/2017 en el cual se trató como tema 2"Aprobación modificación programa anual de auditorías internas para la vigencia 2017".</t>
    </r>
  </si>
  <si>
    <t>PMI 72</t>
  </si>
  <si>
    <t>Implementar un mecanismo que permita llevar el control al  seguimiento y cierre eficaz de las acciones correctivas y preventivas para  garantizar el cierre dentro de los tiempos establecidos.</t>
  </si>
  <si>
    <t xml:space="preserve">Falta de organización, administración, control y seguimiento del Plan de Mejoramiento de la Entidad.
</t>
  </si>
  <si>
    <t>Las acciones correctivas no se ejecutan efectivamente por parte de los procesos, lo cual aumenta el número de hallazgos abiertos.</t>
  </si>
  <si>
    <t>Ajustar el PE01-PR06 Acc Preven Correc y Mej y ajustar las herramientas para su registro, control y seguimiento.</t>
  </si>
  <si>
    <t>Procedimiento actualizado / Procedimiento anterior</t>
  </si>
  <si>
    <r>
      <rPr>
        <b/>
        <sz val="14"/>
        <color theme="1"/>
        <rFont val="Times New Roman"/>
        <family val="1"/>
      </rPr>
      <t>Marzo 2018</t>
    </r>
    <r>
      <rPr>
        <sz val="14"/>
        <color theme="1"/>
        <rFont val="Times New Roman"/>
        <family val="1"/>
      </rPr>
      <t xml:space="preserve">
1. PE01-PR06 Acciones preventivas, correctivas y de mejora, versión 7 del 24/11/2017.
2. PE01-FO385 Análisis de causas, versión 3 del 28/08/2017.</t>
    </r>
  </si>
  <si>
    <t>PMI 73</t>
  </si>
  <si>
    <t xml:space="preserve">
Implementar un mecanismo que permita llevar el control al  seguimiento y cierre eficaz de las acciones correctivas y preventivas para  garantizar el cierre dentro de los tiempos establecidos.</t>
  </si>
  <si>
    <t>Incorporar alertas oportunas dentro de las intervenciones y seguimientos realizados al Plan de mejoramiento</t>
  </si>
  <si>
    <t>100% de alertas antes de la fecha de vencimiento</t>
  </si>
  <si>
    <r>
      <rPr>
        <b/>
        <sz val="14"/>
        <color theme="1"/>
        <rFont val="Times New Roman"/>
        <family val="1"/>
      </rPr>
      <t>Marzo 2018</t>
    </r>
    <r>
      <rPr>
        <sz val="14"/>
        <color theme="1"/>
        <rFont val="Times New Roman"/>
        <family val="1"/>
      </rPr>
      <t xml:space="preserve">
1. Memorando 1-2017-96824 del 16/11/2017 dirigido a la Contraloría.
2. Memorando 1-2017-97754 del 21/11/2017 respuesta emitida por la Contraloría.
3. Memorando 3-2017-106164 del 14/12/2017 "Tercer seguimiento PMI" el cual contiene registro de alertas respectivo al seguimiento de acciones.</t>
    </r>
  </si>
  <si>
    <r>
      <rPr>
        <b/>
        <sz val="14"/>
        <color theme="1"/>
        <rFont val="Times New Roman"/>
        <family val="1"/>
      </rPr>
      <t>Marzo 2018</t>
    </r>
    <r>
      <rPr>
        <sz val="14"/>
        <color theme="1"/>
        <rFont val="Times New Roman"/>
        <family val="1"/>
      </rPr>
      <t xml:space="preserve">
La información aportada por el proceso permite evidenciar avance en el cumplimiento de la acción formulada.</t>
    </r>
  </si>
  <si>
    <t>PMI 74</t>
  </si>
  <si>
    <t xml:space="preserve">
Implementar un mecanismo que permita llevar el control al  seguimiento y cierre eficaz de las acciones correctivas y preventivas para  garantizar el cierre dentro de los tiempos establecidos.
</t>
  </si>
  <si>
    <t>Cursar comunicación a la Subsecretaría de Planeación y Política reiterando el establecimiento del módulo del Plan de Mejoramiento en SIPI</t>
  </si>
  <si>
    <r>
      <rPr>
        <b/>
        <sz val="14"/>
        <color theme="1"/>
        <rFont val="Times New Roman"/>
        <family val="1"/>
      </rPr>
      <t>Marzo 2018</t>
    </r>
    <r>
      <rPr>
        <sz val="14"/>
        <color theme="1"/>
        <rFont val="Times New Roman"/>
        <family val="1"/>
      </rPr>
      <t xml:space="preserve">
1. Acta del 20 de Noviembre de 2017 sobre reunión entre la Subdirección de Programas y Proyectos y la Oficina Asesora de Control Interno, para tratar el estado de implementación del módulo SIPI para la administración del plan de mejoramiento institucional.</t>
    </r>
  </si>
  <si>
    <r>
      <rPr>
        <b/>
        <sz val="14"/>
        <color theme="1"/>
        <rFont val="Times New Roman"/>
        <family val="1"/>
      </rPr>
      <t>Marzo 2018</t>
    </r>
    <r>
      <rPr>
        <sz val="14"/>
        <color theme="1"/>
        <rFont val="Times New Roman"/>
        <family val="1"/>
      </rPr>
      <t xml:space="preserve">
La información aportada por el proceso permite evidenciar cumplimiento de la acción formulada.</t>
    </r>
  </si>
  <si>
    <t>PMI 75</t>
  </si>
  <si>
    <t>Garantizar incluir en el nuevo procedimiento de producto no conforme: Como se identifica el PNC para impedir su uso, las acciones cuando un PNC se somete a una nueva verificación y  fortalecer los  controles.</t>
  </si>
  <si>
    <t>No se cuenta con un procedimiento claro que permita establecer el paso a paso para el registro, control, seguimiento  evaluación del Producto No Conforme.</t>
  </si>
  <si>
    <t>Se incrementa la posibilidad de que los líderes de proceso no reconozcan el manejo y administración al Producto No Conforme.</t>
  </si>
  <si>
    <t>Ajustar al procedimiento de Producto No Conforme ajustado a los requisitos de norma.</t>
  </si>
  <si>
    <t>Procedimiento ajustado / Procedimiento anterior</t>
  </si>
  <si>
    <r>
      <rPr>
        <b/>
        <sz val="14"/>
        <color theme="1"/>
        <rFont val="Times New Roman"/>
        <family val="1"/>
      </rPr>
      <t>Marzo 2018</t>
    </r>
    <r>
      <rPr>
        <sz val="14"/>
        <color theme="1"/>
        <rFont val="Times New Roman"/>
        <family val="1"/>
      </rPr>
      <t xml:space="preserve">
1. PE01-PR03 Producto no conforme, versión 5 de 16/08/2017.</t>
    </r>
  </si>
  <si>
    <t>PMI 76</t>
  </si>
  <si>
    <t xml:space="preserve">
Incluir una herramienta de registro, control seguimiento y evaluación del Producto No Conforme
</t>
  </si>
  <si>
    <t>Herramienta documentada en mapa interactivo</t>
  </si>
  <si>
    <r>
      <rPr>
        <b/>
        <sz val="14"/>
        <color theme="1"/>
        <rFont val="Times New Roman"/>
        <family val="1"/>
      </rPr>
      <t>Marzo 2018</t>
    </r>
    <r>
      <rPr>
        <sz val="14"/>
        <color theme="1"/>
        <rFont val="Times New Roman"/>
        <family val="1"/>
      </rPr>
      <t xml:space="preserve">
1. PE01-PR03 Producto no conforme, versión 5 de 16/08/2017.
2. PE01-F0543 Identificación y tratamiento del servicio/pproducto no conforme, versión 1 de 16/08/2017.
3. Correo de socializacón institucional sobre actualización del procedimiento  PE01-PR03.</t>
    </r>
  </si>
  <si>
    <t>PMI 77</t>
  </si>
  <si>
    <t>Crear un campo en el formato de análisis de causa PE01- FO385 V2 para identificar cuando  es una acción correctiva o  preventiva.</t>
  </si>
  <si>
    <t>No se detectó la necesidad de incluir un campo en el formato de análisis de causa PE01- FO385 V2 que determine cuando es una acción correctiva o preventiva.
No se consideró la inclusión de un campo en el formato de análisis de causa PE01- FO385 V2 que determine cuando es una acción correctiva o preventiva.
Al no incluir en el formato de análisis de causa PE01- FO385 V2 el tipo de acción, es posible que los procesos no tengan orientación clara sobre el tipo de acción a formular.</t>
  </si>
  <si>
    <t>Información incompleta para identificar acciones correctivas y preventivas en el formato de análisis de causa PE01- FO385 V2.</t>
  </si>
  <si>
    <t>Incluir un campo en el formato de análisis de causa PE01- FO385 para identificar cuando  es una acción correctiva o  preventiva</t>
  </si>
  <si>
    <t>1 formato ajustado</t>
  </si>
  <si>
    <t>Formato actualizado con el campo para la identificación del tipo de acción / Formato vigente</t>
  </si>
  <si>
    <t>PMI 78</t>
  </si>
  <si>
    <t>Autocontrol y Autoevaluación</t>
  </si>
  <si>
    <t xml:space="preserve">Retrasos en la ACTIVIDAD "Ejecutar el 100% del Programa Anual de Auditorías para la vigencia 2017".
</t>
  </si>
  <si>
    <t xml:space="preserve">
Con ocasión de los radicados No. 2-2016-87177 y 3-2017-07027 con los cuales se solicitó el apoyo para la iniciación de la auditoría interna al proceso de Evaluación, Asesoría y Mejoramiento, se recibió correo del pasado 17 de febrero por parte de la Oficina de Control Interno de la Empresa de Renovación Urbana indicando su disposición para apoyar la actividad. No obstante, ante el traslado de sede por parte de la ERDU, la auditoría interna aún no ha sido programada.
</t>
  </si>
  <si>
    <t>No suministrar los insumos y alertas oportunas para fomentar correctivos y acciones preventivas a los procesos. 
Posibles hallazgos por parte de la Contraloría de Bogotá y eventuales investigaciones disciplinarias</t>
  </si>
  <si>
    <t>Recordar mediante correo electrónico la iniciación de la auditoria. En caso contrario, gestionar su desarrollo con otra entidad con apoyo de la Subdirección de Programas y Proyectos.</t>
  </si>
  <si>
    <t>Correo electrónico</t>
  </si>
  <si>
    <t>Avance del programa Anual de Auditoria</t>
  </si>
  <si>
    <r>
      <rPr>
        <b/>
        <sz val="14"/>
        <color theme="1"/>
        <rFont val="Times New Roman"/>
        <family val="1"/>
      </rPr>
      <t>Marzo 2018</t>
    </r>
    <r>
      <rPr>
        <sz val="14"/>
        <color theme="1"/>
        <rFont val="Times New Roman"/>
        <family val="1"/>
      </rPr>
      <t xml:space="preserve">
1. Radicados 3-2017-58066 del 25/07/2017 y 3-2017-71490 del 31/08/2017, sobre plan de auditoría al proyecto de inversión 417.
2. Radicado 3-2017-81419 del 29/09/2017, sobre plan de auditoría al proyecto de inversión 418.
3. Radicado 3-2017-91379 del 27/10/2017, sobre plan de auditoría al proyecto de inversión 1102.
4. Radicado 3-2017-103022 del 04/12/2017, sobre plan de auditoría al proyecto de inversión 800.
5. Plan de auditoría al proyecto de inversión 7505.
6. Radicado 3-2017-71491 del 31/08/2017, sobre plan de auditoría al proyecto de inversión 491.</t>
    </r>
  </si>
  <si>
    <t>PMI 79</t>
  </si>
  <si>
    <t>Retrasos en la ACTIVIDAD "Ejecutar el 100% de las visitas y seguimientos   establecidos en el plan de acción suscrito con la Secretaría General de la Alcaldía Mayor de Bogotá."</t>
  </si>
  <si>
    <t xml:space="preserve">
Se presentaron retrasos en tanto aún no se han programado las visitas de verificación a los proyectos de vivienda</t>
  </si>
  <si>
    <t>Impide verificar el estado de avance de los proyectos.</t>
  </si>
  <si>
    <t xml:space="preserve">Realizar las visitas de verificación y seguimiento aleatorio a proyectos
Acompañar las visitas de verificación en campo una vez el equipo auditor de la Contraloría de Bogotá las notifique. </t>
  </si>
  <si>
    <t>Informes de seguimiento</t>
  </si>
  <si>
    <r>
      <rPr>
        <b/>
        <sz val="14"/>
        <color theme="1"/>
        <rFont val="Times New Roman"/>
        <family val="1"/>
      </rPr>
      <t>Marzo 2018</t>
    </r>
    <r>
      <rPr>
        <sz val="14"/>
        <color theme="1"/>
        <rFont val="Times New Roman"/>
        <family val="1"/>
      </rPr>
      <t xml:space="preserve">
1. Acta de visita administrativa al proyecto "El Porvenir de la Localidad de Bosa" del 10/10/2017.
2. Acta de visita administrativa al proyecto "Vistas del Río II" del 26/10/2017.</t>
    </r>
  </si>
  <si>
    <t>PMI 80</t>
  </si>
  <si>
    <t>Retrasos en la ACTIVIDAD “Ejecutar el 100% de las asesorías y acompañamientos  establecidos en el plan de acción suscrito con la Secretaría General de la Alcaldía Mayor de Bogotá”
Retrasos en la ACTIVIDAD "Ejecutar el 100% de  las actividades de fomento de la cultura del control establecidas en el plan de acción suscrito con la Secretaría General de la Alcaldía Mayor de Bogotá"</t>
  </si>
  <si>
    <t xml:space="preserve">
Las actividades programadas para el período no fueron concretadas debido a la no disponibilidad del equipo de trabajo.
Se mantiene la insuficiencia del personal y fue necesario cursar comunicación a la administración para su provisión. 
Se presentó solicitud de terminación anticipada de contrato por prestación de servicios por imposibilidad de continuar con el objeto contractual.</t>
  </si>
  <si>
    <t>Afecta el cumplimiento efectivo de las funciones y obligaciones legales de la Oficina Asesora de Control Interno</t>
  </si>
  <si>
    <t>Designar la ejecución de las actividades de autocontrol incluyendo las directrices respectivas.
Realizar seguimiento al requerimiento de provisión cursado a la administración.
Impulsar la vinculación de personal contratista para el área.
Gestionar y vincular un profesional para apoyar el desarrollo de las actividades.
Impulsar la contratación de personal por servicios profesionales autorizado para fortalecer la gestión del área  y mejorar las intervenciones.</t>
  </si>
  <si>
    <t>Correo electrónico
Contrato celebrado</t>
  </si>
  <si>
    <t>1 Campaña de autocontrol
Personal contratado / Personal requerido</t>
  </si>
  <si>
    <r>
      <rPr>
        <b/>
        <sz val="14"/>
        <color theme="1"/>
        <rFont val="Times New Roman"/>
        <family val="1"/>
      </rPr>
      <t>Marzo 2018</t>
    </r>
    <r>
      <rPr>
        <sz val="14"/>
        <color theme="1"/>
        <rFont val="Times New Roman"/>
        <family val="1"/>
      </rPr>
      <t xml:space="preserve">
1. Actas internas de reunión de la OACI del 24/07/2017, del 31/08/2017, del 29/09/2017, del 26/10/2017.
2. Radicado 3-2017-27407 dirigido a la Subsecretaría de Planeación y Política, con el asunto "Solicitud de provisión de personal".
3. Contratos de prestación de servicios 474 de 2017, 489 de 2017 y 525 de 2017, supervisados por la Oficina Asesora de Control Interno.</t>
    </r>
  </si>
  <si>
    <t>PMI 81</t>
  </si>
  <si>
    <t>Retrasos en las siguientes actividades:
ACTIVIDAD "Ejecutar el 100% del Programa Anual de Auditorías para la vigencia 2017". Con ocasión de los radicados No. 2-2016-87177 y 3-2017-07027 con los cuales se solicitó el apoyo para la iniciación de la auditoría interna al proceso de Evaluación, Asesoría y Mejoramiento, se recibió correo del pasado 17 de febrero por parte de la Oficina de Control Interno de la Empresa de Renovación Urbana indicando su disposición para apoyar la actividad. No obstante, ante el traslado de sede por parte de la ERDU, la auditoría interna aún no ha sido programada. En razón a la solicitud de aplazamiento de las auditorías internas para desplegar los esfuerzos en la preparación del plan de mejoramiento con la Contraloría de Bogotá y su respectiva transmisión, no fue posible continuar con las auditorias instaladas. Nuevamente fue necesario aplazar las auditorías por solicitud del despacho, lo que obligó a solicitar la celebración de un Comité Extraordinario para aprobar la modificación. Debido a la coyuntura por el cambio de administración y la necesidad de intervenir en otros aspectos de aseguramiento y evaluación, la entrega de los informes de auditoría han sufrido retrasos.
ACTIVIDAD "Ejecutar el 100% de las visitas y seguimientos   establecidos en el plan de acción suscrito con la Secretaría General de la Alcaldía Mayor de Bogotá."
*Se presentaron retrasos en tanto aún no se han programado las visitas de verificación a los proyectos de vivienda. Se mantiene el retraso en la programación a las visitas de verificación a los proyectos de vivienda debido a que aún no se han asignado en tanto el equipo de la Contraloría de Bogotá va a realizar visitas de campo que se acompañarán una vez se notifiquen.
ACTIVIDAD "Ejecutar el 100% de las asesorías y acompañamientos  establecidos en el plan de acción suscrito con la Secretaría General de la Alcaldía Mayor de Bogotá".
*Los seguimientos programados para el período no fueron concretados debido a la no disponibilidad del equipo de trabajo. 
*La ejecución de la actividad se encuentra retrasada debido a insuficiencia en el personal del apoyo profesional para el área.
La ejecución de la actividad se encuentra aún retrasada en tanto se mantiene la insuficiencia del personal y fue necesario cursar comunicación a la administración para su provisión. Se presentó solicitud de terminación anticipada de contrato por prestación de servicios por imposibilidad de continuar con el objeto contractual.
ACTIVIDAD "Ejecutar el 100% de  las actividades de fomento de la cultura del control establecidas en el plan de acción suscrito con la Secretaría General de la Alcaldía Mayor de Bogotá"
*Las actividades programadas para el período no fueron concretadas debido a la no disponibilidad del equipo de trabajo.
*La ejecución de la actividad se encuentra retrasada debido a insuficiencia en el personal del apoyo profesional para el área.
La ejecución de la actividad registra un leve retraso que ha venido superándose en tanto aún se mantiene la insuficiencia del personal y fue necesario cursar comunicación a la administración para su provisión. Se presentó solicitud de terminación anticipada de contrato por prestación de servicios por imposibilidad de continuar con el objeto contractual.
ACTIVIDAD “Preparar y presentar todos los informes de ley establecidos en el plan de acción suscrito con la Secretaría General de la Alcaldía Mayor de Bogotá
La ejecución de la actividad registra un leve retraso que ha venido superándose en tanto aún se mantiene la insuficiencia del personal y fue necesario cursar comunicación a la administración para su provisión. Se presentó solicitud de terminación anticipada de contrato por prestación de servicios por imposibilidad de continuar con el objeto contractual.</t>
  </si>
  <si>
    <t>Enero
Noviembre
2017</t>
  </si>
  <si>
    <t>Insuficiencia de personal, solicitudes de modificación y aplazamiento e incapacidad operativa para atender toda la demanda institucional</t>
  </si>
  <si>
    <t>Incumplimiento del plan de acción</t>
  </si>
  <si>
    <t>Recordar mediante correo electrónico la iniciación de la auditoria. En caso contrario, gestionar su desarrollo con otra entidad con apoyo de la Subdirección de Programas y Proyectos.
Acompañar las visitas de verificación en campo una vez el equipo auditor de la Contraloría de Bogotá las notifique.
Gestionar y vincular un profesional para apoyar el desarrollo de la actividad.
Realizar las visitas de verificación cuando el equipo de la Contraloría de Bogotá las notifique.
Realizar seguimiento al requerimiento de provisión cursado a la administración.
Impulsar la vinculación de personal contratista para el área.
Realizar seguimiento al requerimiento de provisión cursado a la administración.
Impulsar la vinculación de personal contratista para el área.
Realizar seguimiento al requerimiento de provisión cursado a la administración.
Impulsar la contratación de personal por servicios profesionales autorizado para fortalecer la gestión del área  y mejorar las intervenciones.
Solicitar al Secretario Técnico la convocatoria y celebración extraordinario del Comité Directivo para presentar y someter a aprobación el ajuste al Plan Anual de Auditoría.
Una vez aprobado, solicitar a la Subdirección de Programas y Proyectos la modificación del plan
Solicitar a la Subdirección de Programas y Proyectos la modificación del plan de acción antes del 20 de Septiembre de 2017.
Solicitar a la Subdirección de Programas y Proyectos la modificación del plan de acción antes del 15 de Octubre debido a que no se cursó en el período anterior.
Mantener el control y seguimiento a la ejecución del Programa Anual de Auditorías.
Dar prioridad a la culminación de los informes de auditoría de los proyectos ya evaluados.
Conformar tres grupos de auditoría en lo que resta de la vigencia para lograr la culminación del plan anual de auditoria.</t>
  </si>
  <si>
    <t>Avance del plan de acción</t>
  </si>
  <si>
    <t>Personal</t>
  </si>
  <si>
    <t>Aun sin determinar</t>
  </si>
  <si>
    <r>
      <rPr>
        <b/>
        <sz val="14"/>
        <color theme="1"/>
        <rFont val="Times New Roman"/>
        <family val="1"/>
      </rPr>
      <t>Marzo 2018</t>
    </r>
    <r>
      <rPr>
        <sz val="14"/>
        <color theme="1"/>
        <rFont val="Times New Roman"/>
        <family val="1"/>
      </rPr>
      <t xml:space="preserve">
1. Radicados 3-2017-58066 del 25/07/2017 y 3-2017-71490 del 31/08/2017, sobre plan de auditoría al proyecto de inversión 417.
2. Radicado 3-2017-81419 del 29/09/2017, sobre plan de auditoría al proyecto de inversión 418.
3. Radicado 3-2017-91379 del 27/10/2017, sobre plan de auditoría al proyecto de inversión 1102.
4. Radicado 3-2017-103022 del 04/12/2017, sobre plan de auditoría al proyecto de inversión 800.
5. Plan de auditoría al proyecto de inversión 7505.
6. Radicado 3-2017-71491 del 31/08/2017, sobre plan de auditoría al proyecto de inversión 491.
7. Acta de visita administrativa al proyecto "El Porvenir de la Localidad de Bosa" del 10/10/2017.
8. Acta de visita administrativa al proyecto "Vistas del Río II" del 26/10/2017.
9. Actas internas de reunión de la OACI del 24/07/2017, del 31/08/2017, del 29/09/2017, del 26/10/2017.
10. Radicado 3-2017-27407 dirigido a la Subsecretaría de Planeación y Política, con el asunto "Solicitud de provisión de personal".
11. Contratos de prestación de servicios 474 de 2017, 489 de 2017 y 525 de 2017, supervisados por la Oficina Asesora de Control Interno.
12. Acta de Comité Directivo 12 del 15 y 22/08/2017 en el cual se trató como tema 2"Aprobación modificación programa anual de auditorías internas para la vigencia 2017.
13. Radicados 3-2017-89400, 3-2017-110959 y 3-2017-109078.</t>
    </r>
  </si>
  <si>
    <t>Gestión de Riesgos</t>
  </si>
  <si>
    <t>Materialización del riesgo perdida de información del SIG, al perderse carpetas que conforman el mapa interactivo de la entidad.</t>
  </si>
  <si>
    <t>Debilidad en la infraestructura tecnológica.
Sistema de Información poco confiable.
No realización de backs ups periódicos por parte de Gestión Tecnológica.</t>
  </si>
  <si>
    <t>Perdida de memoria institucional, reprocesas y demoras.</t>
  </si>
  <si>
    <t>1.Diseñar un sistema de información web que permita la disponibilidad e integridad de la información oficial del SIG (mapa interactivo web).
2.Implementar un sistema de información web que permita la disponibilidad e integridad de la información oficial del SIG (mapa interactivo web).
3. Construir una política de back ups para la entidad</t>
  </si>
  <si>
    <t xml:space="preserve">Realizar el 100% de la acciones de mejora propuestas. </t>
  </si>
  <si>
    <t xml:space="preserve">Porcentaje de avance en la realización del plan de acción: acciones realizadas/acciones propuestas. </t>
  </si>
  <si>
    <t>05/05/2017
02/08/2017
1/09/2017</t>
  </si>
  <si>
    <t>01/08/2017
15/11/2017
31/12/2017</t>
  </si>
  <si>
    <r>
      <rPr>
        <b/>
        <sz val="14"/>
        <rFont val="Times New Roman"/>
        <family val="1"/>
      </rPr>
      <t>Noviembre 2017:</t>
    </r>
    <r>
      <rPr>
        <sz val="14"/>
        <rFont val="Times New Roman"/>
        <family val="1"/>
      </rPr>
      <t xml:space="preserve">
1.Diseñar un sistema de información web que permita la disponibilidad e integridad de la información oficial del SIG (mapa interactivo web). Se diseñó el sistema de información en ambiente WEB para la disponibilidad de los documentos SIG: Se cuenta con documentos soportes que validan el diseño de un sistema de información que permita interactuar en la WEB el SIG.</t>
    </r>
    <r>
      <rPr>
        <b/>
        <sz val="14"/>
        <rFont val="Times New Roman"/>
        <family val="1"/>
      </rPr>
      <t xml:space="preserve"> Cumplida.</t>
    </r>
    <r>
      <rPr>
        <sz val="14"/>
        <rFont val="Times New Roman"/>
        <family val="1"/>
      </rPr>
      <t xml:space="preserve">
2.Implementar un sistema de información web que permita la disponibilidad e integridad de la información oficial del SIG (mapa interactivo web).  No se evidencia avance, por lo que se recomienda ampliar el plazo
3. Construir una política de back ups para la entidad. No se evidencia avance.
</t>
    </r>
    <r>
      <rPr>
        <b/>
        <sz val="14"/>
        <rFont val="Times New Roman"/>
        <family val="1"/>
      </rPr>
      <t>Febrero 2018.</t>
    </r>
    <r>
      <rPr>
        <sz val="14"/>
        <rFont val="Times New Roman"/>
        <family val="1"/>
      </rPr>
      <t xml:space="preserve">
1. Cumplida
2. No se tiene avance de la acción con respecto al ultimo seguimiento
3. Se sumistra un memorando radicado en la Subsecretaria Corporativa reiterando los documentos SGSI
</t>
    </r>
  </si>
  <si>
    <r>
      <t xml:space="preserve">1.Diseñar un sistema de información web que permita la disponibilidad e integridad de la información oficial del SIG (mapa interactivo web). Se diseñó el sistema de información en ambiente WEB para la disponibilidad de los documentos SIG: Se cuenta con documentos soportes que validan el diseño de un sistema de información que permita interactuar en la WEB el SIG. Cumplida.
2.Implementar un sistema de información web que permita la disponibilidad e integridad de la información oficial del SIG (mapa interactivo web).  
3. Construir una política de back ups para la entidad. No se evidencia avance.
</t>
    </r>
    <r>
      <rPr>
        <b/>
        <sz val="14"/>
        <rFont val="Times New Roman"/>
        <family val="1"/>
      </rPr>
      <t>Alerta:</t>
    </r>
    <r>
      <rPr>
        <sz val="14"/>
        <rFont val="Times New Roman"/>
        <family val="1"/>
      </rPr>
      <t xml:space="preserve"> Los tiempos de ejecución se vencieron y la totalidad de las acción no fueron cumplidas.
</t>
    </r>
    <r>
      <rPr>
        <b/>
        <sz val="14"/>
        <rFont val="Times New Roman"/>
        <family val="1"/>
      </rPr>
      <t xml:space="preserve">Recomendación: </t>
    </r>
    <r>
      <rPr>
        <sz val="14"/>
        <rFont val="Times New Roman"/>
        <family val="1"/>
      </rPr>
      <t xml:space="preserve">
1. Impulsar la concreción de las acciones antes del próximo seguimiento de la Oficina de Control Interno que tendrá lugar durante el primer trimestre de la vigencia 2018.
2. Por tratarse de una acción de autocontrol y/o autoevaluación se sugiere cursar solicitud a la Oficina Asesora de Control Interno para ampliar la fecha de cumplimiento.
</t>
    </r>
    <r>
      <rPr>
        <b/>
        <sz val="14"/>
        <rFont val="Times New Roman"/>
        <family val="1"/>
      </rPr>
      <t>Febrero 2018</t>
    </r>
    <r>
      <rPr>
        <sz val="14"/>
        <rFont val="Times New Roman"/>
        <family val="1"/>
      </rPr>
      <t xml:space="preserve">: El seguimiento para este acción es:
1. Acción 1:Cumplida
2. Acción 2. No se tiene avance de la acción con respecto al ultimo seguimiento.
3.Acción 3: La subdireccion PyP radicó un memorando a la Subsecretaria de Gestión Corporativa y CID reiterando los documentos SGSI entre los cuales se encuentra el establecimiento de una política de backups.
Acción vencida
</t>
    </r>
    <r>
      <rPr>
        <b/>
        <sz val="14"/>
        <rFont val="Times New Roman"/>
        <family val="1"/>
      </rPr>
      <t>Recomendación.</t>
    </r>
    <r>
      <rPr>
        <sz val="14"/>
        <rFont val="Times New Roman"/>
        <family val="1"/>
      </rPr>
      <t xml:space="preserve">
Dar continuidad a la implementación de las acciones 2 y 3 en el menor tiempo posible,  toda vez que las acciones se encuentran atrasadas.
Establecer plan de choque a fin de cumplir con la actividad  2 Y 3 
</t>
    </r>
    <r>
      <rPr>
        <b/>
        <sz val="14"/>
        <rFont val="Times New Roman"/>
        <family val="1"/>
      </rPr>
      <t>Alerta :</t>
    </r>
    <r>
      <rPr>
        <sz val="14"/>
        <rFont val="Times New Roman"/>
        <family val="1"/>
      </rPr>
      <t xml:space="preserve"> Al materializarse el riego de incumplimiento de la acción en los tiempos establecidos, se puede evidenciar la inefectividad del Plan de Mejoramiento de la Entidad.</t>
    </r>
  </si>
  <si>
    <t>PMI 82</t>
  </si>
  <si>
    <t>Autocontrol y Autogestión</t>
  </si>
  <si>
    <t>Plan de mejora institucional, en formato que poco favorece  el aseguramiento de la formulación y seguimiento de las acciones correctivas, preventivas y de mejora.</t>
  </si>
  <si>
    <t xml:space="preserve">• Falta de un sistema de información para compilar sistemáticamente los planes de mejora.
</t>
  </si>
  <si>
    <t xml:space="preserve">Reprocesos al interior de la Entidad. posible generación de nuevos hallazgos, demoras en la implementación de acciones de mejora, perdida de credibilidad en el SIG </t>
  </si>
  <si>
    <t>1.Diseñar un sistema de información que permita la confidencialidad, disponibilidad e integridad de la información  de los planes de mejora generados en la Entidad.
2.Implementar un sistema de información que permita la confidencialidad, disponibilidad e integridad de la información  de los planes de mejora generados en la Entidad.</t>
  </si>
  <si>
    <t>Implementar un sistema de información que permita la confidencialidad, disponibilidad e integridad de la información  de los planes de mejora generados en la Entidad</t>
  </si>
  <si>
    <t>05/05/2017
02/08/2017</t>
  </si>
  <si>
    <t>01/08/2017
15/11/2017</t>
  </si>
  <si>
    <r>
      <rPr>
        <b/>
        <sz val="14"/>
        <rFont val="Times New Roman"/>
        <family val="1"/>
      </rPr>
      <t>Noviembre 2017:</t>
    </r>
    <r>
      <rPr>
        <sz val="14"/>
        <rFont val="Times New Roman"/>
        <family val="1"/>
      </rPr>
      <t xml:space="preserve">
Se evidenció que la acción se cumple toda vez que la presentación y el acta del pasado 20 de Noviembre de 2017 demuestra la existencia del módulo para la automatización de la formulación, registro, seguimiento y evaluación independiente de las acciones del plan de mejoramiento.
</t>
    </r>
    <r>
      <rPr>
        <b/>
        <sz val="14"/>
        <rFont val="Times New Roman"/>
        <family val="1"/>
      </rPr>
      <t>Febrero 2018: 1.Diseñar un sistema de información que permita la confidencialidad, disponibilidad e integridad de la información  de los planes de mejora generados en la Entidad:</t>
    </r>
    <r>
      <rPr>
        <sz val="14"/>
        <rFont val="Times New Roman"/>
        <family val="1"/>
      </rPr>
      <t xml:space="preserve"> Se cuenta con presentación y el acta del pasado 20 de Noviembre de 2017 donde se demuestra la existencia del módulo para la automatización de la formulación, registro, seguimiento y evaluación independiente de las acciones del plan de mejoramiento.
</t>
    </r>
    <r>
      <rPr>
        <b/>
        <sz val="14"/>
        <rFont val="Times New Roman"/>
        <family val="1"/>
      </rPr>
      <t>2.Implementar un sistema de información que permita la confidencialidad, disponibilidad e integridad de la información  de los planes de mejora generados en la Entidad:</t>
    </r>
    <r>
      <rPr>
        <sz val="14"/>
        <rFont val="Times New Roman"/>
        <family val="1"/>
      </rPr>
      <t xml:space="preserve"> Teniendo en cuenta que esta actividad requiere de un plan piloto de implementación, se debe contar con un tiempo amplio para el desarrollo de la misma; toda vez que es importante coordinar con los nuevos lideres del desarrollo de este intrumento.</t>
    </r>
  </si>
  <si>
    <r>
      <rPr>
        <b/>
        <sz val="14"/>
        <rFont val="Times New Roman"/>
        <family val="1"/>
      </rPr>
      <t>Noviembre 2017</t>
    </r>
    <r>
      <rPr>
        <sz val="14"/>
        <rFont val="Times New Roman"/>
        <family val="1"/>
      </rPr>
      <t xml:space="preserve">
</t>
    </r>
    <r>
      <rPr>
        <b/>
        <sz val="14"/>
        <rFont val="Times New Roman"/>
        <family val="1"/>
      </rPr>
      <t>Alerta:</t>
    </r>
    <r>
      <rPr>
        <sz val="14"/>
        <rFont val="Times New Roman"/>
        <family val="1"/>
      </rPr>
      <t xml:space="preserve"> Los tiempos de ejecución para la implementación se vencieron.
</t>
    </r>
    <r>
      <rPr>
        <b/>
        <sz val="14"/>
        <rFont val="Times New Roman"/>
        <family val="1"/>
      </rPr>
      <t>Recomendación:</t>
    </r>
    <r>
      <rPr>
        <sz val="14"/>
        <rFont val="Times New Roman"/>
        <family val="1"/>
      </rPr>
      <t xml:space="preserve">
Por tratarse de una acción de autocontrol y/o autoevaluación se sugiere cursar solicitud a la Oficina Asesora de Control Interno para ampliar la fecha de cumplimiento.
</t>
    </r>
    <r>
      <rPr>
        <b/>
        <sz val="14"/>
        <rFont val="Times New Roman"/>
        <family val="1"/>
      </rPr>
      <t>Febrero 2018:</t>
    </r>
    <r>
      <rPr>
        <sz val="14"/>
        <rFont val="Times New Roman"/>
        <family val="1"/>
      </rPr>
      <t xml:space="preserve"> Los soportes validan el cumplimiento de la actividad No. 1 con los siguientes soportes: 
 Se cuenta con presentación y el acta del pasado 20 de Noviembre de 2017 donde se demuestra la existencia del módulo para la automatización de la formulación, registro, seguimiento y evaluación independiente de las acciones del plan de mejoramiento.</t>
    </r>
    <r>
      <rPr>
        <b/>
        <sz val="14"/>
        <rFont val="Times New Roman"/>
        <family val="1"/>
      </rPr>
      <t>N</t>
    </r>
    <r>
      <rPr>
        <sz val="14"/>
        <rFont val="Times New Roman"/>
        <family val="1"/>
      </rPr>
      <t xml:space="preserve">o obstante no se evidencia cumplimiento de la actividad número 2 , por lo que no puede cerrarse esta actividad.
</t>
    </r>
    <r>
      <rPr>
        <b/>
        <sz val="14"/>
        <rFont val="Times New Roman"/>
        <family val="1"/>
      </rPr>
      <t>Recomendación:</t>
    </r>
    <r>
      <rPr>
        <sz val="14"/>
        <rFont val="Times New Roman"/>
        <family val="1"/>
      </rPr>
      <t xml:space="preserve"> Establecer un plan de choque para dar cumplimiento a la actividad No. 2 entre las áreas involucradas a fin de cerrarla.
</t>
    </r>
    <r>
      <rPr>
        <b/>
        <sz val="14"/>
        <rFont val="Times New Roman"/>
        <family val="1"/>
      </rPr>
      <t>Alerta :</t>
    </r>
    <r>
      <rPr>
        <sz val="14"/>
        <rFont val="Times New Roman"/>
        <family val="1"/>
      </rPr>
      <t xml:space="preserve"> Al materializarse el riesgo de incumplimiento de la acción en los tiempos establecidos, se puede evidenciar la inefectividad del Plan de Mejoramiento de la Entidad.</t>
    </r>
  </si>
  <si>
    <t>RESPONSABLE DE PROCESO:</t>
  </si>
  <si>
    <t>FIRMA:</t>
  </si>
  <si>
    <t>FECHA:</t>
  </si>
  <si>
    <t>Corte 28 de Febrero de 2018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</si>
</sst>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1" formatCode="_-* #,##0_-;\-* #,##0_-;_-* &quot;-&quot;_-;_-@_-"/>
    <numFmt numFmtId="164" formatCode="_-* #,##0.00\ _€_-;\-* #,##0.00\ _€_-;_-* &quot;-&quot;??\ _€_-;_-@_-"/>
    <numFmt numFmtId="165" formatCode="_(&quot;$&quot;\ * #,##0.00_);_(&quot;$&quot;\ * \(#,##0.00\);_(&quot;$&quot;\ * &quot;-&quot;??_);_(@_)"/>
    <numFmt numFmtId="166" formatCode="yyyy/mm/dd"/>
    <numFmt numFmtId="167" formatCode="0;[Red]0"/>
    <numFmt numFmtId="168" formatCode="#,##0_ ;\-#,##0\ "/>
    <numFmt numFmtId="169" formatCode="d/mm/yyyy;@"/>
    <numFmt numFmtId="170" formatCode="_(&quot;$&quot;\ * #,##0_);_(&quot;$&quot;\ * \(#,##0\);_(&quot;$&quot;\ * &quot;-&quot;??_);_(@_)"/>
  </numFmts>
  <fonts count="58" x14ac:knownFonts="1">
    <font>
      <sz val="11"/>
      <color theme="1"/>
      <name val="Calibri"/>
      <family val="2"/>
      <scheme val="minor"/>
    </font>
    <font>
      <sz val="10"/>
      <name val="Arial"/>
      <family val="2"/>
    </font>
    <font>
      <sz val="11"/>
      <color theme="1"/>
      <name val="Calibri"/>
      <family val="2"/>
      <scheme val="minor"/>
    </font>
    <font>
      <sz val="11"/>
      <color indexed="8"/>
      <name val="Calibri"/>
      <family val="2"/>
      <scheme val="minor"/>
    </font>
    <font>
      <b/>
      <sz val="11"/>
      <color indexed="8"/>
      <name val="Calibri"/>
      <family val="2"/>
      <scheme val="minor"/>
    </font>
    <font>
      <b/>
      <sz val="11"/>
      <color indexed="9"/>
      <name val="Calibri"/>
      <family val="2"/>
    </font>
    <font>
      <b/>
      <sz val="11"/>
      <color indexed="8"/>
      <name val="Calibri"/>
      <family val="2"/>
    </font>
    <font>
      <sz val="11"/>
      <color rgb="FF006100"/>
      <name val="Calibri"/>
      <family val="2"/>
      <scheme val="minor"/>
    </font>
    <font>
      <sz val="14"/>
      <name val="Times New Roman"/>
      <family val="1"/>
    </font>
    <font>
      <b/>
      <sz val="14"/>
      <name val="Times New Roman"/>
      <family val="1"/>
    </font>
    <font>
      <sz val="14"/>
      <color theme="1"/>
      <name val="Times New Roman"/>
      <family val="1"/>
    </font>
    <font>
      <b/>
      <sz val="14"/>
      <color theme="1"/>
      <name val="Times New Roman"/>
      <family val="1"/>
    </font>
    <font>
      <sz val="14"/>
      <color rgb="FFFF0000"/>
      <name val="Times New Roman"/>
      <family val="1"/>
    </font>
    <font>
      <b/>
      <sz val="12"/>
      <color theme="1"/>
      <name val="Times New Roman"/>
      <family val="1"/>
    </font>
    <font>
      <sz val="12"/>
      <color theme="1"/>
      <name val="Times New Roman"/>
      <family val="1"/>
    </font>
    <font>
      <sz val="14"/>
      <color indexed="8"/>
      <name val="Times New Roman"/>
      <family val="1"/>
    </font>
    <font>
      <b/>
      <sz val="11"/>
      <color theme="1"/>
      <name val="Calibri"/>
      <family val="2"/>
    </font>
    <font>
      <sz val="12"/>
      <name val="Times New Roman"/>
      <family val="1"/>
    </font>
    <font>
      <b/>
      <sz val="12"/>
      <name val="Times New Roman"/>
      <family val="1"/>
    </font>
    <font>
      <i/>
      <sz val="12"/>
      <color theme="1"/>
      <name val="Times New Roman"/>
      <family val="1"/>
    </font>
    <font>
      <i/>
      <sz val="14"/>
      <color theme="1"/>
      <name val="Times New Roman"/>
      <family val="1"/>
    </font>
    <font>
      <sz val="12"/>
      <name val="Calibri"/>
      <family val="2"/>
      <scheme val="minor"/>
    </font>
    <font>
      <sz val="11"/>
      <name val="Calibri"/>
      <family val="2"/>
      <scheme val="minor"/>
    </font>
    <font>
      <strike/>
      <sz val="12"/>
      <name val="Times New Roman"/>
      <family val="1"/>
    </font>
    <font>
      <b/>
      <sz val="14"/>
      <name val="Calibri"/>
      <family val="2"/>
      <scheme val="minor"/>
    </font>
    <font>
      <b/>
      <sz val="12"/>
      <name val="Calibri"/>
      <family val="2"/>
      <scheme val="minor"/>
    </font>
    <font>
      <sz val="16"/>
      <color theme="1"/>
      <name val="Times New Roman"/>
      <family val="1"/>
    </font>
    <font>
      <b/>
      <sz val="9"/>
      <color indexed="81"/>
      <name val="Tahoma"/>
      <family val="2"/>
    </font>
    <font>
      <sz val="9"/>
      <color indexed="81"/>
      <name val="Tahoma"/>
      <family val="2"/>
    </font>
    <font>
      <b/>
      <sz val="18"/>
      <color indexed="8"/>
      <name val="Calibri"/>
      <family val="2"/>
    </font>
    <font>
      <b/>
      <sz val="18"/>
      <color indexed="8"/>
      <name val="Calibri"/>
      <family val="2"/>
      <scheme val="minor"/>
    </font>
    <font>
      <b/>
      <sz val="22"/>
      <color theme="1"/>
      <name val="Calibri"/>
      <family val="2"/>
    </font>
    <font>
      <sz val="12"/>
      <color rgb="FFFF0000"/>
      <name val="Times New Roman"/>
      <family val="1"/>
    </font>
    <font>
      <i/>
      <sz val="12"/>
      <name val="Times New Roman"/>
      <family val="1"/>
    </font>
    <font>
      <sz val="11"/>
      <name val="Calibri"/>
      <family val="2"/>
    </font>
    <font>
      <i/>
      <sz val="12"/>
      <color rgb="FFFF0000"/>
      <name val="Times New Roman"/>
      <family val="1"/>
    </font>
    <font>
      <sz val="12"/>
      <name val="Calibri"/>
      <family val="2"/>
    </font>
    <font>
      <sz val="12"/>
      <color rgb="FFFF0000"/>
      <name val="Calibri"/>
      <family val="2"/>
    </font>
    <font>
      <sz val="12"/>
      <color rgb="FFFF0000"/>
      <name val="Calibri"/>
      <family val="2"/>
      <scheme val="minor"/>
    </font>
    <font>
      <i/>
      <sz val="14"/>
      <name val="Times New Roman"/>
      <family val="1"/>
    </font>
    <font>
      <sz val="10"/>
      <name val="Times New Roman"/>
      <family val="1"/>
    </font>
    <font>
      <b/>
      <sz val="40"/>
      <color theme="3" tint="-0.249977111117893"/>
      <name val="Times New Roman"/>
      <family val="1"/>
    </font>
    <font>
      <b/>
      <sz val="10"/>
      <color theme="3" tint="-0.249977111117893"/>
      <name val="Times New Roman"/>
      <family val="1"/>
    </font>
    <font>
      <b/>
      <sz val="10"/>
      <name val="Times New Roman"/>
      <family val="1"/>
    </font>
    <font>
      <b/>
      <sz val="10"/>
      <color theme="1"/>
      <name val="Times New Roman"/>
      <family val="1"/>
    </font>
    <font>
      <b/>
      <sz val="10"/>
      <color theme="0"/>
      <name val="Times New Roman"/>
      <family val="1"/>
    </font>
    <font>
      <sz val="14"/>
      <color rgb="FFFF0000"/>
      <name val="Calibri"/>
      <family val="2"/>
      <scheme val="minor"/>
    </font>
    <font>
      <sz val="16"/>
      <name val="Times New Roman"/>
      <family val="1"/>
    </font>
    <font>
      <b/>
      <sz val="16"/>
      <name val="Times New Roman"/>
      <family val="1"/>
    </font>
    <font>
      <sz val="14"/>
      <name val="Calibri"/>
      <family val="2"/>
      <scheme val="minor"/>
    </font>
    <font>
      <u/>
      <sz val="14"/>
      <color theme="1"/>
      <name val="Times New Roman"/>
      <family val="1"/>
    </font>
    <font>
      <b/>
      <sz val="16"/>
      <color indexed="8"/>
      <name val="Times New Roman"/>
      <family val="1"/>
    </font>
    <font>
      <sz val="16"/>
      <color indexed="8"/>
      <name val="Times New Roman"/>
      <family val="1"/>
    </font>
    <font>
      <i/>
      <sz val="16"/>
      <color indexed="8"/>
      <name val="Times New Roman"/>
      <family val="1"/>
    </font>
    <font>
      <sz val="8"/>
      <name val="Times New Roman"/>
      <family val="1"/>
    </font>
    <font>
      <sz val="30"/>
      <name val="Times New Roman"/>
      <family val="1"/>
    </font>
    <font>
      <b/>
      <sz val="30"/>
      <name val="Times New Roman"/>
      <family val="1"/>
    </font>
    <font>
      <b/>
      <sz val="8"/>
      <color indexed="81"/>
      <name val="Tahoma"/>
      <family val="2"/>
    </font>
  </fonts>
  <fills count="20">
    <fill>
      <patternFill patternType="none"/>
    </fill>
    <fill>
      <patternFill patternType="gray125"/>
    </fill>
    <fill>
      <patternFill patternType="solid">
        <fgColor theme="0"/>
        <bgColor indexed="64"/>
      </patternFill>
    </fill>
    <fill>
      <patternFill patternType="solid">
        <fgColor indexed="54"/>
      </patternFill>
    </fill>
    <fill>
      <patternFill patternType="solid">
        <fgColor indexed="9"/>
      </patternFill>
    </fill>
    <fill>
      <patternFill patternType="solid">
        <fgColor rgb="FFC6EFCE"/>
      </patternFill>
    </fill>
    <fill>
      <patternFill patternType="solid">
        <fgColor theme="0"/>
      </patternFill>
    </fill>
    <fill>
      <patternFill patternType="solid">
        <fgColor theme="0"/>
        <bgColor indexed="11"/>
      </patternFill>
    </fill>
    <fill>
      <patternFill patternType="solid">
        <fgColor theme="6" tint="0.59999389629810485"/>
        <bgColor indexed="65"/>
      </patternFill>
    </fill>
    <fill>
      <patternFill patternType="solid">
        <fgColor rgb="FFFFFF00"/>
        <bgColor indexed="64"/>
      </patternFill>
    </fill>
    <fill>
      <patternFill patternType="solid">
        <fgColor theme="6" tint="0.59999389629810485"/>
        <bgColor indexed="64"/>
      </patternFill>
    </fill>
    <fill>
      <patternFill patternType="solid">
        <fgColor theme="6" tint="0.59999389629810485"/>
        <bgColor indexed="11"/>
      </patternFill>
    </fill>
    <fill>
      <patternFill patternType="solid">
        <fgColor theme="9" tint="0.59999389629810485"/>
        <bgColor indexed="64"/>
      </patternFill>
    </fill>
    <fill>
      <patternFill patternType="solid">
        <fgColor theme="3" tint="0.79998168889431442"/>
        <bgColor indexed="64"/>
      </patternFill>
    </fill>
    <fill>
      <patternFill patternType="solid">
        <fgColor indexed="22"/>
        <bgColor indexed="64"/>
      </patternFill>
    </fill>
    <fill>
      <patternFill patternType="solid">
        <fgColor theme="0" tint="-0.249977111117893"/>
        <bgColor indexed="64"/>
      </patternFill>
    </fill>
    <fill>
      <patternFill patternType="solid">
        <fgColor theme="8" tint="0.39997558519241921"/>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indexed="9"/>
        <bgColor indexed="64"/>
      </patternFill>
    </fill>
  </fills>
  <borders count="28">
    <border>
      <left/>
      <right/>
      <top/>
      <bottom/>
      <diagonal/>
    </border>
    <border>
      <left style="thin">
        <color indexed="64"/>
      </left>
      <right style="thin">
        <color indexed="64"/>
      </right>
      <top/>
      <bottom style="thin">
        <color indexed="64"/>
      </bottom>
      <diagonal/>
    </border>
    <border>
      <left style="medium">
        <color auto="1"/>
      </left>
      <right style="medium">
        <color auto="1"/>
      </right>
      <top style="medium">
        <color auto="1"/>
      </top>
      <bottom style="medium">
        <color auto="1"/>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style="thin">
        <color auto="1"/>
      </left>
      <right/>
      <top/>
      <bottom/>
      <diagonal/>
    </border>
    <border>
      <left style="medium">
        <color indexed="64"/>
      </left>
      <right/>
      <top/>
      <bottom/>
      <diagonal/>
    </border>
    <border>
      <left/>
      <right style="thin">
        <color auto="1"/>
      </right>
      <top style="thin">
        <color auto="1"/>
      </top>
      <bottom style="thin">
        <color auto="1"/>
      </bottom>
      <diagonal/>
    </border>
    <border>
      <left style="thin">
        <color indexed="64"/>
      </left>
      <right/>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s>
  <cellStyleXfs count="11">
    <xf numFmtId="0" fontId="0" fillId="0" borderId="0"/>
    <xf numFmtId="0" fontId="1" fillId="0" borderId="0"/>
    <xf numFmtId="0" fontId="3" fillId="0" borderId="0"/>
    <xf numFmtId="0" fontId="1" fillId="0" borderId="0"/>
    <xf numFmtId="9" fontId="3" fillId="0" borderId="0" applyFont="0" applyFill="0" applyBorder="0" applyAlignment="0" applyProtection="0"/>
    <xf numFmtId="0" fontId="7" fillId="5" borderId="0" applyNumberFormat="0" applyBorder="0" applyAlignment="0" applyProtection="0"/>
    <xf numFmtId="165" fontId="2" fillId="0" borderId="0" applyFont="0" applyFill="0" applyBorder="0" applyAlignment="0" applyProtection="0"/>
    <xf numFmtId="0" fontId="1" fillId="0" borderId="0"/>
    <xf numFmtId="164" fontId="3" fillId="0" borderId="0" applyFont="0" applyFill="0" applyBorder="0" applyAlignment="0" applyProtection="0"/>
    <xf numFmtId="9" fontId="2" fillId="0" borderId="0" applyFont="0" applyFill="0" applyBorder="0" applyAlignment="0" applyProtection="0"/>
    <xf numFmtId="41" fontId="2" fillId="0" borderId="0" applyFont="0" applyFill="0" applyBorder="0" applyAlignment="0" applyProtection="0"/>
  </cellStyleXfs>
  <cellXfs count="512">
    <xf numFmtId="0" fontId="0" fillId="0" borderId="0" xfId="0"/>
    <xf numFmtId="0" fontId="3" fillId="0" borderId="0" xfId="2" applyAlignment="1">
      <alignment horizontal="center" vertical="center"/>
    </xf>
    <xf numFmtId="0" fontId="3" fillId="2" borderId="0" xfId="2" applyFill="1"/>
    <xf numFmtId="0" fontId="3" fillId="0" borderId="0" xfId="2" applyAlignment="1">
      <alignment horizontal="center"/>
    </xf>
    <xf numFmtId="0" fontId="4" fillId="0" borderId="0" xfId="2" applyFont="1" applyAlignment="1">
      <alignment horizontal="center" vertical="center"/>
    </xf>
    <xf numFmtId="0" fontId="14" fillId="2" borderId="0" xfId="2" applyFont="1" applyFill="1"/>
    <xf numFmtId="0" fontId="14" fillId="2" borderId="2" xfId="2" applyFont="1" applyFill="1" applyBorder="1" applyAlignment="1" applyProtection="1">
      <alignment horizontal="center" vertical="center" wrapText="1"/>
      <protection locked="0"/>
    </xf>
    <xf numFmtId="0" fontId="15" fillId="0" borderId="0" xfId="0" applyFont="1"/>
    <xf numFmtId="0" fontId="12" fillId="7" borderId="0" xfId="2" applyFont="1" applyFill="1"/>
    <xf numFmtId="0" fontId="12" fillId="2" borderId="0" xfId="2" applyFont="1" applyFill="1"/>
    <xf numFmtId="0" fontId="0" fillId="0" borderId="0" xfId="0" applyAlignment="1">
      <alignment horizontal="center" vertical="center"/>
    </xf>
    <xf numFmtId="0" fontId="14" fillId="2" borderId="0" xfId="0" applyFont="1" applyFill="1"/>
    <xf numFmtId="0" fontId="3" fillId="0" borderId="0" xfId="2"/>
    <xf numFmtId="0" fontId="13" fillId="2" borderId="0" xfId="2" applyFont="1" applyFill="1" applyAlignment="1">
      <alignment horizontal="center" vertical="center"/>
    </xf>
    <xf numFmtId="0" fontId="0" fillId="0" borderId="0" xfId="0" applyAlignment="1">
      <alignment horizontal="center"/>
    </xf>
    <xf numFmtId="0" fontId="15" fillId="0" borderId="0" xfId="0" applyFont="1" applyAlignment="1">
      <alignment horizontal="center" vertical="center"/>
    </xf>
    <xf numFmtId="0" fontId="22" fillId="2" borderId="0" xfId="2" applyFont="1" applyFill="1"/>
    <xf numFmtId="0" fontId="2" fillId="2" borderId="0" xfId="0" applyFont="1" applyFill="1"/>
    <xf numFmtId="0" fontId="14" fillId="2" borderId="0" xfId="0" applyFont="1" applyFill="1" applyAlignment="1">
      <alignment horizontal="center"/>
    </xf>
    <xf numFmtId="0" fontId="13" fillId="2" borderId="0" xfId="0" applyFont="1" applyFill="1"/>
    <xf numFmtId="0" fontId="2" fillId="2" borderId="0" xfId="0" applyFont="1" applyFill="1" applyAlignment="1">
      <alignment horizontal="center" vertical="center"/>
    </xf>
    <xf numFmtId="0" fontId="14" fillId="2" borderId="0" xfId="0" applyFont="1" applyFill="1" applyAlignment="1">
      <alignment horizontal="center" vertical="center"/>
    </xf>
    <xf numFmtId="0" fontId="5" fillId="3" borderId="4" xfId="0" applyFont="1" applyFill="1" applyBorder="1" applyAlignment="1">
      <alignment horizontal="center" vertical="center" wrapText="1"/>
    </xf>
    <xf numFmtId="0" fontId="26" fillId="2" borderId="0" xfId="0" applyFont="1" applyFill="1" applyAlignment="1">
      <alignment horizontal="center"/>
    </xf>
    <xf numFmtId="0" fontId="11" fillId="2" borderId="4" xfId="0" applyFont="1" applyFill="1" applyBorder="1" applyAlignment="1">
      <alignment horizontal="center" vertical="center"/>
    </xf>
    <xf numFmtId="0" fontId="10" fillId="2" borderId="4" xfId="0" applyFont="1" applyFill="1" applyBorder="1" applyAlignment="1" applyProtection="1">
      <alignment horizontal="center" vertical="center"/>
      <protection locked="0"/>
    </xf>
    <xf numFmtId="0" fontId="10" fillId="2" borderId="4" xfId="0" applyFont="1" applyFill="1" applyBorder="1" applyAlignment="1" applyProtection="1">
      <alignment horizontal="center" vertical="center" wrapText="1"/>
      <protection locked="0"/>
    </xf>
    <xf numFmtId="9" fontId="10" fillId="2" borderId="4" xfId="0" applyNumberFormat="1" applyFont="1" applyFill="1" applyBorder="1" applyAlignment="1">
      <alignment horizontal="center" vertical="center"/>
    </xf>
    <xf numFmtId="0" fontId="10" fillId="2" borderId="4" xfId="0" applyFont="1" applyFill="1" applyBorder="1" applyAlignment="1">
      <alignment horizontal="justify" vertical="center" wrapText="1"/>
    </xf>
    <xf numFmtId="166" fontId="10" fillId="2" borderId="4" xfId="0" applyNumberFormat="1" applyFont="1" applyFill="1" applyBorder="1" applyAlignment="1" applyProtection="1">
      <alignment horizontal="center" vertical="center"/>
      <protection locked="0"/>
    </xf>
    <xf numFmtId="0" fontId="10" fillId="2" borderId="0" xfId="0" applyFont="1" applyFill="1"/>
    <xf numFmtId="0" fontId="10" fillId="2" borderId="0" xfId="0" applyFont="1" applyFill="1" applyAlignment="1">
      <alignment horizontal="left" vertical="center" wrapText="1"/>
    </xf>
    <xf numFmtId="0" fontId="10" fillId="2" borderId="4" xfId="0" applyFont="1" applyFill="1" applyBorder="1" applyAlignment="1">
      <alignment horizontal="left" vertical="center" wrapText="1"/>
    </xf>
    <xf numFmtId="0" fontId="10" fillId="2" borderId="4" xfId="2" applyFont="1" applyFill="1" applyBorder="1" applyAlignment="1" applyProtection="1">
      <alignment horizontal="center" vertical="center" wrapText="1"/>
      <protection locked="0"/>
    </xf>
    <xf numFmtId="0" fontId="10" fillId="2" borderId="4" xfId="0" applyFont="1" applyFill="1" applyBorder="1" applyAlignment="1">
      <alignment vertical="center" wrapText="1"/>
    </xf>
    <xf numFmtId="0" fontId="14" fillId="2" borderId="4" xfId="0" applyFont="1" applyFill="1" applyBorder="1" applyAlignment="1">
      <alignment horizontal="justify" vertical="center" wrapText="1"/>
    </xf>
    <xf numFmtId="9" fontId="10" fillId="2" borderId="4" xfId="4" applyFont="1" applyFill="1" applyBorder="1" applyAlignment="1">
      <alignment horizontal="center" vertical="center"/>
    </xf>
    <xf numFmtId="0" fontId="10" fillId="2" borderId="4" xfId="0" applyFont="1" applyFill="1" applyBorder="1" applyAlignment="1">
      <alignment horizontal="center" vertical="center"/>
    </xf>
    <xf numFmtId="0" fontId="10" fillId="2" borderId="4" xfId="0" applyFont="1" applyFill="1" applyBorder="1" applyAlignment="1" applyProtection="1">
      <alignment horizontal="justify" vertical="center" wrapText="1"/>
      <protection locked="0"/>
    </xf>
    <xf numFmtId="0" fontId="10" fillId="2" borderId="5" xfId="0" applyFont="1" applyFill="1" applyBorder="1" applyAlignment="1" applyProtection="1">
      <alignment horizontal="center" vertical="center" wrapText="1"/>
      <protection locked="0"/>
    </xf>
    <xf numFmtId="0" fontId="8" fillId="2" borderId="4" xfId="0" applyFont="1" applyFill="1" applyBorder="1" applyAlignment="1">
      <alignment horizontal="justify" vertical="center" wrapText="1"/>
    </xf>
    <xf numFmtId="0" fontId="10" fillId="2" borderId="4" xfId="1" applyFont="1" applyFill="1" applyBorder="1" applyAlignment="1">
      <alignment horizontal="center" vertical="center" wrapText="1"/>
    </xf>
    <xf numFmtId="9" fontId="10" fillId="2" borderId="4" xfId="0" applyNumberFormat="1" applyFont="1" applyFill="1" applyBorder="1" applyAlignment="1" applyProtection="1">
      <alignment horizontal="center" vertical="center" wrapText="1"/>
      <protection hidden="1"/>
    </xf>
    <xf numFmtId="0" fontId="10" fillId="2" borderId="4" xfId="0" applyFont="1" applyFill="1" applyBorder="1" applyAlignment="1" applyProtection="1">
      <alignment horizontal="justify" vertical="center" wrapText="1"/>
      <protection hidden="1"/>
    </xf>
    <xf numFmtId="1" fontId="10" fillId="2" borderId="4" xfId="0" applyNumberFormat="1" applyFont="1" applyFill="1" applyBorder="1" applyAlignment="1">
      <alignment horizontal="center" vertical="center"/>
    </xf>
    <xf numFmtId="167" fontId="10" fillId="2" borderId="4" xfId="1" applyNumberFormat="1" applyFont="1" applyFill="1" applyBorder="1" applyAlignment="1">
      <alignment horizontal="center" vertical="center" wrapText="1"/>
    </xf>
    <xf numFmtId="0" fontId="10" fillId="2" borderId="4" xfId="2" applyFont="1" applyFill="1" applyBorder="1" applyAlignment="1" applyProtection="1">
      <alignment horizontal="center" vertical="center" wrapText="1"/>
      <protection hidden="1"/>
    </xf>
    <xf numFmtId="0" fontId="14" fillId="2" borderId="4" xfId="0" applyFont="1" applyFill="1" applyBorder="1" applyAlignment="1" applyProtection="1">
      <alignment horizontal="justify" vertical="center" wrapText="1"/>
      <protection hidden="1"/>
    </xf>
    <xf numFmtId="0" fontId="10" fillId="2" borderId="4" xfId="1" applyFont="1" applyFill="1" applyBorder="1" applyAlignment="1">
      <alignment horizontal="justify" vertical="center" wrapText="1"/>
    </xf>
    <xf numFmtId="0" fontId="10" fillId="2" borderId="4" xfId="5" applyFont="1" applyFill="1" applyBorder="1" applyAlignment="1">
      <alignment horizontal="justify" vertical="center" wrapText="1"/>
    </xf>
    <xf numFmtId="0" fontId="11" fillId="2" borderId="4" xfId="1" applyFont="1" applyFill="1" applyBorder="1" applyAlignment="1">
      <alignment horizontal="justify" vertical="center" wrapText="1"/>
    </xf>
    <xf numFmtId="1" fontId="10" fillId="2" borderId="4" xfId="1" applyNumberFormat="1" applyFont="1" applyFill="1" applyBorder="1" applyAlignment="1">
      <alignment horizontal="center" vertical="center" wrapText="1"/>
    </xf>
    <xf numFmtId="9" fontId="10" fillId="2" borderId="4" xfId="1" applyNumberFormat="1" applyFont="1" applyFill="1" applyBorder="1" applyAlignment="1">
      <alignment horizontal="center" vertical="center" wrapText="1"/>
    </xf>
    <xf numFmtId="0" fontId="8" fillId="2" borderId="4" xfId="1" applyFont="1" applyFill="1" applyBorder="1" applyAlignment="1">
      <alignment horizontal="justify" vertical="center" wrapText="1"/>
    </xf>
    <xf numFmtId="0" fontId="10" fillId="2" borderId="4" xfId="0" applyFont="1" applyFill="1" applyBorder="1" applyAlignment="1" applyProtection="1">
      <alignment horizontal="center" vertical="center" wrapText="1"/>
      <protection hidden="1"/>
    </xf>
    <xf numFmtId="0" fontId="10" fillId="2" borderId="2" xfId="2" applyFont="1" applyFill="1" applyBorder="1" applyAlignment="1" applyProtection="1">
      <alignment horizontal="center" vertical="center" wrapText="1"/>
      <protection hidden="1"/>
    </xf>
    <xf numFmtId="1" fontId="10" fillId="2" borderId="4" xfId="2" applyNumberFormat="1" applyFont="1" applyFill="1" applyBorder="1" applyAlignment="1" applyProtection="1">
      <alignment horizontal="center" vertical="center" wrapText="1"/>
      <protection hidden="1"/>
    </xf>
    <xf numFmtId="0" fontId="11" fillId="2" borderId="4" xfId="0" applyFont="1" applyFill="1" applyBorder="1" applyAlignment="1" applyProtection="1">
      <alignment horizontal="justify" vertical="center" wrapText="1"/>
      <protection hidden="1"/>
    </xf>
    <xf numFmtId="0" fontId="11" fillId="2" borderId="4" xfId="0" applyFont="1" applyFill="1" applyBorder="1" applyAlignment="1">
      <alignment horizontal="center" vertical="center" wrapText="1"/>
    </xf>
    <xf numFmtId="9" fontId="10" fillId="2" borderId="4" xfId="4" applyFont="1" applyFill="1" applyBorder="1" applyAlignment="1" applyProtection="1">
      <alignment horizontal="center" vertical="center" wrapText="1"/>
      <protection hidden="1"/>
    </xf>
    <xf numFmtId="1" fontId="10" fillId="2" borderId="6" xfId="2" applyNumberFormat="1" applyFont="1" applyFill="1" applyBorder="1" applyAlignment="1" applyProtection="1">
      <alignment horizontal="center" vertical="center" wrapText="1"/>
      <protection hidden="1"/>
    </xf>
    <xf numFmtId="0" fontId="8" fillId="2" borderId="0" xfId="0" applyFont="1" applyFill="1"/>
    <xf numFmtId="0" fontId="8" fillId="2" borderId="0" xfId="0" applyFont="1" applyFill="1" applyAlignment="1">
      <alignment horizontal="center"/>
    </xf>
    <xf numFmtId="0" fontId="8" fillId="2" borderId="0" xfId="0" applyFont="1" applyFill="1" applyAlignment="1">
      <alignment horizontal="center" vertical="center"/>
    </xf>
    <xf numFmtId="0" fontId="10" fillId="2" borderId="0" xfId="0" applyFont="1" applyFill="1" applyAlignment="1">
      <alignment horizontal="center" vertical="center"/>
    </xf>
    <xf numFmtId="0" fontId="10" fillId="2" borderId="4" xfId="0" applyFont="1" applyFill="1" applyBorder="1"/>
    <xf numFmtId="0" fontId="10" fillId="2" borderId="0" xfId="0" applyFont="1" applyFill="1" applyAlignment="1">
      <alignment vertical="center"/>
    </xf>
    <xf numFmtId="0" fontId="8" fillId="2" borderId="4" xfId="0" applyFont="1" applyFill="1" applyBorder="1" applyAlignment="1">
      <alignment horizontal="center" vertical="center"/>
    </xf>
    <xf numFmtId="164" fontId="8" fillId="2" borderId="0" xfId="8" applyFont="1" applyFill="1"/>
    <xf numFmtId="0" fontId="11" fillId="2" borderId="0" xfId="0" applyFont="1" applyFill="1"/>
    <xf numFmtId="9" fontId="8" fillId="2" borderId="0" xfId="4" applyFont="1" applyFill="1"/>
    <xf numFmtId="9" fontId="10" fillId="2" borderId="4" xfId="2" applyNumberFormat="1" applyFont="1" applyFill="1" applyBorder="1" applyAlignment="1" applyProtection="1">
      <alignment horizontal="center" vertical="center" wrapText="1"/>
      <protection locked="0"/>
    </xf>
    <xf numFmtId="0" fontId="5" fillId="3" borderId="8" xfId="2" applyFont="1" applyFill="1" applyBorder="1" applyAlignment="1">
      <alignment horizontal="center" vertical="center"/>
    </xf>
    <xf numFmtId="0" fontId="15" fillId="10" borderId="0" xfId="0" applyFont="1" applyFill="1"/>
    <xf numFmtId="0" fontId="10" fillId="12" borderId="4" xfId="0" applyFont="1" applyFill="1" applyBorder="1" applyAlignment="1">
      <alignment horizontal="center" vertical="center"/>
    </xf>
    <xf numFmtId="0" fontId="11" fillId="12" borderId="4" xfId="0" applyFont="1" applyFill="1" applyBorder="1" applyAlignment="1">
      <alignment horizontal="center" vertical="center" wrapText="1"/>
    </xf>
    <xf numFmtId="0" fontId="11" fillId="12" borderId="4" xfId="0" applyFont="1" applyFill="1" applyBorder="1" applyAlignment="1" applyProtection="1">
      <alignment horizontal="center" vertical="center" wrapText="1"/>
      <protection hidden="1"/>
    </xf>
    <xf numFmtId="0" fontId="10" fillId="12" borderId="4" xfId="0" applyFont="1" applyFill="1" applyBorder="1" applyAlignment="1">
      <alignment vertical="center"/>
    </xf>
    <xf numFmtId="0" fontId="10" fillId="12" borderId="0" xfId="0" applyFont="1" applyFill="1" applyAlignment="1">
      <alignment horizontal="center"/>
    </xf>
    <xf numFmtId="0" fontId="8" fillId="9" borderId="0" xfId="0" applyFont="1" applyFill="1" applyAlignment="1">
      <alignment horizontal="center" vertical="center"/>
    </xf>
    <xf numFmtId="0" fontId="5" fillId="3" borderId="9" xfId="2" applyFont="1" applyFill="1" applyBorder="1" applyAlignment="1">
      <alignment horizontal="center" vertical="center"/>
    </xf>
    <xf numFmtId="166" fontId="6" fillId="4" borderId="10" xfId="2" applyNumberFormat="1" applyFont="1" applyFill="1" applyBorder="1" applyAlignment="1">
      <alignment horizontal="center" vertical="center"/>
    </xf>
    <xf numFmtId="0" fontId="5" fillId="3" borderId="11" xfId="2" applyFont="1" applyFill="1" applyBorder="1" applyAlignment="1">
      <alignment horizontal="center" vertical="center"/>
    </xf>
    <xf numFmtId="0" fontId="5" fillId="3" borderId="12" xfId="2" applyFont="1" applyFill="1" applyBorder="1" applyAlignment="1">
      <alignment horizontal="center" vertical="center" wrapText="1"/>
    </xf>
    <xf numFmtId="0" fontId="5" fillId="3" borderId="13" xfId="2" applyFont="1" applyFill="1" applyBorder="1" applyAlignment="1">
      <alignment horizontal="center" vertical="center" wrapText="1"/>
    </xf>
    <xf numFmtId="0" fontId="13" fillId="2" borderId="4" xfId="2" applyFont="1" applyFill="1" applyBorder="1" applyAlignment="1">
      <alignment horizontal="center" vertical="center"/>
    </xf>
    <xf numFmtId="0" fontId="14" fillId="2" borderId="4" xfId="2" applyFont="1" applyFill="1" applyBorder="1" applyAlignment="1">
      <alignment horizontal="center" vertical="center" wrapText="1"/>
    </xf>
    <xf numFmtId="0" fontId="14" fillId="2" borderId="4" xfId="2" applyFont="1" applyFill="1" applyBorder="1" applyAlignment="1" applyProtection="1">
      <alignment horizontal="center" vertical="center"/>
      <protection locked="0"/>
    </xf>
    <xf numFmtId="0" fontId="14" fillId="2" borderId="4" xfId="2" applyFont="1" applyFill="1" applyBorder="1" applyAlignment="1" applyProtection="1">
      <alignment horizontal="center" vertical="center" wrapText="1"/>
      <protection locked="0"/>
    </xf>
    <xf numFmtId="0" fontId="14" fillId="2" borderId="4" xfId="2" applyFont="1" applyFill="1" applyBorder="1" applyAlignment="1" applyProtection="1">
      <alignment horizontal="justify" vertical="center" wrapText="1"/>
      <protection locked="0"/>
    </xf>
    <xf numFmtId="9" fontId="14" fillId="2" borderId="4" xfId="2" applyNumberFormat="1" applyFont="1" applyFill="1" applyBorder="1" applyAlignment="1" applyProtection="1">
      <alignment horizontal="center" vertical="center" wrapText="1"/>
      <protection locked="0"/>
    </xf>
    <xf numFmtId="166" fontId="14" fillId="2" borderId="4" xfId="2" applyNumberFormat="1" applyFont="1" applyFill="1" applyBorder="1" applyAlignment="1" applyProtection="1">
      <alignment horizontal="center" vertical="center" wrapText="1"/>
      <protection locked="0"/>
    </xf>
    <xf numFmtId="166" fontId="14" fillId="2" borderId="6" xfId="2" applyNumberFormat="1" applyFont="1" applyFill="1" applyBorder="1" applyAlignment="1" applyProtection="1">
      <alignment horizontal="center" vertical="center" wrapText="1"/>
      <protection locked="0"/>
    </xf>
    <xf numFmtId="0" fontId="14" fillId="2" borderId="4" xfId="2" applyFont="1" applyFill="1" applyBorder="1" applyAlignment="1">
      <alignment horizontal="center" vertical="center"/>
    </xf>
    <xf numFmtId="0" fontId="14" fillId="2" borderId="11" xfId="2" applyFont="1" applyFill="1" applyBorder="1" applyAlignment="1">
      <alignment horizontal="center" vertical="center"/>
    </xf>
    <xf numFmtId="0" fontId="14" fillId="2" borderId="4" xfId="1" applyFont="1" applyFill="1" applyBorder="1" applyAlignment="1">
      <alignment horizontal="center" vertical="center" wrapText="1"/>
    </xf>
    <xf numFmtId="0" fontId="14" fillId="2" borderId="4" xfId="1" applyFont="1" applyFill="1" applyBorder="1" applyAlignment="1">
      <alignment horizontal="justify" vertical="center" wrapText="1"/>
    </xf>
    <xf numFmtId="9" fontId="14" fillId="2" borderId="4" xfId="1" applyNumberFormat="1" applyFont="1" applyFill="1" applyBorder="1" applyAlignment="1">
      <alignment horizontal="center" vertical="center" wrapText="1"/>
    </xf>
    <xf numFmtId="166" fontId="14" fillId="2" borderId="4" xfId="1" applyNumberFormat="1" applyFont="1" applyFill="1" applyBorder="1" applyAlignment="1" applyProtection="1">
      <alignment horizontal="center" vertical="center" wrapText="1"/>
      <protection locked="0"/>
    </xf>
    <xf numFmtId="0" fontId="14" fillId="2" borderId="4" xfId="2" applyFont="1" applyFill="1" applyBorder="1"/>
    <xf numFmtId="0" fontId="14" fillId="2" borderId="4" xfId="2" applyFont="1" applyFill="1" applyBorder="1" applyAlignment="1" applyProtection="1">
      <alignment horizontal="center" vertical="center" wrapText="1"/>
      <protection hidden="1"/>
    </xf>
    <xf numFmtId="9" fontId="14" fillId="2" borderId="4" xfId="2" applyNumberFormat="1" applyFont="1" applyFill="1" applyBorder="1" applyAlignment="1">
      <alignment horizontal="center" vertical="center" wrapText="1"/>
    </xf>
    <xf numFmtId="9" fontId="14" fillId="2" borderId="4" xfId="2" applyNumberFormat="1" applyFont="1" applyFill="1" applyBorder="1" applyAlignment="1" applyProtection="1">
      <alignment horizontal="center" vertical="center" wrapText="1"/>
      <protection hidden="1"/>
    </xf>
    <xf numFmtId="0" fontId="14" fillId="2" borderId="4" xfId="2" applyFont="1" applyFill="1" applyBorder="1" applyAlignment="1">
      <alignment horizontal="justify" vertical="center" wrapText="1"/>
    </xf>
    <xf numFmtId="0" fontId="18" fillId="2" borderId="4" xfId="0" applyFont="1" applyFill="1" applyBorder="1" applyAlignment="1">
      <alignment horizontal="center" vertical="center"/>
    </xf>
    <xf numFmtId="0" fontId="17" fillId="2" borderId="4" xfId="0" applyFont="1" applyFill="1" applyBorder="1" applyAlignment="1" applyProtection="1">
      <alignment horizontal="center" vertical="center"/>
      <protection locked="0"/>
    </xf>
    <xf numFmtId="0" fontId="17" fillId="2" borderId="4" xfId="0" applyFont="1" applyFill="1" applyBorder="1" applyAlignment="1">
      <alignment horizontal="center" vertical="center"/>
    </xf>
    <xf numFmtId="0" fontId="17" fillId="2" borderId="4" xfId="0" applyFont="1" applyFill="1" applyBorder="1" applyAlignment="1" applyProtection="1">
      <alignment horizontal="center" vertical="center" wrapText="1"/>
      <protection locked="0"/>
    </xf>
    <xf numFmtId="0" fontId="17" fillId="2" borderId="4" xfId="0" applyFont="1" applyFill="1" applyBorder="1" applyAlignment="1" applyProtection="1">
      <alignment horizontal="justify" vertical="center" wrapText="1"/>
      <protection locked="0"/>
    </xf>
    <xf numFmtId="0" fontId="18" fillId="2" borderId="4" xfId="0" applyFont="1" applyFill="1" applyBorder="1" applyAlignment="1">
      <alignment horizontal="center" vertical="center" wrapText="1"/>
    </xf>
    <xf numFmtId="166" fontId="17" fillId="2" borderId="4" xfId="0" applyNumberFormat="1" applyFont="1" applyFill="1" applyBorder="1" applyAlignment="1" applyProtection="1">
      <alignment horizontal="center" vertical="center" wrapText="1"/>
      <protection locked="0"/>
    </xf>
    <xf numFmtId="9" fontId="17" fillId="2" borderId="4" xfId="0" applyNumberFormat="1" applyFont="1" applyFill="1" applyBorder="1" applyAlignment="1">
      <alignment horizontal="center" vertical="center"/>
    </xf>
    <xf numFmtId="0" fontId="17" fillId="2" borderId="4" xfId="0" applyFont="1" applyFill="1" applyBorder="1" applyAlignment="1">
      <alignment horizontal="left" vertical="center" wrapText="1"/>
    </xf>
    <xf numFmtId="0" fontId="17" fillId="2" borderId="4" xfId="0" applyFont="1" applyFill="1" applyBorder="1" applyAlignment="1">
      <alignment horizontal="center" vertical="center" wrapText="1"/>
    </xf>
    <xf numFmtId="0" fontId="24" fillId="2" borderId="4" xfId="0" applyFont="1" applyFill="1" applyBorder="1" applyAlignment="1">
      <alignment horizontal="center" vertical="center"/>
    </xf>
    <xf numFmtId="0" fontId="21" fillId="2" borderId="4" xfId="0" applyFont="1" applyFill="1" applyBorder="1" applyAlignment="1" applyProtection="1">
      <alignment horizontal="center" vertical="center" wrapText="1"/>
      <protection locked="0"/>
    </xf>
    <xf numFmtId="0" fontId="21" fillId="2" borderId="4" xfId="0" applyFont="1" applyFill="1" applyBorder="1" applyAlignment="1" applyProtection="1">
      <alignment horizontal="justify" vertical="center" wrapText="1"/>
      <protection locked="0"/>
    </xf>
    <xf numFmtId="0" fontId="25" fillId="2" borderId="4" xfId="0" applyFont="1" applyFill="1" applyBorder="1" applyAlignment="1">
      <alignment horizontal="center" vertical="center" wrapText="1"/>
    </xf>
    <xf numFmtId="14" fontId="21" fillId="2" borderId="4" xfId="0" applyNumberFormat="1" applyFont="1" applyFill="1" applyBorder="1" applyAlignment="1" applyProtection="1">
      <alignment horizontal="center" vertical="center" wrapText="1"/>
      <protection locked="0"/>
    </xf>
    <xf numFmtId="0" fontId="5" fillId="3" borderId="9" xfId="0" applyFont="1" applyFill="1" applyBorder="1" applyAlignment="1">
      <alignment horizontal="center" vertical="center"/>
    </xf>
    <xf numFmtId="166" fontId="29" fillId="4" borderId="10" xfId="0" applyNumberFormat="1" applyFont="1" applyFill="1" applyBorder="1" applyAlignment="1">
      <alignment horizontal="center" vertical="center"/>
    </xf>
    <xf numFmtId="0" fontId="5" fillId="3" borderId="12" xfId="0" applyFont="1" applyFill="1" applyBorder="1" applyAlignment="1">
      <alignment horizontal="center" vertical="center" wrapText="1"/>
    </xf>
    <xf numFmtId="0" fontId="11" fillId="6" borderId="10" xfId="2" applyFont="1" applyFill="1" applyBorder="1" applyAlignment="1">
      <alignment horizontal="center" vertical="center"/>
    </xf>
    <xf numFmtId="0" fontId="10" fillId="7" borderId="10" xfId="2" applyFont="1" applyFill="1" applyBorder="1" applyAlignment="1">
      <alignment horizontal="center" vertical="center"/>
    </xf>
    <xf numFmtId="0" fontId="10" fillId="6" borderId="10" xfId="2" applyFont="1" applyFill="1" applyBorder="1" applyAlignment="1" applyProtection="1">
      <alignment horizontal="center" vertical="center"/>
      <protection locked="0"/>
    </xf>
    <xf numFmtId="0" fontId="10" fillId="2" borderId="10" xfId="2" applyFont="1" applyFill="1" applyBorder="1" applyAlignment="1" applyProtection="1">
      <alignment horizontal="justify" vertical="center" wrapText="1"/>
      <protection hidden="1"/>
    </xf>
    <xf numFmtId="0" fontId="10" fillId="2" borderId="10" xfId="2" applyFont="1" applyFill="1" applyBorder="1" applyAlignment="1" applyProtection="1">
      <alignment horizontal="center" vertical="center" wrapText="1"/>
      <protection hidden="1"/>
    </xf>
    <xf numFmtId="166" fontId="10" fillId="6" borderId="10" xfId="2" applyNumberFormat="1" applyFont="1" applyFill="1" applyBorder="1" applyAlignment="1" applyProtection="1">
      <alignment horizontal="center" vertical="center" wrapText="1"/>
      <protection locked="0"/>
    </xf>
    <xf numFmtId="0" fontId="10" fillId="7" borderId="10" xfId="2" applyFont="1" applyFill="1" applyBorder="1" applyAlignment="1" applyProtection="1">
      <alignment horizontal="center" vertical="center" wrapText="1"/>
      <protection locked="0"/>
    </xf>
    <xf numFmtId="0" fontId="10" fillId="7" borderId="10" xfId="2" applyFont="1" applyFill="1" applyBorder="1" applyAlignment="1" applyProtection="1">
      <alignment vertical="center" wrapText="1"/>
      <protection locked="0"/>
    </xf>
    <xf numFmtId="0" fontId="10" fillId="2" borderId="10" xfId="2" applyFont="1" applyFill="1" applyBorder="1" applyAlignment="1">
      <alignment horizontal="center" vertical="center"/>
    </xf>
    <xf numFmtId="0" fontId="10" fillId="2" borderId="10" xfId="2" applyFont="1" applyFill="1" applyBorder="1" applyAlignment="1" applyProtection="1">
      <alignment horizontal="center" vertical="center" wrapText="1"/>
      <protection locked="0"/>
    </xf>
    <xf numFmtId="0" fontId="15" fillId="2" borderId="10" xfId="2" applyFont="1" applyFill="1" applyBorder="1" applyAlignment="1" applyProtection="1">
      <alignment vertical="center" wrapText="1"/>
      <protection locked="0"/>
    </xf>
    <xf numFmtId="0" fontId="11" fillId="8" borderId="10" xfId="2" applyFont="1" applyFill="1" applyBorder="1" applyAlignment="1">
      <alignment horizontal="center" vertical="center"/>
    </xf>
    <xf numFmtId="0" fontId="10" fillId="10" borderId="10" xfId="2" applyFont="1" applyFill="1" applyBorder="1" applyAlignment="1">
      <alignment horizontal="center" vertical="center"/>
    </xf>
    <xf numFmtId="0" fontId="10" fillId="11" borderId="10" xfId="2" applyFont="1" applyFill="1" applyBorder="1" applyAlignment="1">
      <alignment horizontal="center" vertical="center"/>
    </xf>
    <xf numFmtId="0" fontId="10" fillId="8" borderId="10" xfId="2" applyFont="1" applyFill="1" applyBorder="1" applyAlignment="1" applyProtection="1">
      <alignment horizontal="center" vertical="center"/>
      <protection locked="0"/>
    </xf>
    <xf numFmtId="0" fontId="10" fillId="10" borderId="10" xfId="2" applyFont="1" applyFill="1" applyBorder="1" applyAlignment="1" applyProtection="1">
      <alignment horizontal="center" vertical="center" wrapText="1"/>
      <protection locked="0"/>
    </xf>
    <xf numFmtId="9" fontId="10" fillId="10" borderId="10" xfId="2" applyNumberFormat="1" applyFont="1" applyFill="1" applyBorder="1" applyAlignment="1" applyProtection="1">
      <alignment horizontal="center" vertical="center" wrapText="1"/>
      <protection locked="0"/>
    </xf>
    <xf numFmtId="166" fontId="10" fillId="10" borderId="10" xfId="2" applyNumberFormat="1" applyFont="1" applyFill="1" applyBorder="1" applyAlignment="1" applyProtection="1">
      <alignment horizontal="center" vertical="center" wrapText="1"/>
      <protection locked="0"/>
    </xf>
    <xf numFmtId="166" fontId="10" fillId="10" borderId="14" xfId="2" applyNumberFormat="1" applyFont="1" applyFill="1" applyBorder="1" applyAlignment="1" applyProtection="1">
      <alignment horizontal="center" vertical="center" wrapText="1"/>
      <protection locked="0"/>
    </xf>
    <xf numFmtId="166" fontId="10" fillId="8" borderId="10" xfId="2" applyNumberFormat="1" applyFont="1" applyFill="1" applyBorder="1" applyAlignment="1" applyProtection="1">
      <alignment horizontal="center" vertical="center" wrapText="1"/>
      <protection locked="0"/>
    </xf>
    <xf numFmtId="0" fontId="10" fillId="11" borderId="10" xfId="2" applyFont="1" applyFill="1" applyBorder="1" applyAlignment="1" applyProtection="1">
      <alignment horizontal="center" vertical="center" wrapText="1"/>
      <protection locked="0"/>
    </xf>
    <xf numFmtId="0" fontId="10" fillId="8" borderId="10" xfId="2" applyFont="1" applyFill="1" applyBorder="1" applyAlignment="1" applyProtection="1">
      <alignment horizontal="center" vertical="center" wrapText="1"/>
      <protection locked="0"/>
    </xf>
    <xf numFmtId="0" fontId="11" fillId="10" borderId="10" xfId="2" applyFont="1" applyFill="1" applyBorder="1" applyAlignment="1">
      <alignment horizontal="center" vertical="center"/>
    </xf>
    <xf numFmtId="0" fontId="10" fillId="10" borderId="10" xfId="2" applyFont="1" applyFill="1" applyBorder="1" applyAlignment="1" applyProtection="1">
      <alignment horizontal="center" vertical="center"/>
      <protection locked="0"/>
    </xf>
    <xf numFmtId="0" fontId="10" fillId="10" borderId="10" xfId="2" applyFont="1" applyFill="1" applyBorder="1" applyAlignment="1" applyProtection="1">
      <alignment horizontal="justify" vertical="center" wrapText="1"/>
      <protection locked="0"/>
    </xf>
    <xf numFmtId="0" fontId="10" fillId="10" borderId="10" xfId="0" applyFont="1" applyFill="1" applyBorder="1" applyAlignment="1">
      <alignment horizontal="center" vertical="center" wrapText="1"/>
    </xf>
    <xf numFmtId="0" fontId="10" fillId="8" borderId="10" xfId="2" applyFont="1" applyFill="1" applyBorder="1" applyAlignment="1" applyProtection="1">
      <alignment horizontal="justify" vertical="center" wrapText="1"/>
      <protection locked="0"/>
    </xf>
    <xf numFmtId="0" fontId="10" fillId="10" borderId="10" xfId="2" applyFont="1" applyFill="1" applyBorder="1" applyAlignment="1" applyProtection="1">
      <alignment horizontal="left" vertical="center" wrapText="1"/>
      <protection locked="0"/>
    </xf>
    <xf numFmtId="166" fontId="10" fillId="10" borderId="10" xfId="0" applyNumberFormat="1" applyFont="1" applyFill="1" applyBorder="1" applyAlignment="1" applyProtection="1">
      <alignment horizontal="center" vertical="center" wrapText="1"/>
      <protection locked="0"/>
    </xf>
    <xf numFmtId="0" fontId="13" fillId="2" borderId="9" xfId="0" applyFont="1" applyFill="1" applyBorder="1" applyAlignment="1">
      <alignment horizontal="center" vertical="center"/>
    </xf>
    <xf numFmtId="0" fontId="16" fillId="2" borderId="9" xfId="0" applyFont="1" applyFill="1" applyBorder="1" applyAlignment="1">
      <alignment horizontal="center" vertical="center"/>
    </xf>
    <xf numFmtId="166" fontId="31" fillId="9" borderId="10" xfId="0" applyNumberFormat="1" applyFont="1" applyFill="1" applyBorder="1" applyAlignment="1">
      <alignment horizontal="center" vertical="center"/>
    </xf>
    <xf numFmtId="0" fontId="5" fillId="3" borderId="12" xfId="0" applyFont="1" applyFill="1" applyBorder="1" applyAlignment="1">
      <alignment horizontal="center" vertical="center"/>
    </xf>
    <xf numFmtId="0" fontId="5" fillId="3" borderId="13" xfId="0" applyFont="1" applyFill="1" applyBorder="1" applyAlignment="1">
      <alignment horizontal="center" vertical="center" wrapText="1"/>
    </xf>
    <xf numFmtId="166" fontId="10" fillId="2" borderId="6" xfId="0" applyNumberFormat="1" applyFont="1" applyFill="1" applyBorder="1" applyAlignment="1" applyProtection="1">
      <alignment horizontal="center" vertical="center"/>
      <protection locked="0"/>
    </xf>
    <xf numFmtId="0" fontId="10" fillId="2" borderId="6" xfId="0" applyFont="1" applyFill="1" applyBorder="1" applyAlignment="1">
      <alignment vertical="center" wrapText="1"/>
    </xf>
    <xf numFmtId="0" fontId="10" fillId="2" borderId="6" xfId="0" applyFont="1" applyFill="1" applyBorder="1" applyAlignment="1">
      <alignment horizontal="justify" vertical="center" wrapText="1"/>
    </xf>
    <xf numFmtId="0" fontId="2" fillId="2" borderId="4" xfId="0" applyFont="1" applyFill="1" applyBorder="1" applyAlignment="1">
      <alignment horizontal="center" vertical="center"/>
    </xf>
    <xf numFmtId="0" fontId="18" fillId="0" borderId="15" xfId="0" applyFont="1" applyBorder="1" applyAlignment="1">
      <alignment horizontal="center" vertical="center" wrapText="1"/>
    </xf>
    <xf numFmtId="0" fontId="17" fillId="2" borderId="4" xfId="0" applyFont="1" applyFill="1" applyBorder="1" applyAlignment="1">
      <alignment horizontal="justify" vertical="center" wrapText="1"/>
    </xf>
    <xf numFmtId="0" fontId="24" fillId="0" borderId="4" xfId="0" applyFont="1" applyBorder="1" applyAlignment="1">
      <alignment horizontal="center" vertical="center"/>
    </xf>
    <xf numFmtId="0" fontId="25" fillId="0" borderId="15" xfId="0" applyFont="1" applyBorder="1" applyAlignment="1">
      <alignment horizontal="center" vertical="center" wrapText="1"/>
    </xf>
    <xf numFmtId="0" fontId="25" fillId="2" borderId="15" xfId="0" applyFont="1" applyFill="1" applyBorder="1" applyAlignment="1">
      <alignment horizontal="center" vertical="center" wrapText="1"/>
    </xf>
    <xf numFmtId="0" fontId="11" fillId="2" borderId="16" xfId="0" applyFont="1" applyFill="1" applyBorder="1" applyAlignment="1">
      <alignment horizontal="center" vertical="center"/>
    </xf>
    <xf numFmtId="0" fontId="9" fillId="2" borderId="16" xfId="0" applyFont="1" applyFill="1" applyBorder="1" applyAlignment="1">
      <alignment horizontal="center" vertical="center"/>
    </xf>
    <xf numFmtId="166" fontId="9" fillId="2" borderId="4" xfId="0" applyNumberFormat="1" applyFont="1" applyFill="1" applyBorder="1" applyAlignment="1">
      <alignment horizontal="center" vertical="center"/>
    </xf>
    <xf numFmtId="0" fontId="9" fillId="2" borderId="17" xfId="0" applyFont="1" applyFill="1" applyBorder="1" applyAlignment="1">
      <alignment horizontal="center" vertical="center"/>
    </xf>
    <xf numFmtId="0" fontId="11" fillId="2" borderId="17" xfId="0" applyFont="1" applyFill="1" applyBorder="1" applyAlignment="1">
      <alignment horizontal="center" vertical="center"/>
    </xf>
    <xf numFmtId="0" fontId="8" fillId="9"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19" xfId="0" applyFont="1" applyFill="1" applyBorder="1" applyAlignment="1">
      <alignment horizontal="center" vertical="center"/>
    </xf>
    <xf numFmtId="0" fontId="10" fillId="2" borderId="19" xfId="0" applyFont="1" applyFill="1" applyBorder="1"/>
    <xf numFmtId="0" fontId="10" fillId="2" borderId="19" xfId="0" applyFont="1" applyFill="1" applyBorder="1" applyAlignment="1">
      <alignment horizontal="center" vertical="center"/>
    </xf>
    <xf numFmtId="0" fontId="8" fillId="2" borderId="19" xfId="0" applyFont="1" applyFill="1" applyBorder="1" applyAlignment="1">
      <alignment horizontal="center" vertical="center"/>
    </xf>
    <xf numFmtId="0" fontId="11" fillId="12" borderId="14" xfId="0" applyFont="1" applyFill="1" applyBorder="1" applyAlignment="1">
      <alignment horizontal="center" vertical="center" wrapText="1"/>
    </xf>
    <xf numFmtId="0" fontId="17" fillId="2" borderId="14" xfId="0" applyFont="1" applyFill="1" applyBorder="1" applyAlignment="1" applyProtection="1">
      <alignment horizontal="center" vertical="center"/>
      <protection locked="0"/>
    </xf>
    <xf numFmtId="1" fontId="18" fillId="2" borderId="4" xfId="0" applyNumberFormat="1" applyFont="1" applyFill="1" applyBorder="1" applyAlignment="1">
      <alignment horizontal="center" vertical="center" wrapText="1"/>
    </xf>
    <xf numFmtId="166" fontId="17" fillId="2" borderId="4" xfId="0" applyNumberFormat="1" applyFont="1" applyFill="1" applyBorder="1" applyAlignment="1">
      <alignment horizontal="center" vertical="center" wrapText="1"/>
    </xf>
    <xf numFmtId="166" fontId="32" fillId="2" borderId="4" xfId="0" applyNumberFormat="1" applyFont="1" applyFill="1" applyBorder="1" applyAlignment="1">
      <alignment horizontal="center" vertical="center" wrapText="1"/>
    </xf>
    <xf numFmtId="0" fontId="17" fillId="2" borderId="4" xfId="0" applyNumberFormat="1" applyFont="1" applyFill="1" applyBorder="1" applyAlignment="1">
      <alignment horizontal="center" vertical="center" wrapText="1"/>
    </xf>
    <xf numFmtId="0" fontId="17" fillId="2" borderId="4" xfId="0" applyFont="1" applyFill="1" applyBorder="1" applyAlignment="1" applyProtection="1">
      <alignment horizontal="left" vertical="center" wrapText="1"/>
      <protection locked="0"/>
    </xf>
    <xf numFmtId="0" fontId="32" fillId="2" borderId="4" xfId="0" applyFont="1" applyFill="1" applyBorder="1" applyAlignment="1">
      <alignment horizontal="justify" vertical="center" wrapText="1"/>
    </xf>
    <xf numFmtId="168" fontId="17" fillId="2" borderId="4" xfId="10" applyNumberFormat="1" applyFont="1" applyFill="1" applyBorder="1" applyAlignment="1">
      <alignment horizontal="center" vertical="center" wrapText="1"/>
    </xf>
    <xf numFmtId="0" fontId="17" fillId="2" borderId="14" xfId="0" applyFont="1" applyFill="1" applyBorder="1" applyAlignment="1" applyProtection="1">
      <alignment horizontal="center" vertical="center" wrapText="1"/>
      <protection locked="0"/>
    </xf>
    <xf numFmtId="0" fontId="34" fillId="2" borderId="7" xfId="0" applyFont="1" applyFill="1" applyBorder="1" applyAlignment="1">
      <alignment horizontal="center" vertical="center" wrapText="1"/>
    </xf>
    <xf numFmtId="0" fontId="34" fillId="2" borderId="4" xfId="0" applyFont="1" applyFill="1" applyBorder="1" applyAlignment="1">
      <alignment horizontal="center" vertical="center" wrapText="1"/>
    </xf>
    <xf numFmtId="0" fontId="17" fillId="2" borderId="4" xfId="0" applyNumberFormat="1" applyFont="1" applyFill="1" applyBorder="1" applyAlignment="1">
      <alignment horizontal="center" vertical="center"/>
    </xf>
    <xf numFmtId="0" fontId="34" fillId="2" borderId="4" xfId="0" applyFont="1" applyFill="1" applyBorder="1" applyAlignment="1">
      <alignment horizontal="justify" vertical="center" wrapText="1"/>
    </xf>
    <xf numFmtId="9" fontId="34" fillId="2" borderId="4" xfId="4" applyFont="1" applyFill="1" applyBorder="1" applyAlignment="1">
      <alignment horizontal="center" vertical="center" wrapText="1"/>
    </xf>
    <xf numFmtId="0" fontId="34" fillId="9" borderId="4" xfId="0" applyFont="1" applyFill="1" applyBorder="1" applyAlignment="1">
      <alignment horizontal="center" vertical="center" wrapText="1"/>
    </xf>
    <xf numFmtId="0" fontId="17" fillId="9" borderId="4" xfId="0" applyFont="1" applyFill="1" applyBorder="1" applyAlignment="1" applyProtection="1">
      <alignment horizontal="center" vertical="center" wrapText="1"/>
      <protection locked="0"/>
    </xf>
    <xf numFmtId="0" fontId="17" fillId="9" borderId="4" xfId="0" applyFont="1" applyFill="1" applyBorder="1" applyAlignment="1" applyProtection="1">
      <alignment horizontal="center" vertical="center"/>
      <protection locked="0"/>
    </xf>
    <xf numFmtId="0" fontId="17" fillId="2" borderId="4" xfId="0" applyFont="1" applyFill="1" applyBorder="1" applyAlignment="1">
      <alignment horizontal="justify" vertical="center"/>
    </xf>
    <xf numFmtId="0" fontId="17" fillId="2" borderId="4" xfId="0" applyFont="1" applyFill="1" applyBorder="1" applyAlignment="1">
      <alignment vertical="center" wrapText="1"/>
    </xf>
    <xf numFmtId="0" fontId="32" fillId="2" borderId="4" xfId="0" applyFont="1" applyFill="1" applyBorder="1" applyAlignment="1" applyProtection="1">
      <alignment horizontal="justify" vertical="center" wrapText="1"/>
      <protection locked="0"/>
    </xf>
    <xf numFmtId="0" fontId="36" fillId="2" borderId="4" xfId="0" applyFont="1" applyFill="1" applyBorder="1" applyAlignment="1">
      <alignment horizontal="justify" vertical="center" wrapText="1"/>
    </xf>
    <xf numFmtId="0" fontId="21" fillId="2" borderId="4" xfId="0" applyFont="1" applyFill="1" applyBorder="1" applyAlignment="1" applyProtection="1">
      <alignment horizontal="center" vertical="center"/>
      <protection locked="0"/>
    </xf>
    <xf numFmtId="0" fontId="36" fillId="2" borderId="4" xfId="0" applyFont="1" applyFill="1" applyBorder="1" applyAlignment="1">
      <alignment horizontal="center" vertical="center" wrapText="1"/>
    </xf>
    <xf numFmtId="0" fontId="21" fillId="2" borderId="7" xfId="0" applyFont="1" applyFill="1" applyBorder="1" applyAlignment="1">
      <alignment horizontal="center" vertical="center"/>
    </xf>
    <xf numFmtId="0" fontId="21" fillId="2" borderId="4" xfId="0" applyFont="1" applyFill="1" applyBorder="1" applyAlignment="1">
      <alignment horizontal="center" vertical="center"/>
    </xf>
    <xf numFmtId="0" fontId="21" fillId="9" borderId="4" xfId="0" applyFont="1" applyFill="1" applyBorder="1" applyAlignment="1">
      <alignment horizontal="center" vertical="center" wrapText="1"/>
    </xf>
    <xf numFmtId="0" fontId="21" fillId="9" borderId="4" xfId="0" applyFont="1" applyFill="1" applyBorder="1" applyAlignment="1">
      <alignment horizontal="center" vertical="center"/>
    </xf>
    <xf numFmtId="0" fontId="21" fillId="2" borderId="7" xfId="0" applyFont="1" applyFill="1" applyBorder="1" applyAlignment="1">
      <alignment horizontal="center" vertical="center" wrapText="1"/>
    </xf>
    <xf numFmtId="0" fontId="37" fillId="2" borderId="4" xfId="0" applyFont="1" applyFill="1" applyBorder="1" applyAlignment="1">
      <alignment horizontal="justify" vertical="center" wrapText="1"/>
    </xf>
    <xf numFmtId="0" fontId="21" fillId="2" borderId="4" xfId="0" applyFont="1" applyFill="1" applyBorder="1" applyAlignment="1">
      <alignment horizontal="center" vertical="center" wrapText="1"/>
    </xf>
    <xf numFmtId="0" fontId="21" fillId="2" borderId="4" xfId="0" applyNumberFormat="1" applyFont="1" applyFill="1" applyBorder="1" applyAlignment="1">
      <alignment horizontal="center" vertical="center"/>
    </xf>
    <xf numFmtId="1" fontId="17" fillId="2" borderId="4" xfId="0" applyNumberFormat="1" applyFont="1" applyFill="1" applyBorder="1" applyAlignment="1">
      <alignment horizontal="center" vertical="center"/>
    </xf>
    <xf numFmtId="0" fontId="32" fillId="2" borderId="4" xfId="0" applyFont="1" applyFill="1" applyBorder="1" applyAlignment="1">
      <alignment vertical="center" wrapText="1"/>
    </xf>
    <xf numFmtId="0" fontId="8" fillId="2" borderId="0" xfId="0" applyFont="1" applyFill="1" applyAlignment="1">
      <alignment horizontal="center"/>
    </xf>
    <xf numFmtId="0" fontId="8" fillId="9" borderId="0" xfId="0" applyFont="1" applyFill="1" applyAlignment="1">
      <alignment horizontal="center" vertical="center"/>
    </xf>
    <xf numFmtId="0" fontId="10" fillId="10" borderId="4" xfId="0" applyFont="1" applyFill="1" applyBorder="1" applyAlignment="1">
      <alignment horizontal="center"/>
    </xf>
    <xf numFmtId="0" fontId="11" fillId="10" borderId="4" xfId="0" applyFont="1" applyFill="1" applyBorder="1" applyAlignment="1">
      <alignment horizontal="center" vertical="center" wrapText="1"/>
    </xf>
    <xf numFmtId="0" fontId="11" fillId="10" borderId="4" xfId="2" applyFont="1" applyFill="1" applyBorder="1" applyAlignment="1">
      <alignment horizontal="center" vertical="center" wrapText="1"/>
    </xf>
    <xf numFmtId="0" fontId="10" fillId="10" borderId="0" xfId="0" applyFont="1" applyFill="1" applyAlignment="1">
      <alignment horizontal="center"/>
    </xf>
    <xf numFmtId="0" fontId="9" fillId="2" borderId="4" xfId="0" applyFont="1" applyFill="1" applyBorder="1" applyAlignment="1">
      <alignment horizontal="center" vertical="center"/>
    </xf>
    <xf numFmtId="0" fontId="8" fillId="2" borderId="4" xfId="0" applyFont="1" applyFill="1" applyBorder="1" applyAlignment="1" applyProtection="1">
      <alignment horizontal="center" vertical="center"/>
      <protection locked="0"/>
    </xf>
    <xf numFmtId="0" fontId="8" fillId="2" borderId="4"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locked="0"/>
    </xf>
    <xf numFmtId="0" fontId="8" fillId="2" borderId="4" xfId="0" applyFont="1" applyFill="1" applyBorder="1" applyAlignment="1" applyProtection="1">
      <alignment horizontal="center" vertical="center" wrapText="1"/>
      <protection locked="0"/>
    </xf>
    <xf numFmtId="0" fontId="8" fillId="2" borderId="4" xfId="0" applyFont="1" applyFill="1" applyBorder="1" applyAlignment="1" applyProtection="1">
      <alignment horizontal="justify" vertical="center" wrapText="1"/>
      <protection locked="0"/>
    </xf>
    <xf numFmtId="0" fontId="8" fillId="2" borderId="4" xfId="2" applyFont="1" applyFill="1" applyBorder="1" applyAlignment="1" applyProtection="1">
      <alignment horizontal="center" vertical="center" wrapText="1"/>
      <protection locked="0"/>
    </xf>
    <xf numFmtId="9" fontId="8" fillId="2" borderId="4" xfId="2" applyNumberFormat="1" applyFont="1" applyFill="1" applyBorder="1" applyAlignment="1" applyProtection="1">
      <alignment horizontal="center" vertical="center" wrapText="1"/>
      <protection locked="0"/>
    </xf>
    <xf numFmtId="166" fontId="8" fillId="2" borderId="4" xfId="0" applyNumberFormat="1" applyFont="1" applyFill="1" applyBorder="1" applyAlignment="1" applyProtection="1">
      <alignment horizontal="center" vertical="center" wrapText="1"/>
      <protection locked="0"/>
    </xf>
    <xf numFmtId="9" fontId="8" fillId="2" borderId="4" xfId="0" applyNumberFormat="1" applyFont="1" applyFill="1" applyBorder="1" applyAlignment="1">
      <alignment horizontal="center" vertical="center"/>
    </xf>
    <xf numFmtId="0" fontId="8" fillId="2" borderId="4" xfId="0" applyFont="1" applyFill="1" applyBorder="1" applyAlignment="1" applyProtection="1">
      <alignment vertical="center"/>
      <protection locked="0"/>
    </xf>
    <xf numFmtId="166" fontId="8" fillId="2" borderId="4" xfId="0" applyNumberFormat="1" applyFont="1" applyFill="1" applyBorder="1" applyAlignment="1" applyProtection="1">
      <alignment horizontal="center" vertical="center"/>
      <protection locked="0"/>
    </xf>
    <xf numFmtId="0" fontId="8" fillId="2" borderId="4" xfId="0" applyFont="1" applyFill="1" applyBorder="1" applyAlignment="1">
      <alignment horizontal="center" vertical="center" wrapText="1"/>
    </xf>
    <xf numFmtId="0" fontId="8" fillId="2" borderId="4" xfId="0" applyFont="1" applyFill="1" applyBorder="1"/>
    <xf numFmtId="0" fontId="8" fillId="2" borderId="14" xfId="0" applyFont="1" applyFill="1" applyBorder="1" applyAlignment="1">
      <alignment horizontal="center" vertical="center"/>
    </xf>
    <xf numFmtId="0" fontId="8" fillId="2" borderId="4" xfId="0" applyFont="1" applyFill="1" applyBorder="1" applyAlignment="1">
      <alignment horizontal="left" vertical="center" wrapText="1"/>
    </xf>
    <xf numFmtId="0" fontId="8" fillId="12" borderId="4" xfId="0" applyFont="1" applyFill="1" applyBorder="1" applyAlignment="1">
      <alignment horizontal="center" vertical="center"/>
    </xf>
    <xf numFmtId="0" fontId="9" fillId="12" borderId="4" xfId="0" applyFont="1" applyFill="1" applyBorder="1" applyAlignment="1">
      <alignment horizontal="center" vertical="center"/>
    </xf>
    <xf numFmtId="0" fontId="9" fillId="12" borderId="4" xfId="0" applyFont="1" applyFill="1" applyBorder="1" applyAlignment="1" applyProtection="1">
      <alignment horizontal="center" vertical="center" wrapText="1"/>
      <protection locked="0"/>
    </xf>
    <xf numFmtId="0" fontId="8" fillId="12" borderId="4" xfId="0" applyFont="1" applyFill="1" applyBorder="1" applyAlignment="1" applyProtection="1">
      <alignment horizontal="center" vertical="center" wrapText="1"/>
      <protection locked="0"/>
    </xf>
    <xf numFmtId="0" fontId="8" fillId="12" borderId="4" xfId="2" applyFont="1" applyFill="1" applyBorder="1" applyAlignment="1" applyProtection="1">
      <alignment horizontal="center" vertical="center" wrapText="1"/>
      <protection locked="0"/>
    </xf>
    <xf numFmtId="9" fontId="8" fillId="12" borderId="4" xfId="2" applyNumberFormat="1" applyFont="1" applyFill="1" applyBorder="1" applyAlignment="1" applyProtection="1">
      <alignment horizontal="center" vertical="center" wrapText="1"/>
      <protection locked="0"/>
    </xf>
    <xf numFmtId="166" fontId="8" fillId="12" borderId="4" xfId="0" applyNumberFormat="1" applyFont="1" applyFill="1" applyBorder="1" applyAlignment="1" applyProtection="1">
      <alignment horizontal="center" vertical="center" wrapText="1"/>
      <protection locked="0"/>
    </xf>
    <xf numFmtId="9" fontId="8" fillId="12" borderId="4" xfId="0" applyNumberFormat="1" applyFont="1" applyFill="1" applyBorder="1" applyAlignment="1">
      <alignment horizontal="center" vertical="center"/>
    </xf>
    <xf numFmtId="0" fontId="8" fillId="12" borderId="4" xfId="0" applyFont="1" applyFill="1" applyBorder="1" applyAlignment="1">
      <alignment horizontal="justify" vertical="center" wrapText="1"/>
    </xf>
    <xf numFmtId="0" fontId="8" fillId="12" borderId="4" xfId="0" applyFont="1" applyFill="1" applyBorder="1" applyAlignment="1">
      <alignment horizontal="left" vertical="center" wrapText="1"/>
    </xf>
    <xf numFmtId="0" fontId="8" fillId="12" borderId="4" xfId="0" applyFont="1" applyFill="1" applyBorder="1" applyAlignment="1" applyProtection="1">
      <alignment horizontal="center" vertical="center"/>
      <protection locked="0"/>
    </xf>
    <xf numFmtId="0" fontId="8" fillId="12" borderId="4" xfId="0" applyFont="1" applyFill="1" applyBorder="1" applyAlignment="1" applyProtection="1">
      <alignment vertical="center"/>
      <protection locked="0"/>
    </xf>
    <xf numFmtId="166" fontId="8" fillId="12" borderId="4" xfId="0" applyNumberFormat="1" applyFont="1" applyFill="1" applyBorder="1" applyAlignment="1" applyProtection="1">
      <alignment horizontal="center" vertical="center"/>
      <protection locked="0"/>
    </xf>
    <xf numFmtId="0" fontId="8" fillId="12" borderId="4" xfId="0" applyFont="1" applyFill="1" applyBorder="1" applyAlignment="1">
      <alignment horizontal="center" vertical="center" wrapText="1"/>
    </xf>
    <xf numFmtId="0" fontId="8" fillId="12" borderId="14" xfId="0" applyFont="1" applyFill="1" applyBorder="1" applyAlignment="1">
      <alignment horizontal="center" vertical="center"/>
    </xf>
    <xf numFmtId="0" fontId="8" fillId="12" borderId="0" xfId="0" applyFont="1" applyFill="1"/>
    <xf numFmtId="0" fontId="8" fillId="12" borderId="4" xfId="2" applyFont="1" applyFill="1" applyBorder="1" applyAlignment="1" applyProtection="1">
      <alignment horizontal="justify" vertical="center" wrapText="1"/>
      <protection locked="0"/>
    </xf>
    <xf numFmtId="0" fontId="8" fillId="12" borderId="4" xfId="0" applyFont="1" applyFill="1" applyBorder="1" applyAlignment="1">
      <alignment vertical="center" wrapText="1"/>
    </xf>
    <xf numFmtId="0" fontId="8" fillId="12" borderId="3" xfId="0" applyFont="1" applyFill="1" applyBorder="1" applyAlignment="1">
      <alignment horizontal="center" vertical="center"/>
    </xf>
    <xf numFmtId="9" fontId="8" fillId="2" borderId="4" xfId="4" applyFont="1" applyFill="1" applyBorder="1" applyAlignment="1">
      <alignment horizontal="center" vertical="center"/>
    </xf>
    <xf numFmtId="0" fontId="9" fillId="2" borderId="4" xfId="0" applyFont="1" applyFill="1" applyBorder="1" applyAlignment="1">
      <alignment horizontal="justify" vertical="center" wrapText="1"/>
    </xf>
    <xf numFmtId="0" fontId="8" fillId="2" borderId="4" xfId="2" applyFont="1" applyFill="1" applyBorder="1" applyAlignment="1">
      <alignment horizontal="center" vertical="center"/>
    </xf>
    <xf numFmtId="0" fontId="8" fillId="2" borderId="3" xfId="0" applyFont="1" applyFill="1" applyBorder="1" applyAlignment="1">
      <alignment horizontal="center" vertical="center"/>
    </xf>
    <xf numFmtId="0" fontId="9" fillId="12" borderId="4" xfId="0" applyFont="1" applyFill="1" applyBorder="1" applyAlignment="1">
      <alignment horizontal="justify" vertical="center" wrapText="1"/>
    </xf>
    <xf numFmtId="0" fontId="8" fillId="12" borderId="4" xfId="0" applyFont="1" applyFill="1" applyBorder="1" applyAlignment="1" applyProtection="1">
      <alignment horizontal="justify" vertical="center" wrapText="1"/>
      <protection locked="0"/>
    </xf>
    <xf numFmtId="0" fontId="8" fillId="12" borderId="4" xfId="0" applyFont="1" applyFill="1" applyBorder="1"/>
    <xf numFmtId="0" fontId="8" fillId="2" borderId="4" xfId="0" applyFont="1" applyFill="1" applyBorder="1" applyAlignment="1">
      <alignment vertical="center" wrapText="1"/>
    </xf>
    <xf numFmtId="0" fontId="8" fillId="2" borderId="4" xfId="0" applyFont="1" applyFill="1" applyBorder="1" applyAlignment="1">
      <alignment vertical="top" wrapText="1"/>
    </xf>
    <xf numFmtId="9" fontId="8" fillId="12" borderId="4" xfId="4" applyFont="1" applyFill="1" applyBorder="1" applyAlignment="1">
      <alignment horizontal="center" vertical="center"/>
    </xf>
    <xf numFmtId="0" fontId="8" fillId="2" borderId="4" xfId="0" applyFont="1" applyFill="1" applyBorder="1" applyAlignment="1">
      <alignment wrapText="1"/>
    </xf>
    <xf numFmtId="0" fontId="8" fillId="12" borderId="4" xfId="0" applyFont="1" applyFill="1" applyBorder="1" applyAlignment="1">
      <alignment horizontal="justify" vertical="top" wrapText="1"/>
    </xf>
    <xf numFmtId="0" fontId="8" fillId="12" borderId="4" xfId="0" applyFont="1" applyFill="1" applyBorder="1" applyAlignment="1">
      <alignment vertical="top" wrapText="1"/>
    </xf>
    <xf numFmtId="0" fontId="8" fillId="12" borderId="4" xfId="0" applyFont="1" applyFill="1" applyBorder="1" applyAlignment="1">
      <alignment wrapText="1"/>
    </xf>
    <xf numFmtId="0" fontId="8" fillId="13" borderId="4" xfId="0" applyFont="1" applyFill="1" applyBorder="1" applyAlignment="1">
      <alignment horizontal="center" vertical="center"/>
    </xf>
    <xf numFmtId="0" fontId="9" fillId="13" borderId="4" xfId="0" applyFont="1" applyFill="1" applyBorder="1" applyAlignment="1">
      <alignment horizontal="center" vertical="center"/>
    </xf>
    <xf numFmtId="0" fontId="9" fillId="13" borderId="4" xfId="0" applyFont="1" applyFill="1" applyBorder="1" applyAlignment="1">
      <alignment horizontal="center" vertical="center" wrapText="1"/>
    </xf>
    <xf numFmtId="0" fontId="8" fillId="2" borderId="4" xfId="1" applyFont="1" applyFill="1" applyBorder="1" applyAlignment="1">
      <alignment horizontal="center" vertical="center" wrapText="1"/>
    </xf>
    <xf numFmtId="0" fontId="8" fillId="13" borderId="4" xfId="1" applyFont="1" applyFill="1" applyBorder="1" applyAlignment="1">
      <alignment horizontal="center" vertical="center" wrapText="1"/>
    </xf>
    <xf numFmtId="0" fontId="9" fillId="13" borderId="4" xfId="1" applyFont="1" applyFill="1" applyBorder="1" applyAlignment="1">
      <alignment horizontal="center" vertical="center" wrapText="1"/>
    </xf>
    <xf numFmtId="0" fontId="8" fillId="13" borderId="4" xfId="0" applyFont="1" applyFill="1" applyBorder="1" applyAlignment="1" applyProtection="1">
      <alignment horizontal="center" vertical="center" wrapText="1"/>
      <protection locked="0"/>
    </xf>
    <xf numFmtId="0" fontId="8" fillId="13" borderId="4" xfId="1" applyFont="1" applyFill="1" applyBorder="1" applyAlignment="1">
      <alignment horizontal="justify" vertical="center" wrapText="1"/>
    </xf>
    <xf numFmtId="0" fontId="8" fillId="13" borderId="4" xfId="2" applyFont="1" applyFill="1" applyBorder="1" applyAlignment="1">
      <alignment horizontal="center"/>
    </xf>
    <xf numFmtId="9" fontId="8" fillId="13" borderId="4" xfId="2" applyNumberFormat="1" applyFont="1" applyFill="1" applyBorder="1" applyAlignment="1" applyProtection="1">
      <alignment horizontal="center" vertical="center" wrapText="1"/>
      <protection hidden="1"/>
    </xf>
    <xf numFmtId="166" fontId="8" fillId="13" borderId="4" xfId="1" applyNumberFormat="1" applyFont="1" applyFill="1" applyBorder="1" applyAlignment="1" applyProtection="1">
      <alignment horizontal="center" vertical="center" wrapText="1"/>
      <protection locked="0"/>
    </xf>
    <xf numFmtId="9" fontId="8" fillId="13" borderId="4" xfId="0" applyNumberFormat="1" applyFont="1" applyFill="1" applyBorder="1" applyAlignment="1" applyProtection="1">
      <alignment horizontal="center" vertical="center" wrapText="1"/>
      <protection hidden="1"/>
    </xf>
    <xf numFmtId="0" fontId="8" fillId="13" borderId="4" xfId="0" applyFont="1" applyFill="1" applyBorder="1" applyAlignment="1" applyProtection="1">
      <alignment horizontal="justify" vertical="center" wrapText="1"/>
      <protection hidden="1"/>
    </xf>
    <xf numFmtId="1" fontId="8" fillId="13" borderId="4" xfId="0" applyNumberFormat="1" applyFont="1" applyFill="1" applyBorder="1" applyAlignment="1">
      <alignment horizontal="center" vertical="center"/>
    </xf>
    <xf numFmtId="0" fontId="8" fillId="13" borderId="4" xfId="0" applyFont="1" applyFill="1" applyBorder="1"/>
    <xf numFmtId="166" fontId="8" fillId="13" borderId="4" xfId="0" applyNumberFormat="1" applyFont="1" applyFill="1" applyBorder="1" applyAlignment="1" applyProtection="1">
      <alignment horizontal="center" vertical="center"/>
      <protection locked="0"/>
    </xf>
    <xf numFmtId="0" fontId="8" fillId="13" borderId="4" xfId="0" applyFont="1" applyFill="1" applyBorder="1" applyAlignment="1">
      <alignment horizontal="center" vertical="center" wrapText="1"/>
    </xf>
    <xf numFmtId="0" fontId="8" fillId="13" borderId="0" xfId="0" applyFont="1" applyFill="1"/>
    <xf numFmtId="1" fontId="8" fillId="2" borderId="4" xfId="0" applyNumberFormat="1" applyFont="1" applyFill="1" applyBorder="1" applyAlignment="1">
      <alignment horizontal="center" vertical="center"/>
    </xf>
    <xf numFmtId="0" fontId="8" fillId="2" borderId="1" xfId="0" applyFont="1" applyFill="1" applyBorder="1" applyAlignment="1">
      <alignment horizontal="center" vertical="center"/>
    </xf>
    <xf numFmtId="0" fontId="8" fillId="13" borderId="4" xfId="0" applyFont="1" applyFill="1" applyBorder="1" applyAlignment="1">
      <alignment horizontal="justify" vertical="center" wrapText="1"/>
    </xf>
    <xf numFmtId="9" fontId="8" fillId="13" borderId="4" xfId="2" applyNumberFormat="1" applyFont="1" applyFill="1" applyBorder="1" applyAlignment="1">
      <alignment horizontal="center" vertical="center" wrapText="1"/>
    </xf>
    <xf numFmtId="9" fontId="8" fillId="13" borderId="4" xfId="4" applyFont="1" applyFill="1" applyBorder="1" applyAlignment="1" applyProtection="1">
      <alignment horizontal="center" vertical="center" wrapText="1"/>
      <protection hidden="1"/>
    </xf>
    <xf numFmtId="0" fontId="8" fillId="13" borderId="4" xfId="0" applyFont="1" applyFill="1" applyBorder="1" applyAlignment="1" applyProtection="1">
      <alignment horizontal="center" vertical="center" wrapText="1"/>
      <protection hidden="1"/>
    </xf>
    <xf numFmtId="0" fontId="8" fillId="2" borderId="4" xfId="2" applyFont="1" applyFill="1" applyBorder="1" applyAlignment="1">
      <alignment horizontal="center" vertical="center" wrapText="1"/>
    </xf>
    <xf numFmtId="0" fontId="21" fillId="2" borderId="4" xfId="0" applyFont="1" applyFill="1" applyBorder="1" applyAlignment="1">
      <alignment horizontal="justify" vertical="center" wrapText="1"/>
    </xf>
    <xf numFmtId="14" fontId="8" fillId="2" borderId="4" xfId="0" applyNumberFormat="1" applyFont="1" applyFill="1" applyBorder="1" applyAlignment="1">
      <alignment horizontal="center" vertical="center"/>
    </xf>
    <xf numFmtId="0" fontId="8" fillId="2" borderId="4" xfId="0" applyFont="1" applyFill="1" applyBorder="1" applyAlignment="1">
      <alignment vertical="center"/>
    </xf>
    <xf numFmtId="14" fontId="8" fillId="2" borderId="4" xfId="0" applyNumberFormat="1" applyFont="1" applyFill="1" applyBorder="1" applyAlignment="1" applyProtection="1">
      <alignment horizontal="center" vertical="center" wrapText="1"/>
      <protection locked="0"/>
    </xf>
    <xf numFmtId="0" fontId="8" fillId="2" borderId="19" xfId="2" applyFont="1" applyFill="1" applyBorder="1" applyAlignment="1">
      <alignment horizontal="center" vertical="center" wrapText="1"/>
    </xf>
    <xf numFmtId="0" fontId="9" fillId="2" borderId="19" xfId="0" applyFont="1" applyFill="1" applyBorder="1" applyAlignment="1">
      <alignment horizontal="center" vertical="center"/>
    </xf>
    <xf numFmtId="0" fontId="8" fillId="2" borderId="19" xfId="0" applyFont="1" applyFill="1" applyBorder="1" applyAlignment="1" applyProtection="1">
      <alignment horizontal="center" vertical="center"/>
      <protection locked="0"/>
    </xf>
    <xf numFmtId="0" fontId="8" fillId="2" borderId="19" xfId="0" applyFont="1" applyFill="1" applyBorder="1" applyAlignment="1">
      <alignment horizontal="center" vertical="center" wrapText="1"/>
    </xf>
    <xf numFmtId="0" fontId="8" fillId="2" borderId="19" xfId="0" applyFont="1" applyFill="1" applyBorder="1" applyAlignment="1" applyProtection="1">
      <alignment horizontal="center" vertical="center" wrapText="1"/>
      <protection locked="0"/>
    </xf>
    <xf numFmtId="0" fontId="21" fillId="2" borderId="19" xfId="0" applyFont="1" applyFill="1" applyBorder="1" applyAlignment="1">
      <alignment horizontal="justify" vertical="center" wrapText="1"/>
    </xf>
    <xf numFmtId="0" fontId="8" fillId="2" borderId="19" xfId="0" applyFont="1" applyFill="1" applyBorder="1" applyAlignment="1" applyProtection="1">
      <alignment horizontal="justify" vertical="center" wrapText="1"/>
      <protection locked="0"/>
    </xf>
    <xf numFmtId="0" fontId="8" fillId="2" borderId="19" xfId="0" applyFont="1" applyFill="1" applyBorder="1" applyAlignment="1">
      <alignment horizontal="justify" vertical="center" wrapText="1"/>
    </xf>
    <xf numFmtId="14" fontId="8" fillId="2" borderId="19" xfId="0" applyNumberFormat="1" applyFont="1" applyFill="1" applyBorder="1" applyAlignment="1" applyProtection="1">
      <alignment horizontal="center" vertical="center" wrapText="1"/>
      <protection locked="0"/>
    </xf>
    <xf numFmtId="166" fontId="8" fillId="2" borderId="19" xfId="0" applyNumberFormat="1" applyFont="1" applyFill="1" applyBorder="1" applyAlignment="1" applyProtection="1">
      <alignment horizontal="center" vertical="center" wrapText="1"/>
      <protection locked="0"/>
    </xf>
    <xf numFmtId="9" fontId="8" fillId="2" borderId="19" xfId="0" applyNumberFormat="1" applyFont="1" applyFill="1" applyBorder="1" applyAlignment="1">
      <alignment horizontal="center" vertical="center"/>
    </xf>
    <xf numFmtId="0" fontId="8" fillId="2" borderId="19" xfId="0" applyFont="1" applyFill="1" applyBorder="1"/>
    <xf numFmtId="14" fontId="8" fillId="2" borderId="19" xfId="0" applyNumberFormat="1" applyFont="1" applyFill="1" applyBorder="1" applyAlignment="1">
      <alignment horizontal="center" vertical="center"/>
    </xf>
    <xf numFmtId="0" fontId="8" fillId="2" borderId="19" xfId="0" applyFont="1" applyFill="1" applyBorder="1" applyAlignment="1">
      <alignment vertical="center"/>
    </xf>
    <xf numFmtId="0" fontId="17" fillId="2" borderId="4" xfId="2" applyFont="1" applyFill="1" applyBorder="1" applyAlignment="1">
      <alignment horizontal="center" vertical="center" wrapText="1"/>
    </xf>
    <xf numFmtId="0" fontId="8" fillId="2" borderId="14" xfId="0" applyFont="1" applyFill="1" applyBorder="1" applyAlignment="1">
      <alignment horizontal="left" vertical="center"/>
    </xf>
    <xf numFmtId="0" fontId="9" fillId="2" borderId="0" xfId="0" applyFont="1" applyFill="1"/>
    <xf numFmtId="0" fontId="8" fillId="2" borderId="0" xfId="0" applyFont="1" applyFill="1" applyAlignment="1">
      <alignment vertical="center"/>
    </xf>
    <xf numFmtId="0" fontId="9" fillId="2" borderId="4" xfId="0" applyFont="1" applyFill="1" applyBorder="1" applyAlignment="1">
      <alignment horizontal="center" vertical="center" wrapText="1"/>
    </xf>
    <xf numFmtId="0" fontId="9" fillId="2" borderId="4" xfId="1" applyFont="1" applyFill="1" applyBorder="1" applyAlignment="1">
      <alignment horizontal="center" vertical="center" wrapText="1"/>
    </xf>
    <xf numFmtId="9" fontId="8" fillId="2" borderId="4" xfId="1" applyNumberFormat="1" applyFont="1" applyFill="1" applyBorder="1" applyAlignment="1">
      <alignment horizontal="center" vertical="center" wrapText="1"/>
    </xf>
    <xf numFmtId="166" fontId="8" fillId="2" borderId="4" xfId="1" applyNumberFormat="1" applyFont="1" applyFill="1" applyBorder="1" applyAlignment="1" applyProtection="1">
      <alignment horizontal="center" vertical="center" wrapText="1"/>
      <protection locked="0"/>
    </xf>
    <xf numFmtId="0" fontId="10" fillId="2" borderId="4" xfId="2" applyFont="1" applyFill="1" applyBorder="1" applyAlignment="1" applyProtection="1">
      <alignment horizontal="center" vertical="center"/>
      <protection locked="0"/>
    </xf>
    <xf numFmtId="0" fontId="10" fillId="2" borderId="4" xfId="2" applyFont="1" applyFill="1" applyBorder="1" applyAlignment="1" applyProtection="1">
      <alignment horizontal="justify" vertical="center" wrapText="1"/>
      <protection locked="0"/>
    </xf>
    <xf numFmtId="0" fontId="32" fillId="2" borderId="4" xfId="0" applyFont="1" applyFill="1" applyBorder="1" applyAlignment="1" applyProtection="1">
      <alignment horizontal="center" vertical="center" wrapText="1"/>
      <protection locked="0"/>
    </xf>
    <xf numFmtId="0" fontId="32" fillId="2" borderId="4" xfId="0" applyFont="1" applyFill="1" applyBorder="1" applyAlignment="1" applyProtection="1">
      <alignment horizontal="center" vertical="center"/>
      <protection locked="0"/>
    </xf>
    <xf numFmtId="0" fontId="38" fillId="2" borderId="4" xfId="0" applyFont="1" applyFill="1" applyBorder="1" applyAlignment="1">
      <alignment horizontal="center" vertical="center" wrapText="1"/>
    </xf>
    <xf numFmtId="0" fontId="38" fillId="2" borderId="4" xfId="0" applyFont="1" applyFill="1" applyBorder="1" applyAlignment="1">
      <alignment horizontal="center" vertical="center"/>
    </xf>
    <xf numFmtId="0" fontId="40" fillId="2" borderId="0" xfId="0" applyFont="1" applyFill="1" applyAlignment="1">
      <alignment horizontal="center" vertical="center"/>
    </xf>
    <xf numFmtId="0" fontId="40" fillId="0" borderId="0" xfId="0" applyFont="1" applyFill="1" applyAlignment="1">
      <alignment vertical="center"/>
    </xf>
    <xf numFmtId="0" fontId="42" fillId="2" borderId="21" xfId="0" applyFont="1" applyFill="1" applyBorder="1" applyAlignment="1">
      <alignment horizontal="center" vertical="center" wrapText="1"/>
    </xf>
    <xf numFmtId="0" fontId="42" fillId="2" borderId="21" xfId="0" applyFont="1" applyFill="1" applyBorder="1" applyAlignment="1">
      <alignment vertical="center" wrapText="1"/>
    </xf>
    <xf numFmtId="0" fontId="40" fillId="2" borderId="0" xfId="0" applyFont="1" applyFill="1" applyBorder="1" applyAlignment="1">
      <alignment vertical="center"/>
    </xf>
    <xf numFmtId="0" fontId="42" fillId="2" borderId="0" xfId="0" applyFont="1" applyFill="1" applyBorder="1" applyAlignment="1">
      <alignment horizontal="center" vertical="center" wrapText="1"/>
    </xf>
    <xf numFmtId="0" fontId="42" fillId="2" borderId="0" xfId="0" applyFont="1" applyFill="1" applyBorder="1" applyAlignment="1">
      <alignment vertical="center" wrapText="1"/>
    </xf>
    <xf numFmtId="0" fontId="40" fillId="14" borderId="0" xfId="0" applyFont="1" applyFill="1" applyAlignment="1" applyProtection="1">
      <alignment horizontal="center" vertical="center"/>
      <protection hidden="1"/>
    </xf>
    <xf numFmtId="0" fontId="44" fillId="17" borderId="14" xfId="0" applyFont="1" applyFill="1" applyBorder="1" applyAlignment="1" applyProtection="1">
      <alignment horizontal="center" vertical="center" wrapText="1"/>
      <protection hidden="1"/>
    </xf>
    <xf numFmtId="0" fontId="40" fillId="14" borderId="0" xfId="0" applyFont="1" applyFill="1" applyBorder="1" applyAlignment="1" applyProtection="1">
      <alignment vertical="center"/>
      <protection hidden="1"/>
    </xf>
    <xf numFmtId="0" fontId="44" fillId="16" borderId="19" xfId="0" applyFont="1" applyFill="1" applyBorder="1" applyAlignment="1" applyProtection="1">
      <alignment horizontal="center" vertical="center" wrapText="1"/>
      <protection hidden="1"/>
    </xf>
    <xf numFmtId="0" fontId="44" fillId="16" borderId="4" xfId="0" applyFont="1" applyFill="1" applyBorder="1" applyAlignment="1" applyProtection="1">
      <alignment horizontal="center" vertical="center" wrapText="1"/>
      <protection hidden="1"/>
    </xf>
    <xf numFmtId="0" fontId="44" fillId="18" borderId="4" xfId="0" applyFont="1" applyFill="1" applyBorder="1" applyAlignment="1" applyProtection="1">
      <alignment horizontal="center" vertical="center" wrapText="1"/>
      <protection hidden="1"/>
    </xf>
    <xf numFmtId="0" fontId="44" fillId="18" borderId="14" xfId="0" applyFont="1" applyFill="1" applyBorder="1" applyAlignment="1" applyProtection="1">
      <alignment horizontal="center" vertical="center" wrapText="1"/>
      <protection hidden="1"/>
    </xf>
    <xf numFmtId="0" fontId="8" fillId="0" borderId="4" xfId="3" applyFont="1" applyFill="1" applyBorder="1" applyAlignment="1" applyProtection="1">
      <alignment horizontal="center" vertical="center"/>
      <protection hidden="1"/>
    </xf>
    <xf numFmtId="0" fontId="8" fillId="0" borderId="4" xfId="3" applyFont="1" applyFill="1" applyBorder="1" applyAlignment="1" applyProtection="1">
      <alignment horizontal="center" vertical="center" wrapText="1"/>
      <protection hidden="1"/>
    </xf>
    <xf numFmtId="0" fontId="8" fillId="0" borderId="4" xfId="3" applyFont="1" applyFill="1" applyBorder="1" applyAlignment="1">
      <alignment horizontal="justify" vertical="center" wrapText="1"/>
    </xf>
    <xf numFmtId="169" fontId="8" fillId="0" borderId="4" xfId="3" applyNumberFormat="1" applyFont="1" applyFill="1" applyBorder="1" applyAlignment="1" applyProtection="1">
      <alignment horizontal="center" vertical="center" wrapText="1"/>
      <protection hidden="1"/>
    </xf>
    <xf numFmtId="0" fontId="8" fillId="0" borderId="4" xfId="3" applyFont="1" applyFill="1" applyBorder="1" applyAlignment="1" applyProtection="1">
      <alignment horizontal="justify" vertical="center" wrapText="1"/>
      <protection hidden="1"/>
    </xf>
    <xf numFmtId="14" fontId="8" fillId="0" borderId="4" xfId="3" applyNumberFormat="1" applyFont="1" applyFill="1" applyBorder="1" applyAlignment="1" applyProtection="1">
      <alignment horizontal="center" vertical="center" wrapText="1"/>
      <protection hidden="1"/>
    </xf>
    <xf numFmtId="14" fontId="8" fillId="0" borderId="4" xfId="1" applyNumberFormat="1" applyFont="1" applyFill="1" applyBorder="1" applyAlignment="1" applyProtection="1">
      <alignment horizontal="center" vertical="center" wrapText="1"/>
      <protection locked="0"/>
    </xf>
    <xf numFmtId="0" fontId="10" fillId="0" borderId="4" xfId="3" applyFont="1" applyFill="1" applyBorder="1" applyAlignment="1" applyProtection="1">
      <alignment horizontal="justify" vertical="center" wrapText="1"/>
      <protection hidden="1"/>
    </xf>
    <xf numFmtId="9" fontId="10" fillId="0" borderId="4" xfId="3" applyNumberFormat="1" applyFont="1" applyFill="1" applyBorder="1" applyAlignment="1" applyProtection="1">
      <alignment horizontal="center" vertical="center" wrapText="1"/>
      <protection hidden="1"/>
    </xf>
    <xf numFmtId="0" fontId="10" fillId="0" borderId="4" xfId="3" applyFont="1" applyFill="1" applyBorder="1" applyAlignment="1" applyProtection="1">
      <alignment horizontal="center" vertical="center" wrapText="1"/>
      <protection hidden="1"/>
    </xf>
    <xf numFmtId="0" fontId="8" fillId="0" borderId="0" xfId="3" applyFont="1" applyFill="1" applyBorder="1" applyAlignment="1" applyProtection="1">
      <alignment vertical="center"/>
      <protection hidden="1"/>
    </xf>
    <xf numFmtId="0" fontId="8" fillId="0" borderId="24" xfId="3" applyFont="1" applyFill="1" applyBorder="1" applyAlignment="1" applyProtection="1">
      <alignment vertical="center"/>
      <protection hidden="1"/>
    </xf>
    <xf numFmtId="0" fontId="8" fillId="0" borderId="4" xfId="3" applyFont="1" applyFill="1" applyBorder="1" applyAlignment="1" applyProtection="1">
      <alignment vertical="center"/>
      <protection hidden="1"/>
    </xf>
    <xf numFmtId="0" fontId="8" fillId="0" borderId="1" xfId="3" applyFont="1" applyFill="1" applyBorder="1" applyAlignment="1" applyProtection="1">
      <alignment horizontal="center" vertical="center"/>
      <protection hidden="1"/>
    </xf>
    <xf numFmtId="0" fontId="10" fillId="0" borderId="1" xfId="3" applyFont="1" applyFill="1" applyBorder="1" applyAlignment="1" applyProtection="1">
      <alignment horizontal="center" vertical="center"/>
      <protection hidden="1"/>
    </xf>
    <xf numFmtId="0" fontId="10" fillId="0" borderId="1" xfId="3" applyFont="1" applyFill="1" applyBorder="1" applyAlignment="1" applyProtection="1">
      <alignment horizontal="center" vertical="center" wrapText="1"/>
      <protection hidden="1"/>
    </xf>
    <xf numFmtId="0" fontId="10" fillId="0" borderId="1" xfId="3" applyFont="1" applyFill="1" applyBorder="1" applyAlignment="1" applyProtection="1">
      <alignment horizontal="justify" vertical="center" wrapText="1"/>
      <protection hidden="1"/>
    </xf>
    <xf numFmtId="169" fontId="10" fillId="0" borderId="1" xfId="3" applyNumberFormat="1" applyFont="1" applyFill="1" applyBorder="1" applyAlignment="1" applyProtection="1">
      <alignment horizontal="center" vertical="center" wrapText="1"/>
      <protection hidden="1"/>
    </xf>
    <xf numFmtId="0" fontId="10" fillId="0" borderId="1" xfId="3" applyFont="1" applyFill="1" applyBorder="1" applyAlignment="1" applyProtection="1">
      <alignment horizontal="left" vertical="center" wrapText="1"/>
      <protection hidden="1"/>
    </xf>
    <xf numFmtId="166" fontId="10" fillId="0" borderId="1" xfId="1" applyNumberFormat="1" applyFont="1" applyFill="1" applyBorder="1" applyAlignment="1" applyProtection="1">
      <alignment horizontal="center" vertical="center" wrapText="1"/>
      <protection locked="0"/>
    </xf>
    <xf numFmtId="0" fontId="10" fillId="0" borderId="1" xfId="3" applyFont="1" applyFill="1" applyBorder="1" applyAlignment="1" applyProtection="1">
      <alignment horizontal="justify" vertical="center" wrapText="1"/>
      <protection locked="0"/>
    </xf>
    <xf numFmtId="9" fontId="10" fillId="0" borderId="1" xfId="3" applyNumberFormat="1" applyFont="1" applyFill="1" applyBorder="1" applyAlignment="1" applyProtection="1">
      <alignment horizontal="center" vertical="center" wrapText="1"/>
      <protection hidden="1"/>
    </xf>
    <xf numFmtId="0" fontId="46" fillId="0" borderId="0" xfId="3" applyFont="1" applyFill="1" applyBorder="1" applyAlignment="1">
      <alignment vertical="center"/>
    </xf>
    <xf numFmtId="166" fontId="8" fillId="0" borderId="4" xfId="1" applyNumberFormat="1" applyFont="1" applyFill="1" applyBorder="1" applyAlignment="1" applyProtection="1">
      <alignment horizontal="center" vertical="center" wrapText="1"/>
      <protection locked="0"/>
    </xf>
    <xf numFmtId="0" fontId="8" fillId="0" borderId="4" xfId="3" applyFont="1" applyFill="1" applyBorder="1" applyAlignment="1">
      <alignment horizontal="center" vertical="center" wrapText="1"/>
    </xf>
    <xf numFmtId="0" fontId="8" fillId="0" borderId="4" xfId="3" applyFont="1" applyFill="1" applyBorder="1" applyAlignment="1">
      <alignment horizontal="left" vertical="center" wrapText="1"/>
    </xf>
    <xf numFmtId="9" fontId="8" fillId="0" borderId="4" xfId="3" applyNumberFormat="1" applyFont="1" applyFill="1" applyBorder="1" applyAlignment="1" applyProtection="1">
      <alignment horizontal="center" vertical="center" wrapText="1"/>
      <protection hidden="1"/>
    </xf>
    <xf numFmtId="0" fontId="10" fillId="0" borderId="4" xfId="3" applyFont="1" applyFill="1" applyBorder="1" applyAlignment="1" applyProtection="1">
      <alignment horizontal="center" vertical="center"/>
      <protection hidden="1"/>
    </xf>
    <xf numFmtId="169" fontId="10" fillId="0" borderId="4" xfId="3" applyNumberFormat="1" applyFont="1" applyFill="1" applyBorder="1" applyAlignment="1" applyProtection="1">
      <alignment horizontal="center" vertical="center" wrapText="1"/>
      <protection hidden="1"/>
    </xf>
    <xf numFmtId="14" fontId="10" fillId="0" borderId="4" xfId="3" applyNumberFormat="1" applyFont="1" applyFill="1" applyBorder="1" applyAlignment="1" applyProtection="1">
      <alignment horizontal="center" vertical="center" wrapText="1"/>
      <protection hidden="1"/>
    </xf>
    <xf numFmtId="14" fontId="10" fillId="0" borderId="4" xfId="1" applyNumberFormat="1" applyFont="1" applyFill="1" applyBorder="1" applyAlignment="1" applyProtection="1">
      <alignment horizontal="center" vertical="center" wrapText="1"/>
      <protection locked="0"/>
    </xf>
    <xf numFmtId="0" fontId="10" fillId="0" borderId="4" xfId="7" applyFont="1" applyFill="1" applyBorder="1" applyAlignment="1" applyProtection="1">
      <alignment horizontal="center" vertical="center"/>
      <protection hidden="1"/>
    </xf>
    <xf numFmtId="14" fontId="10" fillId="0" borderId="1" xfId="3" applyNumberFormat="1" applyFont="1" applyFill="1" applyBorder="1" applyAlignment="1" applyProtection="1">
      <alignment horizontal="center" vertical="center" wrapText="1"/>
      <protection hidden="1"/>
    </xf>
    <xf numFmtId="0" fontId="12" fillId="0" borderId="0" xfId="3" applyFont="1" applyFill="1" applyBorder="1" applyAlignment="1" applyProtection="1">
      <alignment vertical="center"/>
      <protection hidden="1"/>
    </xf>
    <xf numFmtId="9" fontId="10" fillId="0" borderId="4" xfId="4" applyFont="1" applyFill="1" applyBorder="1" applyAlignment="1" applyProtection="1">
      <alignment horizontal="center" vertical="center" wrapText="1"/>
      <protection hidden="1"/>
    </xf>
    <xf numFmtId="170" fontId="10" fillId="0" borderId="4" xfId="6" applyNumberFormat="1" applyFont="1" applyFill="1" applyBorder="1" applyAlignment="1" applyProtection="1">
      <alignment horizontal="justify" vertical="center" wrapText="1"/>
      <protection hidden="1"/>
    </xf>
    <xf numFmtId="0" fontId="47" fillId="0" borderId="4" xfId="3" applyFont="1" applyFill="1" applyBorder="1" applyAlignment="1" applyProtection="1">
      <alignment horizontal="center" vertical="center"/>
      <protection hidden="1"/>
    </xf>
    <xf numFmtId="0" fontId="26" fillId="0" borderId="4" xfId="3" applyFont="1" applyFill="1" applyBorder="1" applyAlignment="1" applyProtection="1">
      <alignment horizontal="center" vertical="center"/>
      <protection hidden="1"/>
    </xf>
    <xf numFmtId="0" fontId="26" fillId="0" borderId="4" xfId="3" applyFont="1" applyFill="1" applyBorder="1" applyAlignment="1" applyProtection="1">
      <alignment horizontal="center" vertical="center" wrapText="1"/>
      <protection hidden="1"/>
    </xf>
    <xf numFmtId="0" fontId="26" fillId="0" borderId="4" xfId="3" applyFont="1" applyFill="1" applyBorder="1" applyAlignment="1" applyProtection="1">
      <alignment horizontal="justify" vertical="center" wrapText="1"/>
      <protection hidden="1"/>
    </xf>
    <xf numFmtId="169" fontId="26" fillId="0" borderId="4" xfId="3" applyNumberFormat="1" applyFont="1" applyFill="1" applyBorder="1" applyAlignment="1" applyProtection="1">
      <alignment horizontal="center" vertical="center" wrapText="1"/>
      <protection hidden="1"/>
    </xf>
    <xf numFmtId="14" fontId="26" fillId="0" borderId="4" xfId="3" applyNumberFormat="1" applyFont="1" applyFill="1" applyBorder="1" applyAlignment="1" applyProtection="1">
      <alignment horizontal="center" vertical="center" wrapText="1"/>
      <protection hidden="1"/>
    </xf>
    <xf numFmtId="9" fontId="8" fillId="0" borderId="4" xfId="4" applyFont="1" applyFill="1" applyBorder="1" applyAlignment="1" applyProtection="1">
      <alignment horizontal="center" vertical="center" wrapText="1"/>
      <protection hidden="1"/>
    </xf>
    <xf numFmtId="0" fontId="8" fillId="0" borderId="4" xfId="7" applyFont="1" applyFill="1" applyBorder="1" applyAlignment="1" applyProtection="1">
      <alignment horizontal="center" vertical="center"/>
      <protection hidden="1"/>
    </xf>
    <xf numFmtId="0" fontId="47" fillId="0" borderId="4" xfId="3" applyFont="1" applyFill="1" applyBorder="1" applyAlignment="1" applyProtection="1">
      <alignment vertical="center"/>
      <protection hidden="1"/>
    </xf>
    <xf numFmtId="0" fontId="11" fillId="0" borderId="1" xfId="3" applyFont="1" applyFill="1" applyBorder="1" applyAlignment="1" applyProtection="1">
      <alignment horizontal="justify" vertical="center" wrapText="1"/>
      <protection hidden="1"/>
    </xf>
    <xf numFmtId="14" fontId="10" fillId="0" borderId="4" xfId="3" applyNumberFormat="1" applyFont="1" applyFill="1" applyBorder="1" applyAlignment="1" applyProtection="1">
      <alignment horizontal="justify" vertical="center" wrapText="1"/>
      <protection hidden="1"/>
    </xf>
    <xf numFmtId="170" fontId="10" fillId="0" borderId="1" xfId="6" applyNumberFormat="1" applyFont="1" applyFill="1" applyBorder="1" applyAlignment="1" applyProtection="1">
      <alignment horizontal="justify" vertical="center" wrapText="1"/>
      <protection hidden="1"/>
    </xf>
    <xf numFmtId="0" fontId="49" fillId="0" borderId="0" xfId="3" applyFont="1" applyFill="1" applyBorder="1" applyAlignment="1">
      <alignment vertical="center"/>
    </xf>
    <xf numFmtId="0" fontId="49" fillId="0" borderId="24" xfId="3" applyFont="1" applyFill="1" applyBorder="1" applyAlignment="1">
      <alignment vertical="center"/>
    </xf>
    <xf numFmtId="0" fontId="49" fillId="0" borderId="4" xfId="3" applyFont="1" applyFill="1" applyBorder="1" applyAlignment="1">
      <alignment vertical="center"/>
    </xf>
    <xf numFmtId="9" fontId="10" fillId="0" borderId="1" xfId="4" applyFont="1" applyFill="1" applyBorder="1" applyAlignment="1" applyProtection="1">
      <alignment horizontal="center" vertical="center" wrapText="1"/>
      <protection hidden="1"/>
    </xf>
    <xf numFmtId="0" fontId="10" fillId="0" borderId="1" xfId="7" applyFont="1" applyFill="1" applyBorder="1" applyAlignment="1" applyProtection="1">
      <alignment horizontal="center" vertical="center"/>
      <protection hidden="1"/>
    </xf>
    <xf numFmtId="0" fontId="8" fillId="0" borderId="1" xfId="3" applyFont="1" applyFill="1" applyBorder="1" applyAlignment="1" applyProtection="1">
      <alignment horizontal="justify" vertical="center" wrapText="1"/>
      <protection hidden="1"/>
    </xf>
    <xf numFmtId="0" fontId="8" fillId="0" borderId="4" xfId="3" applyFont="1" applyFill="1" applyBorder="1" applyAlignment="1" applyProtection="1">
      <alignment horizontal="left" vertical="center" wrapText="1"/>
      <protection hidden="1"/>
    </xf>
    <xf numFmtId="9" fontId="8" fillId="0" borderId="1" xfId="4" applyFont="1" applyFill="1" applyBorder="1" applyAlignment="1" applyProtection="1">
      <alignment horizontal="center" vertical="center" wrapText="1"/>
      <protection hidden="1"/>
    </xf>
    <xf numFmtId="0" fontId="8" fillId="0" borderId="1" xfId="7" applyFont="1" applyFill="1" applyBorder="1" applyAlignment="1" applyProtection="1">
      <alignment horizontal="center" vertical="center"/>
      <protection hidden="1"/>
    </xf>
    <xf numFmtId="0" fontId="10" fillId="0" borderId="4" xfId="3" applyFont="1" applyFill="1" applyBorder="1" applyAlignment="1" applyProtection="1">
      <alignment horizontal="left" vertical="center" wrapText="1"/>
      <protection hidden="1"/>
    </xf>
    <xf numFmtId="9" fontId="11" fillId="0" borderId="4" xfId="3" applyNumberFormat="1" applyFont="1" applyFill="1" applyBorder="1" applyAlignment="1" applyProtection="1">
      <alignment horizontal="center" vertical="center" wrapText="1"/>
      <protection hidden="1"/>
    </xf>
    <xf numFmtId="0" fontId="10" fillId="0" borderId="14" xfId="3" applyFont="1" applyFill="1" applyBorder="1" applyAlignment="1" applyProtection="1">
      <alignment horizontal="center" vertical="center" wrapText="1"/>
      <protection hidden="1"/>
    </xf>
    <xf numFmtId="0" fontId="10" fillId="0" borderId="0" xfId="3" applyFont="1" applyFill="1" applyBorder="1" applyAlignment="1">
      <alignment vertical="center"/>
    </xf>
    <xf numFmtId="0" fontId="8" fillId="0" borderId="0" xfId="3" applyFont="1" applyFill="1" applyBorder="1" applyAlignment="1">
      <alignment vertical="center"/>
    </xf>
    <xf numFmtId="0" fontId="12" fillId="0" borderId="0" xfId="3" applyFont="1" applyFill="1" applyBorder="1" applyAlignment="1">
      <alignment vertical="center"/>
    </xf>
    <xf numFmtId="14" fontId="10" fillId="0" borderId="4" xfId="7" applyNumberFormat="1" applyFont="1" applyFill="1" applyBorder="1" applyAlignment="1" applyProtection="1">
      <alignment horizontal="center" vertical="center" wrapText="1"/>
      <protection hidden="1"/>
    </xf>
    <xf numFmtId="0" fontId="10" fillId="0" borderId="4" xfId="7" applyFont="1" applyFill="1" applyBorder="1" applyAlignment="1" applyProtection="1">
      <alignment horizontal="justify" vertical="center" wrapText="1"/>
      <protection hidden="1"/>
    </xf>
    <xf numFmtId="9" fontId="10" fillId="0" borderId="4" xfId="7" applyNumberFormat="1" applyFont="1" applyFill="1" applyBorder="1" applyAlignment="1" applyProtection="1">
      <alignment horizontal="center" vertical="center" wrapText="1"/>
      <protection hidden="1"/>
    </xf>
    <xf numFmtId="0" fontId="10" fillId="0" borderId="4" xfId="7" applyFont="1" applyFill="1" applyBorder="1" applyAlignment="1" applyProtection="1">
      <alignment horizontal="center" vertical="center" wrapText="1"/>
      <protection hidden="1"/>
    </xf>
    <xf numFmtId="0" fontId="10" fillId="0" borderId="4" xfId="3" applyFont="1" applyFill="1" applyBorder="1" applyAlignment="1" applyProtection="1">
      <alignment vertical="center" wrapText="1"/>
      <protection hidden="1"/>
    </xf>
    <xf numFmtId="0" fontId="10" fillId="0" borderId="0" xfId="3" applyFont="1" applyFill="1" applyBorder="1" applyAlignment="1" applyProtection="1">
      <alignment vertical="center"/>
      <protection hidden="1"/>
    </xf>
    <xf numFmtId="14" fontId="8" fillId="0" borderId="4" xfId="7" applyNumberFormat="1" applyFont="1" applyFill="1" applyBorder="1" applyAlignment="1" applyProtection="1">
      <alignment horizontal="center" vertical="center" wrapText="1"/>
      <protection hidden="1"/>
    </xf>
    <xf numFmtId="0" fontId="8" fillId="0" borderId="4" xfId="7" applyFont="1" applyFill="1" applyBorder="1" applyAlignment="1" applyProtection="1">
      <alignment horizontal="center" vertical="center" wrapText="1"/>
      <protection hidden="1"/>
    </xf>
    <xf numFmtId="0" fontId="10" fillId="0" borderId="1" xfId="0" applyFont="1" applyFill="1" applyBorder="1" applyAlignment="1" applyProtection="1">
      <alignment horizontal="justify" vertical="center" wrapText="1"/>
      <protection hidden="1"/>
    </xf>
    <xf numFmtId="169" fontId="10" fillId="0" borderId="1" xfId="0" applyNumberFormat="1" applyFont="1" applyFill="1" applyBorder="1" applyAlignment="1" applyProtection="1">
      <alignment horizontal="center" vertical="center" wrapText="1"/>
      <protection hidden="1"/>
    </xf>
    <xf numFmtId="0" fontId="10" fillId="0" borderId="1" xfId="0" applyFont="1" applyFill="1" applyBorder="1" applyAlignment="1" applyProtection="1">
      <alignment horizontal="center" vertical="center" wrapText="1"/>
      <protection hidden="1"/>
    </xf>
    <xf numFmtId="14" fontId="10" fillId="0" borderId="1" xfId="0" applyNumberFormat="1" applyFont="1" applyFill="1" applyBorder="1" applyAlignment="1" applyProtection="1">
      <alignment horizontal="center" vertical="center" wrapText="1"/>
      <protection hidden="1"/>
    </xf>
    <xf numFmtId="0" fontId="11" fillId="0" borderId="4" xfId="3" applyFont="1" applyFill="1" applyBorder="1" applyAlignment="1" applyProtection="1">
      <alignment horizontal="justify" vertical="center" wrapText="1"/>
      <protection hidden="1"/>
    </xf>
    <xf numFmtId="9" fontId="10" fillId="0" borderId="4" xfId="3" applyNumberFormat="1" applyFont="1" applyFill="1" applyBorder="1" applyAlignment="1" applyProtection="1">
      <alignment horizontal="center" vertical="center"/>
      <protection hidden="1"/>
    </xf>
    <xf numFmtId="0" fontId="10" fillId="0" borderId="4" xfId="3" applyFont="1" applyFill="1" applyBorder="1" applyAlignment="1" applyProtection="1">
      <alignment vertical="center"/>
      <protection hidden="1"/>
    </xf>
    <xf numFmtId="0" fontId="10" fillId="0" borderId="14" xfId="7" applyFont="1" applyFill="1" applyBorder="1" applyAlignment="1" applyProtection="1">
      <alignment horizontal="center" vertical="center"/>
      <protection hidden="1"/>
    </xf>
    <xf numFmtId="0" fontId="10" fillId="0" borderId="4" xfId="0" applyFont="1" applyFill="1" applyBorder="1" applyAlignment="1" applyProtection="1">
      <alignment horizontal="justify" vertical="center" wrapText="1"/>
      <protection hidden="1"/>
    </xf>
    <xf numFmtId="169" fontId="10" fillId="0" borderId="4" xfId="0" applyNumberFormat="1" applyFont="1" applyFill="1" applyBorder="1" applyAlignment="1" applyProtection="1">
      <alignment horizontal="center" vertical="center" wrapText="1"/>
      <protection hidden="1"/>
    </xf>
    <xf numFmtId="0" fontId="10" fillId="0" borderId="4" xfId="0" applyFont="1" applyFill="1" applyBorder="1" applyAlignment="1" applyProtection="1">
      <alignment horizontal="center" vertical="center" wrapText="1"/>
      <protection hidden="1"/>
    </xf>
    <xf numFmtId="14" fontId="10" fillId="0" borderId="4" xfId="0" applyNumberFormat="1" applyFont="1" applyFill="1" applyBorder="1" applyAlignment="1" applyProtection="1">
      <alignment horizontal="center" vertical="center" wrapText="1"/>
      <protection hidden="1"/>
    </xf>
    <xf numFmtId="14" fontId="10" fillId="0" borderId="4" xfId="3" applyNumberFormat="1" applyFont="1" applyFill="1" applyBorder="1" applyAlignment="1" applyProtection="1">
      <alignment horizontal="center" vertical="center"/>
      <protection hidden="1"/>
    </xf>
    <xf numFmtId="0" fontId="26" fillId="0" borderId="4" xfId="3" applyFont="1" applyFill="1" applyBorder="1" applyAlignment="1" applyProtection="1">
      <alignment vertical="center" wrapText="1"/>
      <protection hidden="1"/>
    </xf>
    <xf numFmtId="0" fontId="52" fillId="0" borderId="4" xfId="3" applyFont="1" applyFill="1" applyBorder="1" applyAlignment="1" applyProtection="1">
      <alignment vertical="center" wrapText="1"/>
      <protection hidden="1"/>
    </xf>
    <xf numFmtId="9" fontId="26" fillId="0" borderId="4" xfId="3" applyNumberFormat="1" applyFont="1" applyFill="1" applyBorder="1" applyAlignment="1" applyProtection="1">
      <alignment horizontal="center" vertical="center"/>
      <protection hidden="1"/>
    </xf>
    <xf numFmtId="0" fontId="26" fillId="0" borderId="4" xfId="7" applyFont="1" applyFill="1" applyBorder="1" applyAlignment="1" applyProtection="1">
      <alignment horizontal="center" vertical="center"/>
      <protection hidden="1"/>
    </xf>
    <xf numFmtId="0" fontId="8" fillId="0" borderId="4" xfId="0" applyFont="1" applyFill="1" applyBorder="1" applyAlignment="1" applyProtection="1">
      <alignment horizontal="justify" vertical="center" wrapText="1"/>
      <protection hidden="1"/>
    </xf>
    <xf numFmtId="169" fontId="8" fillId="0" borderId="4" xfId="0" applyNumberFormat="1" applyFont="1" applyFill="1" applyBorder="1" applyAlignment="1" applyProtection="1">
      <alignment horizontal="center" vertical="center" wrapText="1"/>
      <protection hidden="1"/>
    </xf>
    <xf numFmtId="0" fontId="8" fillId="0" borderId="4" xfId="0" applyFont="1" applyFill="1" applyBorder="1" applyAlignment="1" applyProtection="1">
      <alignment horizontal="center" vertical="center" wrapText="1"/>
      <protection hidden="1"/>
    </xf>
    <xf numFmtId="14" fontId="8" fillId="0" borderId="4" xfId="0" applyNumberFormat="1" applyFont="1" applyFill="1" applyBorder="1" applyAlignment="1" applyProtection="1">
      <alignment horizontal="center" vertical="center" wrapText="1"/>
      <protection hidden="1"/>
    </xf>
    <xf numFmtId="14" fontId="8" fillId="0" borderId="4" xfId="3" applyNumberFormat="1" applyFont="1" applyFill="1" applyBorder="1" applyAlignment="1" applyProtection="1">
      <alignment horizontal="center" vertical="center"/>
      <protection hidden="1"/>
    </xf>
    <xf numFmtId="0" fontId="8" fillId="0" borderId="4" xfId="0" applyFont="1" applyFill="1" applyBorder="1" applyAlignment="1" applyProtection="1">
      <alignment vertical="center" wrapText="1"/>
      <protection hidden="1"/>
    </xf>
    <xf numFmtId="0" fontId="8" fillId="0" borderId="1" xfId="0" applyFont="1" applyFill="1" applyBorder="1" applyAlignment="1" applyProtection="1">
      <alignment horizontal="center" vertical="center" wrapText="1"/>
      <protection hidden="1"/>
    </xf>
    <xf numFmtId="9" fontId="8" fillId="0" borderId="4" xfId="3" applyNumberFormat="1" applyFont="1" applyFill="1" applyBorder="1" applyAlignment="1" applyProtection="1">
      <alignment horizontal="center" vertical="center"/>
      <protection hidden="1"/>
    </xf>
    <xf numFmtId="0" fontId="12" fillId="0" borderId="4" xfId="3" applyFont="1" applyFill="1" applyBorder="1" applyAlignment="1" applyProtection="1">
      <alignment vertical="center"/>
      <protection hidden="1"/>
    </xf>
    <xf numFmtId="14" fontId="8" fillId="0" borderId="1" xfId="3" applyNumberFormat="1" applyFont="1" applyFill="1" applyBorder="1" applyAlignment="1" applyProtection="1">
      <alignment horizontal="center" vertical="center" wrapText="1"/>
      <protection hidden="1"/>
    </xf>
    <xf numFmtId="0" fontId="8" fillId="0" borderId="1" xfId="3" applyFont="1" applyFill="1" applyBorder="1" applyAlignment="1" applyProtection="1">
      <alignment horizontal="center" vertical="center" wrapText="1"/>
      <protection hidden="1"/>
    </xf>
    <xf numFmtId="0" fontId="8" fillId="0" borderId="1" xfId="0" applyFont="1" applyFill="1" applyBorder="1" applyAlignment="1" applyProtection="1">
      <alignment horizontal="justify" vertical="center" wrapText="1"/>
      <protection hidden="1"/>
    </xf>
    <xf numFmtId="9" fontId="10" fillId="0" borderId="1" xfId="3" applyNumberFormat="1" applyFont="1" applyFill="1" applyBorder="1" applyAlignment="1" applyProtection="1">
      <alignment horizontal="center" vertical="center"/>
      <protection hidden="1"/>
    </xf>
    <xf numFmtId="0" fontId="10" fillId="0" borderId="25" xfId="7" applyFont="1" applyFill="1" applyBorder="1" applyAlignment="1" applyProtection="1">
      <alignment horizontal="center" vertical="center"/>
      <protection hidden="1"/>
    </xf>
    <xf numFmtId="0" fontId="52" fillId="0" borderId="1" xfId="3" applyFont="1" applyFill="1" applyBorder="1" applyAlignment="1" applyProtection="1">
      <alignment vertical="center" wrapText="1"/>
      <protection hidden="1"/>
    </xf>
    <xf numFmtId="9" fontId="26" fillId="0" borderId="1" xfId="3" applyNumberFormat="1" applyFont="1" applyFill="1" applyBorder="1" applyAlignment="1" applyProtection="1">
      <alignment horizontal="center" vertical="center"/>
      <protection hidden="1"/>
    </xf>
    <xf numFmtId="0" fontId="26" fillId="0" borderId="1" xfId="7" applyFont="1" applyFill="1" applyBorder="1" applyAlignment="1" applyProtection="1">
      <alignment horizontal="center" vertical="center"/>
      <protection hidden="1"/>
    </xf>
    <xf numFmtId="0" fontId="8" fillId="0" borderId="3" xfId="3" applyFont="1" applyFill="1" applyBorder="1" applyAlignment="1" applyProtection="1">
      <alignment horizontal="center" vertical="center"/>
      <protection hidden="1"/>
    </xf>
    <xf numFmtId="0" fontId="8" fillId="0" borderId="3" xfId="3" applyFont="1" applyFill="1" applyBorder="1" applyAlignment="1" applyProtection="1">
      <alignment horizontal="center" vertical="center" wrapText="1"/>
      <protection hidden="1"/>
    </xf>
    <xf numFmtId="0" fontId="8" fillId="0" borderId="3" xfId="0" applyFont="1" applyFill="1" applyBorder="1" applyAlignment="1" applyProtection="1">
      <alignment horizontal="justify" vertical="center" wrapText="1"/>
      <protection hidden="1"/>
    </xf>
    <xf numFmtId="169" fontId="8" fillId="0" borderId="3" xfId="0" applyNumberFormat="1" applyFont="1" applyFill="1" applyBorder="1" applyAlignment="1" applyProtection="1">
      <alignment horizontal="center" vertical="center" wrapText="1"/>
      <protection hidden="1"/>
    </xf>
    <xf numFmtId="0" fontId="8" fillId="0" borderId="3" xfId="0" applyFont="1" applyFill="1" applyBorder="1" applyAlignment="1" applyProtection="1">
      <alignment horizontal="center" vertical="center" wrapText="1"/>
      <protection hidden="1"/>
    </xf>
    <xf numFmtId="14" fontId="8" fillId="0" borderId="3" xfId="0" applyNumberFormat="1" applyFont="1" applyFill="1" applyBorder="1" applyAlignment="1" applyProtection="1">
      <alignment horizontal="center" vertical="center" wrapText="1"/>
      <protection hidden="1"/>
    </xf>
    <xf numFmtId="14" fontId="8" fillId="0" borderId="3" xfId="3" applyNumberFormat="1" applyFont="1" applyFill="1" applyBorder="1" applyAlignment="1" applyProtection="1">
      <alignment horizontal="center" vertical="center"/>
      <protection hidden="1"/>
    </xf>
    <xf numFmtId="14" fontId="8" fillId="0" borderId="3" xfId="3" applyNumberFormat="1" applyFont="1" applyFill="1" applyBorder="1" applyAlignment="1" applyProtection="1">
      <alignment horizontal="center" vertical="center" wrapText="1"/>
      <protection hidden="1"/>
    </xf>
    <xf numFmtId="0" fontId="8" fillId="0" borderId="4" xfId="3" applyFont="1" applyFill="1" applyBorder="1" applyAlignment="1" applyProtection="1">
      <alignment vertical="center" wrapText="1"/>
      <protection hidden="1"/>
    </xf>
    <xf numFmtId="0" fontId="8" fillId="0" borderId="3" xfId="3" applyFont="1" applyFill="1" applyBorder="1" applyAlignment="1" applyProtection="1">
      <alignment vertical="center" wrapText="1"/>
      <protection hidden="1"/>
    </xf>
    <xf numFmtId="0" fontId="47" fillId="0" borderId="1" xfId="3" applyFont="1" applyFill="1" applyBorder="1" applyAlignment="1" applyProtection="1">
      <alignment vertical="center" wrapText="1"/>
      <protection hidden="1"/>
    </xf>
    <xf numFmtId="0" fontId="8" fillId="0" borderId="1" xfId="3" applyFont="1" applyFill="1" applyBorder="1" applyAlignment="1" applyProtection="1">
      <alignment vertical="center" wrapText="1"/>
      <protection hidden="1"/>
    </xf>
    <xf numFmtId="9" fontId="47" fillId="0" borderId="4" xfId="3" applyNumberFormat="1" applyFont="1" applyFill="1" applyBorder="1" applyAlignment="1" applyProtection="1">
      <alignment horizontal="center" vertical="center"/>
      <protection hidden="1"/>
    </xf>
    <xf numFmtId="0" fontId="47" fillId="0" borderId="4" xfId="7" applyFont="1" applyFill="1" applyBorder="1" applyAlignment="1" applyProtection="1">
      <alignment horizontal="center" vertical="center"/>
      <protection hidden="1"/>
    </xf>
    <xf numFmtId="169" fontId="8" fillId="0" borderId="1" xfId="0" applyNumberFormat="1" applyFont="1" applyFill="1" applyBorder="1" applyAlignment="1" applyProtection="1">
      <alignment horizontal="center" vertical="center" wrapText="1"/>
      <protection hidden="1"/>
    </xf>
    <xf numFmtId="14" fontId="8" fillId="0" borderId="1" xfId="0" applyNumberFormat="1" applyFont="1" applyFill="1" applyBorder="1" applyAlignment="1" applyProtection="1">
      <alignment horizontal="center" vertical="center" wrapText="1"/>
      <protection hidden="1"/>
    </xf>
    <xf numFmtId="14" fontId="8" fillId="0" borderId="19" xfId="3" applyNumberFormat="1" applyFont="1" applyFill="1" applyBorder="1" applyAlignment="1" applyProtection="1">
      <alignment horizontal="center" vertical="center"/>
      <protection hidden="1"/>
    </xf>
    <xf numFmtId="0" fontId="8" fillId="0" borderId="14" xfId="7" applyFont="1" applyFill="1" applyBorder="1" applyAlignment="1" applyProtection="1">
      <alignment horizontal="center" vertical="center"/>
      <protection hidden="1"/>
    </xf>
    <xf numFmtId="0" fontId="9" fillId="0" borderId="1" xfId="3" applyFont="1" applyFill="1" applyBorder="1" applyAlignment="1" applyProtection="1">
      <alignment vertical="center" wrapText="1"/>
      <protection hidden="1"/>
    </xf>
    <xf numFmtId="9" fontId="8" fillId="0" borderId="1" xfId="3" applyNumberFormat="1" applyFont="1" applyFill="1" applyBorder="1" applyAlignment="1" applyProtection="1">
      <alignment horizontal="center" vertical="center"/>
      <protection hidden="1"/>
    </xf>
    <xf numFmtId="0" fontId="9" fillId="0" borderId="4" xfId="3" applyFont="1" applyFill="1" applyBorder="1" applyAlignment="1" applyProtection="1">
      <alignment vertical="center" wrapText="1"/>
      <protection hidden="1"/>
    </xf>
    <xf numFmtId="0" fontId="9" fillId="0" borderId="4" xfId="3" applyFont="1" applyFill="1" applyBorder="1" applyAlignment="1" applyProtection="1">
      <alignment horizontal="left" vertical="center" wrapText="1"/>
      <protection hidden="1"/>
    </xf>
    <xf numFmtId="9" fontId="9" fillId="0" borderId="4" xfId="3" applyNumberFormat="1" applyFont="1" applyFill="1" applyBorder="1" applyAlignment="1" applyProtection="1">
      <alignment horizontal="center" vertical="center" wrapText="1"/>
      <protection hidden="1"/>
    </xf>
    <xf numFmtId="0" fontId="10" fillId="0" borderId="0" xfId="3" applyFont="1" applyFill="1" applyAlignment="1" applyProtection="1">
      <alignment vertical="center"/>
      <protection hidden="1"/>
    </xf>
    <xf numFmtId="0" fontId="14" fillId="0" borderId="4" xfId="3" applyFont="1" applyFill="1" applyBorder="1" applyAlignment="1" applyProtection="1">
      <alignment horizontal="justify" vertical="center" wrapText="1"/>
      <protection hidden="1"/>
    </xf>
    <xf numFmtId="0" fontId="8" fillId="0" borderId="0" xfId="0" applyFont="1" applyFill="1" applyBorder="1" applyAlignment="1">
      <alignment vertical="center"/>
    </xf>
    <xf numFmtId="0" fontId="8" fillId="0" borderId="0" xfId="0" applyFont="1" applyFill="1" applyBorder="1" applyAlignment="1" applyProtection="1">
      <alignment vertical="center"/>
      <protection hidden="1"/>
    </xf>
    <xf numFmtId="0" fontId="40" fillId="2" borderId="0" xfId="0" applyFont="1" applyFill="1" applyAlignment="1">
      <alignment vertical="center"/>
    </xf>
    <xf numFmtId="0" fontId="55" fillId="2" borderId="0" xfId="0" applyFont="1" applyFill="1" applyAlignment="1">
      <alignment horizontal="right" vertical="center"/>
    </xf>
    <xf numFmtId="0" fontId="43" fillId="2" borderId="0" xfId="0" applyFont="1" applyFill="1" applyBorder="1" applyAlignment="1">
      <alignment horizontal="center" vertical="center" wrapText="1"/>
    </xf>
    <xf numFmtId="0" fontId="54" fillId="2" borderId="0" xfId="0" applyFont="1" applyFill="1" applyAlignment="1" applyProtection="1">
      <alignment vertical="center"/>
      <protection hidden="1"/>
    </xf>
    <xf numFmtId="0" fontId="40" fillId="0" borderId="0" xfId="0" applyFont="1" applyFill="1" applyAlignment="1">
      <alignment horizontal="center" vertical="center"/>
    </xf>
    <xf numFmtId="0" fontId="56" fillId="2" borderId="0" xfId="0" applyFont="1" applyFill="1" applyAlignment="1">
      <alignment horizontal="right" vertical="center"/>
    </xf>
    <xf numFmtId="0" fontId="55" fillId="2" borderId="0" xfId="0" applyFont="1" applyFill="1" applyBorder="1" applyAlignment="1">
      <alignment vertical="center"/>
    </xf>
    <xf numFmtId="9" fontId="55" fillId="2" borderId="0" xfId="9" applyFont="1" applyFill="1" applyBorder="1" applyAlignment="1">
      <alignment vertical="center"/>
    </xf>
    <xf numFmtId="0" fontId="40" fillId="2" borderId="21" xfId="0" applyFont="1" applyFill="1" applyBorder="1" applyAlignment="1">
      <alignment horizontal="center" vertical="center" wrapText="1"/>
    </xf>
    <xf numFmtId="0" fontId="40" fillId="2" borderId="0" xfId="0" applyFont="1" applyFill="1" applyBorder="1" applyAlignment="1">
      <alignment horizontal="center" vertical="center"/>
    </xf>
    <xf numFmtId="0" fontId="54" fillId="2" borderId="0" xfId="0" applyFont="1" applyFill="1" applyBorder="1" applyAlignment="1" applyProtection="1">
      <alignment horizontal="center" vertical="center"/>
      <protection hidden="1"/>
    </xf>
    <xf numFmtId="0" fontId="54" fillId="2" borderId="0" xfId="0" applyFont="1" applyFill="1" applyAlignment="1" applyProtection="1">
      <alignment horizontal="center" vertical="center"/>
      <protection hidden="1"/>
    </xf>
    <xf numFmtId="0" fontId="54" fillId="2" borderId="0" xfId="0" applyFont="1" applyFill="1" applyBorder="1" applyAlignment="1" applyProtection="1">
      <alignment vertical="center"/>
      <protection hidden="1"/>
    </xf>
    <xf numFmtId="0" fontId="40" fillId="0" borderId="0" xfId="0" applyFont="1" applyFill="1" applyAlignment="1" applyProtection="1">
      <alignment vertical="center"/>
      <protection hidden="1"/>
    </xf>
    <xf numFmtId="0" fontId="40" fillId="0" borderId="0" xfId="0" applyFont="1" applyAlignment="1" applyProtection="1">
      <alignment horizontal="center" vertical="center"/>
      <protection hidden="1"/>
    </xf>
    <xf numFmtId="0" fontId="40" fillId="0" borderId="0" xfId="0" applyFont="1" applyAlignment="1" applyProtection="1">
      <alignment vertical="center"/>
      <protection hidden="1"/>
    </xf>
    <xf numFmtId="0" fontId="40" fillId="19" borderId="0" xfId="0" applyFont="1" applyFill="1" applyAlignment="1" applyProtection="1">
      <alignment horizontal="center" vertical="center"/>
      <protection hidden="1"/>
    </xf>
    <xf numFmtId="0" fontId="40" fillId="2" borderId="26" xfId="0" applyFont="1" applyFill="1" applyBorder="1" applyAlignment="1">
      <alignment horizontal="center" vertical="center" wrapText="1"/>
    </xf>
    <xf numFmtId="0" fontId="48" fillId="2" borderId="27" xfId="0" applyFont="1" applyFill="1" applyBorder="1" applyAlignment="1">
      <alignment horizontal="center" vertical="center"/>
    </xf>
    <xf numFmtId="0" fontId="48" fillId="2" borderId="5" xfId="0" applyFont="1" applyFill="1" applyBorder="1" applyAlignment="1">
      <alignment horizontal="center" vertical="center"/>
    </xf>
    <xf numFmtId="0" fontId="44" fillId="16" borderId="4" xfId="0" applyFont="1" applyFill="1" applyBorder="1" applyAlignment="1" applyProtection="1">
      <alignment horizontal="center" vertical="center" wrapText="1"/>
      <protection hidden="1"/>
    </xf>
    <xf numFmtId="0" fontId="45" fillId="17" borderId="4" xfId="0" applyFont="1" applyFill="1" applyBorder="1" applyAlignment="1" applyProtection="1">
      <alignment horizontal="center" vertical="center" wrapText="1"/>
      <protection hidden="1"/>
    </xf>
    <xf numFmtId="0" fontId="54" fillId="2" borderId="0" xfId="0" applyFont="1" applyFill="1" applyAlignment="1" applyProtection="1">
      <alignment horizontal="center" vertical="center"/>
      <protection hidden="1"/>
    </xf>
    <xf numFmtId="0" fontId="40" fillId="2" borderId="20" xfId="0" applyFont="1" applyFill="1" applyBorder="1" applyAlignment="1">
      <alignment horizontal="center" vertical="center"/>
    </xf>
    <xf numFmtId="0" fontId="40" fillId="2" borderId="21" xfId="0" applyFont="1" applyFill="1" applyBorder="1" applyAlignment="1">
      <alignment horizontal="center" vertical="center"/>
    </xf>
    <xf numFmtId="0" fontId="40" fillId="2" borderId="23" xfId="0" applyFont="1" applyFill="1" applyBorder="1" applyAlignment="1">
      <alignment horizontal="center" vertical="center"/>
    </xf>
    <xf numFmtId="0" fontId="40" fillId="2" borderId="0" xfId="0" applyFont="1" applyFill="1" applyBorder="1" applyAlignment="1">
      <alignment horizontal="center" vertical="center"/>
    </xf>
    <xf numFmtId="0" fontId="41" fillId="0" borderId="21" xfId="0" applyFont="1" applyFill="1" applyBorder="1" applyAlignment="1">
      <alignment horizontal="center" vertical="center" wrapText="1"/>
    </xf>
    <xf numFmtId="0" fontId="41" fillId="0" borderId="0" xfId="0" applyFont="1" applyFill="1" applyBorder="1" applyAlignment="1">
      <alignment horizontal="center" vertical="center" wrapText="1"/>
    </xf>
    <xf numFmtId="0" fontId="43" fillId="15" borderId="1" xfId="3" applyFont="1" applyFill="1" applyBorder="1" applyAlignment="1" applyProtection="1">
      <alignment horizontal="center" vertical="center" wrapText="1"/>
      <protection hidden="1"/>
    </xf>
    <xf numFmtId="0" fontId="43" fillId="15" borderId="19" xfId="3" applyFont="1" applyFill="1" applyBorder="1" applyAlignment="1" applyProtection="1">
      <alignment horizontal="center" vertical="center" wrapText="1"/>
      <protection hidden="1"/>
    </xf>
    <xf numFmtId="0" fontId="5" fillId="3" borderId="9" xfId="2" applyFont="1" applyFill="1" applyBorder="1" applyAlignment="1">
      <alignment horizontal="center" vertical="center"/>
    </xf>
    <xf numFmtId="0" fontId="3" fillId="0" borderId="0" xfId="2" applyAlignment="1"/>
    <xf numFmtId="0" fontId="30" fillId="9" borderId="22" xfId="2" applyFont="1" applyFill="1" applyBorder="1" applyAlignment="1">
      <alignment horizontal="center" vertical="center"/>
    </xf>
    <xf numFmtId="0" fontId="30" fillId="9" borderId="0" xfId="2" applyFont="1" applyFill="1" applyBorder="1" applyAlignment="1">
      <alignment horizontal="center" vertical="center"/>
    </xf>
    <xf numFmtId="0" fontId="5" fillId="3" borderId="9" xfId="0" applyFont="1" applyFill="1" applyBorder="1" applyAlignment="1">
      <alignment horizontal="center" vertical="center"/>
    </xf>
    <xf numFmtId="0" fontId="0" fillId="0" borderId="0" xfId="0" applyAlignment="1"/>
    <xf numFmtId="0" fontId="30" fillId="2" borderId="10" xfId="2" applyFont="1" applyFill="1" applyBorder="1" applyAlignment="1">
      <alignment horizontal="center" vertical="center"/>
    </xf>
    <xf numFmtId="0" fontId="11" fillId="2" borderId="16" xfId="0" applyFont="1" applyFill="1" applyBorder="1" applyAlignment="1">
      <alignment horizontal="center" vertical="center"/>
    </xf>
    <xf numFmtId="0" fontId="8" fillId="2" borderId="0" xfId="0" applyFont="1" applyFill="1" applyAlignment="1"/>
    <xf numFmtId="0" fontId="10" fillId="2" borderId="0" xfId="0" applyFont="1" applyFill="1" applyAlignment="1"/>
    <xf numFmtId="0" fontId="8" fillId="2" borderId="0" xfId="0" applyFont="1" applyFill="1" applyAlignment="1">
      <alignment horizontal="center"/>
    </xf>
    <xf numFmtId="0" fontId="8" fillId="9" borderId="0" xfId="0" applyFont="1" applyFill="1" applyAlignment="1">
      <alignment horizontal="center" vertical="center"/>
    </xf>
    <xf numFmtId="0" fontId="9" fillId="2" borderId="19" xfId="0" applyFont="1" applyFill="1" applyBorder="1" applyAlignment="1">
      <alignment horizontal="center" vertical="center" wrapText="1"/>
    </xf>
  </cellXfs>
  <cellStyles count="11">
    <cellStyle name="Bueno" xfId="5" builtinId="26"/>
    <cellStyle name="Millares [0]" xfId="10" builtinId="6"/>
    <cellStyle name="Millares 2" xfId="8" xr:uid="{00000000-0005-0000-0000-000001000000}"/>
    <cellStyle name="Moneda 2" xfId="6" xr:uid="{00000000-0005-0000-0000-000002000000}"/>
    <cellStyle name="Normal" xfId="0" builtinId="0"/>
    <cellStyle name="Normal 2" xfId="1" xr:uid="{00000000-0005-0000-0000-000004000000}"/>
    <cellStyle name="Normal 3" xfId="3" xr:uid="{00000000-0005-0000-0000-000005000000}"/>
    <cellStyle name="Normal 3 2" xfId="7" xr:uid="{00000000-0005-0000-0000-000006000000}"/>
    <cellStyle name="Normal 5" xfId="2" xr:uid="{00000000-0005-0000-0000-000007000000}"/>
    <cellStyle name="Porcentaje" xfId="9" builtinId="5"/>
    <cellStyle name="Porcentaje 2" xfId="4" xr:uid="{00000000-0005-0000-0000-000009000000}"/>
  </cellStyles>
  <dxfs count="474">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gif"/></Relationships>
</file>

<file path=xl/drawings/_rels/drawing3.xml.rels><?xml version="1.0" encoding="UTF-8" standalone="yes"?>
<Relationships xmlns="http://schemas.openxmlformats.org/package/2006/relationships"><Relationship Id="rId1" Type="http://schemas.openxmlformats.org/officeDocument/2006/relationships/image" Target="../media/image2.gif"/></Relationships>
</file>

<file path=xl/drawings/_rels/drawing4.xml.rels><?xml version="1.0" encoding="UTF-8" standalone="yes"?>
<Relationships xmlns="http://schemas.openxmlformats.org/package/2006/relationships"><Relationship Id="rId1" Type="http://schemas.openxmlformats.org/officeDocument/2006/relationships/image" Target="../media/image2.gif"/></Relationships>
</file>

<file path=xl/drawings/_rels/drawing5.xml.rels><?xml version="1.0" encoding="UTF-8" standalone="yes"?>
<Relationships xmlns="http://schemas.openxmlformats.org/package/2006/relationships"><Relationship Id="rId1"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oneCellAnchor>
    <xdr:from>
      <xdr:col>2</xdr:col>
      <xdr:colOff>544511</xdr:colOff>
      <xdr:row>0</xdr:row>
      <xdr:rowOff>322788</xdr:rowOff>
    </xdr:from>
    <xdr:ext cx="1081090" cy="1231250"/>
    <xdr:pic>
      <xdr:nvPicPr>
        <xdr:cNvPr id="2" name="1 Imagen" descr="logo_habitat_bn chiqui.jpg">
          <a:extLst>
            <a:ext uri="{FF2B5EF4-FFF2-40B4-BE49-F238E27FC236}">
              <a16:creationId xmlns:a16="http://schemas.microsoft.com/office/drawing/2014/main" id="{AB878A9B-DED6-491A-A771-9372FA51D65E}"/>
            </a:ext>
          </a:extLst>
        </xdr:cNvPr>
        <xdr:cNvPicPr>
          <a:picLocks noChangeAspect="1"/>
        </xdr:cNvPicPr>
      </xdr:nvPicPr>
      <xdr:blipFill>
        <a:blip xmlns:r="http://schemas.openxmlformats.org/officeDocument/2006/relationships" r:embed="rId1" cstate="print"/>
        <a:srcRect/>
        <a:stretch>
          <a:fillRect/>
        </a:stretch>
      </xdr:blipFill>
      <xdr:spPr bwMode="auto">
        <a:xfrm>
          <a:off x="1849436" y="322788"/>
          <a:ext cx="1081090" cy="1231250"/>
        </a:xfrm>
        <a:prstGeom prst="rect">
          <a:avLst/>
        </a:prstGeom>
        <a:noFill/>
        <a:ln w="9525">
          <a:noFill/>
          <a:miter lim="800000"/>
          <a:headEnd/>
          <a:tailEnd/>
        </a:ln>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11906</xdr:colOff>
      <xdr:row>1</xdr:row>
      <xdr:rowOff>154781</xdr:rowOff>
    </xdr:from>
    <xdr:to>
      <xdr:col>1</xdr:col>
      <xdr:colOff>12015</xdr:colOff>
      <xdr:row>4</xdr:row>
      <xdr:rowOff>154824</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1906" y="345281"/>
          <a:ext cx="609709" cy="57154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612430</xdr:colOff>
      <xdr:row>2</xdr:row>
      <xdr:rowOff>168131</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616352" cy="568181"/>
        </a:xfrm>
        <a:prstGeom prst="rect">
          <a:avLst/>
        </a:prstGeom>
      </xdr:spPr>
    </xdr:pic>
    <xdr:clientData/>
  </xdr:twoCellAnchor>
  <xdr:twoCellAnchor editAs="oneCell">
    <xdr:from>
      <xdr:col>0</xdr:col>
      <xdr:colOff>11906</xdr:colOff>
      <xdr:row>1</xdr:row>
      <xdr:rowOff>154781</xdr:rowOff>
    </xdr:from>
    <xdr:to>
      <xdr:col>0</xdr:col>
      <xdr:colOff>620557</xdr:colOff>
      <xdr:row>4</xdr:row>
      <xdr:rowOff>114062</xdr:rowOff>
    </xdr:to>
    <xdr:pic>
      <xdr:nvPicPr>
        <xdr:cNvPr id="3" name="Picture 1" descr="Picture">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a:stretch>
          <a:fillRect/>
        </a:stretch>
      </xdr:blipFill>
      <xdr:spPr>
        <a:xfrm>
          <a:off x="11906" y="354806"/>
          <a:ext cx="612573" cy="559356"/>
        </a:xfrm>
        <a:prstGeom prst="rect">
          <a:avLst/>
        </a:prstGeom>
      </xdr:spPr>
    </xdr:pic>
    <xdr:clientData/>
  </xdr:twoCellAnchor>
  <xdr:twoCellAnchor editAs="oneCell">
    <xdr:from>
      <xdr:col>0</xdr:col>
      <xdr:colOff>0</xdr:colOff>
      <xdr:row>0</xdr:row>
      <xdr:rowOff>0</xdr:rowOff>
    </xdr:from>
    <xdr:to>
      <xdr:col>0</xdr:col>
      <xdr:colOff>611372</xdr:colOff>
      <xdr:row>2</xdr:row>
      <xdr:rowOff>163368</xdr:rowOff>
    </xdr:to>
    <xdr:pic>
      <xdr:nvPicPr>
        <xdr:cNvPr id="4" name="Picture 1" descr="Picture">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0" y="0"/>
          <a:ext cx="615294" cy="563418"/>
        </a:xfrm>
        <a:prstGeom prst="rect">
          <a:avLst/>
        </a:prstGeom>
      </xdr:spPr>
    </xdr:pic>
    <xdr:clientData/>
  </xdr:twoCellAnchor>
  <xdr:twoCellAnchor editAs="oneCell">
    <xdr:from>
      <xdr:col>0</xdr:col>
      <xdr:colOff>11906</xdr:colOff>
      <xdr:row>1</xdr:row>
      <xdr:rowOff>154781</xdr:rowOff>
    </xdr:from>
    <xdr:to>
      <xdr:col>0</xdr:col>
      <xdr:colOff>620557</xdr:colOff>
      <xdr:row>4</xdr:row>
      <xdr:rowOff>114062</xdr:rowOff>
    </xdr:to>
    <xdr:pic>
      <xdr:nvPicPr>
        <xdr:cNvPr id="5" name="Picture 1" descr="Picture">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1"/>
        <a:stretch>
          <a:fillRect/>
        </a:stretch>
      </xdr:blipFill>
      <xdr:spPr>
        <a:xfrm>
          <a:off x="11906" y="354806"/>
          <a:ext cx="612573" cy="559356"/>
        </a:xfrm>
        <a:prstGeom prst="rect">
          <a:avLst/>
        </a:prstGeom>
      </xdr:spPr>
    </xdr:pic>
    <xdr:clientData/>
  </xdr:twoCellAnchor>
  <xdr:twoCellAnchor editAs="oneCell">
    <xdr:from>
      <xdr:col>0</xdr:col>
      <xdr:colOff>0</xdr:colOff>
      <xdr:row>0</xdr:row>
      <xdr:rowOff>0</xdr:rowOff>
    </xdr:from>
    <xdr:to>
      <xdr:col>0</xdr:col>
      <xdr:colOff>611372</xdr:colOff>
      <xdr:row>2</xdr:row>
      <xdr:rowOff>163368</xdr:rowOff>
    </xdr:to>
    <xdr:pic>
      <xdr:nvPicPr>
        <xdr:cNvPr id="6" name="Picture 1" descr="Picture">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1"/>
        <a:stretch>
          <a:fillRect/>
        </a:stretch>
      </xdr:blipFill>
      <xdr:spPr>
        <a:xfrm>
          <a:off x="0" y="0"/>
          <a:ext cx="615294" cy="563418"/>
        </a:xfrm>
        <a:prstGeom prst="rect">
          <a:avLst/>
        </a:prstGeom>
      </xdr:spPr>
    </xdr:pic>
    <xdr:clientData/>
  </xdr:twoCellAnchor>
  <xdr:twoCellAnchor editAs="oneCell">
    <xdr:from>
      <xdr:col>0</xdr:col>
      <xdr:colOff>11906</xdr:colOff>
      <xdr:row>1</xdr:row>
      <xdr:rowOff>154781</xdr:rowOff>
    </xdr:from>
    <xdr:to>
      <xdr:col>0</xdr:col>
      <xdr:colOff>609491</xdr:colOff>
      <xdr:row>4</xdr:row>
      <xdr:rowOff>119105</xdr:rowOff>
    </xdr:to>
    <xdr:pic>
      <xdr:nvPicPr>
        <xdr:cNvPr id="7" name="Picture 1" descr="Picture">
          <a:extLst>
            <a:ext uri="{FF2B5EF4-FFF2-40B4-BE49-F238E27FC236}">
              <a16:creationId xmlns:a16="http://schemas.microsoft.com/office/drawing/2014/main" id="{A4EE6FDC-063E-4202-AD43-26A3AD443244}"/>
            </a:ext>
          </a:extLst>
        </xdr:cNvPr>
        <xdr:cNvPicPr>
          <a:picLocks noChangeAspect="1"/>
        </xdr:cNvPicPr>
      </xdr:nvPicPr>
      <xdr:blipFill>
        <a:blip xmlns:r="http://schemas.openxmlformats.org/officeDocument/2006/relationships" r:embed="rId1"/>
        <a:stretch>
          <a:fillRect/>
        </a:stretch>
      </xdr:blipFill>
      <xdr:spPr>
        <a:xfrm>
          <a:off x="11906" y="354806"/>
          <a:ext cx="601507" cy="564399"/>
        </a:xfrm>
        <a:prstGeom prst="rect">
          <a:avLst/>
        </a:prstGeom>
      </xdr:spPr>
    </xdr:pic>
    <xdr:clientData/>
  </xdr:twoCellAnchor>
  <xdr:twoCellAnchor editAs="oneCell">
    <xdr:from>
      <xdr:col>0</xdr:col>
      <xdr:colOff>0</xdr:colOff>
      <xdr:row>0</xdr:row>
      <xdr:rowOff>0</xdr:rowOff>
    </xdr:from>
    <xdr:to>
      <xdr:col>0</xdr:col>
      <xdr:colOff>609831</xdr:colOff>
      <xdr:row>2</xdr:row>
      <xdr:rowOff>176255</xdr:rowOff>
    </xdr:to>
    <xdr:pic>
      <xdr:nvPicPr>
        <xdr:cNvPr id="8" name="Picture 1" descr="Picture">
          <a:extLst>
            <a:ext uri="{FF2B5EF4-FFF2-40B4-BE49-F238E27FC236}">
              <a16:creationId xmlns:a16="http://schemas.microsoft.com/office/drawing/2014/main" id="{913E851E-5144-4199-AAB5-9C42658284F7}"/>
            </a:ext>
          </a:extLst>
        </xdr:cNvPr>
        <xdr:cNvPicPr>
          <a:picLocks noChangeAspect="1"/>
        </xdr:cNvPicPr>
      </xdr:nvPicPr>
      <xdr:blipFill>
        <a:blip xmlns:r="http://schemas.openxmlformats.org/officeDocument/2006/relationships" r:embed="rId1"/>
        <a:stretch>
          <a:fillRect/>
        </a:stretch>
      </xdr:blipFill>
      <xdr:spPr>
        <a:xfrm>
          <a:off x="0" y="0"/>
          <a:ext cx="613753" cy="576305"/>
        </a:xfrm>
        <a:prstGeom prst="rect">
          <a:avLst/>
        </a:prstGeom>
      </xdr:spPr>
    </xdr:pic>
    <xdr:clientData/>
  </xdr:twoCellAnchor>
  <xdr:twoCellAnchor editAs="oneCell">
    <xdr:from>
      <xdr:col>0</xdr:col>
      <xdr:colOff>11906</xdr:colOff>
      <xdr:row>1</xdr:row>
      <xdr:rowOff>154781</xdr:rowOff>
    </xdr:from>
    <xdr:to>
      <xdr:col>0</xdr:col>
      <xdr:colOff>609491</xdr:colOff>
      <xdr:row>4</xdr:row>
      <xdr:rowOff>119105</xdr:rowOff>
    </xdr:to>
    <xdr:pic>
      <xdr:nvPicPr>
        <xdr:cNvPr id="9" name="Picture 1" descr="Picture">
          <a:extLst>
            <a:ext uri="{FF2B5EF4-FFF2-40B4-BE49-F238E27FC236}">
              <a16:creationId xmlns:a16="http://schemas.microsoft.com/office/drawing/2014/main" id="{C60B02C4-1A1E-47C5-A9D5-615D181A353F}"/>
            </a:ext>
          </a:extLst>
        </xdr:cNvPr>
        <xdr:cNvPicPr>
          <a:picLocks noChangeAspect="1"/>
        </xdr:cNvPicPr>
      </xdr:nvPicPr>
      <xdr:blipFill>
        <a:blip xmlns:r="http://schemas.openxmlformats.org/officeDocument/2006/relationships" r:embed="rId1"/>
        <a:stretch>
          <a:fillRect/>
        </a:stretch>
      </xdr:blipFill>
      <xdr:spPr>
        <a:xfrm>
          <a:off x="11906" y="354806"/>
          <a:ext cx="601507" cy="564399"/>
        </a:xfrm>
        <a:prstGeom prst="rect">
          <a:avLst/>
        </a:prstGeom>
      </xdr:spPr>
    </xdr:pic>
    <xdr:clientData/>
  </xdr:twoCellAnchor>
  <xdr:twoCellAnchor editAs="oneCell">
    <xdr:from>
      <xdr:col>0</xdr:col>
      <xdr:colOff>0</xdr:colOff>
      <xdr:row>0</xdr:row>
      <xdr:rowOff>0</xdr:rowOff>
    </xdr:from>
    <xdr:to>
      <xdr:col>0</xdr:col>
      <xdr:colOff>609831</xdr:colOff>
      <xdr:row>2</xdr:row>
      <xdr:rowOff>176255</xdr:rowOff>
    </xdr:to>
    <xdr:pic>
      <xdr:nvPicPr>
        <xdr:cNvPr id="10" name="Picture 1" descr="Picture">
          <a:extLst>
            <a:ext uri="{FF2B5EF4-FFF2-40B4-BE49-F238E27FC236}">
              <a16:creationId xmlns:a16="http://schemas.microsoft.com/office/drawing/2014/main" id="{453933DE-C553-4D39-BCC4-D580FC093869}"/>
            </a:ext>
          </a:extLst>
        </xdr:cNvPr>
        <xdr:cNvPicPr>
          <a:picLocks noChangeAspect="1"/>
        </xdr:cNvPicPr>
      </xdr:nvPicPr>
      <xdr:blipFill>
        <a:blip xmlns:r="http://schemas.openxmlformats.org/officeDocument/2006/relationships" r:embed="rId1"/>
        <a:stretch>
          <a:fillRect/>
        </a:stretch>
      </xdr:blipFill>
      <xdr:spPr>
        <a:xfrm>
          <a:off x="0" y="0"/>
          <a:ext cx="613753" cy="57630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11906</xdr:colOff>
      <xdr:row>1</xdr:row>
      <xdr:rowOff>154781</xdr:rowOff>
    </xdr:from>
    <xdr:to>
      <xdr:col>0</xdr:col>
      <xdr:colOff>613413</xdr:colOff>
      <xdr:row>4</xdr:row>
      <xdr:rowOff>3445</xdr:rowOff>
    </xdr:to>
    <xdr:pic>
      <xdr:nvPicPr>
        <xdr:cNvPr id="2" name="Picture 1" descr="Picture">
          <a:extLst>
            <a:ext uri="{FF2B5EF4-FFF2-40B4-BE49-F238E27FC236}">
              <a16:creationId xmlns:a16="http://schemas.microsoft.com/office/drawing/2014/main" id="{196EE39C-2A7E-422E-94BF-F607E9D0D24E}"/>
            </a:ext>
          </a:extLst>
        </xdr:cNvPr>
        <xdr:cNvPicPr>
          <a:picLocks noChangeAspect="1"/>
        </xdr:cNvPicPr>
      </xdr:nvPicPr>
      <xdr:blipFill>
        <a:blip xmlns:r="http://schemas.openxmlformats.org/officeDocument/2006/relationships" r:embed="rId1"/>
        <a:stretch>
          <a:fillRect/>
        </a:stretch>
      </xdr:blipFill>
      <xdr:spPr>
        <a:xfrm>
          <a:off x="11906" y="392906"/>
          <a:ext cx="601507" cy="563039"/>
        </a:xfrm>
        <a:prstGeom prst="rect">
          <a:avLst/>
        </a:prstGeom>
      </xdr:spPr>
    </xdr:pic>
    <xdr:clientData/>
  </xdr:twoCellAnchor>
  <xdr:twoCellAnchor editAs="oneCell">
    <xdr:from>
      <xdr:col>0</xdr:col>
      <xdr:colOff>0</xdr:colOff>
      <xdr:row>0</xdr:row>
      <xdr:rowOff>0</xdr:rowOff>
    </xdr:from>
    <xdr:to>
      <xdr:col>0</xdr:col>
      <xdr:colOff>613753</xdr:colOff>
      <xdr:row>2</xdr:row>
      <xdr:rowOff>142237</xdr:rowOff>
    </xdr:to>
    <xdr:pic>
      <xdr:nvPicPr>
        <xdr:cNvPr id="3" name="Picture 1" descr="Picture">
          <a:extLst>
            <a:ext uri="{FF2B5EF4-FFF2-40B4-BE49-F238E27FC236}">
              <a16:creationId xmlns:a16="http://schemas.microsoft.com/office/drawing/2014/main" id="{9C25981E-0250-4607-B2DB-58CA861458D4}"/>
            </a:ext>
          </a:extLst>
        </xdr:cNvPr>
        <xdr:cNvPicPr>
          <a:picLocks noChangeAspect="1"/>
        </xdr:cNvPicPr>
      </xdr:nvPicPr>
      <xdr:blipFill>
        <a:blip xmlns:r="http://schemas.openxmlformats.org/officeDocument/2006/relationships" r:embed="rId1"/>
        <a:stretch>
          <a:fillRect/>
        </a:stretch>
      </xdr:blipFill>
      <xdr:spPr>
        <a:xfrm>
          <a:off x="0" y="0"/>
          <a:ext cx="613753" cy="570862"/>
        </a:xfrm>
        <a:prstGeom prst="rect">
          <a:avLst/>
        </a:prstGeom>
      </xdr:spPr>
    </xdr:pic>
    <xdr:clientData/>
  </xdr:twoCellAnchor>
  <xdr:twoCellAnchor editAs="oneCell">
    <xdr:from>
      <xdr:col>0</xdr:col>
      <xdr:colOff>11906</xdr:colOff>
      <xdr:row>1</xdr:row>
      <xdr:rowOff>154781</xdr:rowOff>
    </xdr:from>
    <xdr:to>
      <xdr:col>0</xdr:col>
      <xdr:colOff>613413</xdr:colOff>
      <xdr:row>4</xdr:row>
      <xdr:rowOff>3445</xdr:rowOff>
    </xdr:to>
    <xdr:pic>
      <xdr:nvPicPr>
        <xdr:cNvPr id="4" name="Picture 1" descr="Picture">
          <a:extLst>
            <a:ext uri="{FF2B5EF4-FFF2-40B4-BE49-F238E27FC236}">
              <a16:creationId xmlns:a16="http://schemas.microsoft.com/office/drawing/2014/main" id="{CFBAA6EF-06ED-4895-AAD0-193E41874690}"/>
            </a:ext>
          </a:extLst>
        </xdr:cNvPr>
        <xdr:cNvPicPr>
          <a:picLocks noChangeAspect="1"/>
        </xdr:cNvPicPr>
      </xdr:nvPicPr>
      <xdr:blipFill>
        <a:blip xmlns:r="http://schemas.openxmlformats.org/officeDocument/2006/relationships" r:embed="rId1"/>
        <a:stretch>
          <a:fillRect/>
        </a:stretch>
      </xdr:blipFill>
      <xdr:spPr>
        <a:xfrm>
          <a:off x="11906" y="392906"/>
          <a:ext cx="601507" cy="563039"/>
        </a:xfrm>
        <a:prstGeom prst="rect">
          <a:avLst/>
        </a:prstGeom>
      </xdr:spPr>
    </xdr:pic>
    <xdr:clientData/>
  </xdr:twoCellAnchor>
  <xdr:twoCellAnchor editAs="oneCell">
    <xdr:from>
      <xdr:col>0</xdr:col>
      <xdr:colOff>0</xdr:colOff>
      <xdr:row>0</xdr:row>
      <xdr:rowOff>0</xdr:rowOff>
    </xdr:from>
    <xdr:to>
      <xdr:col>0</xdr:col>
      <xdr:colOff>613753</xdr:colOff>
      <xdr:row>2</xdr:row>
      <xdr:rowOff>142237</xdr:rowOff>
    </xdr:to>
    <xdr:pic>
      <xdr:nvPicPr>
        <xdr:cNvPr id="5" name="Picture 1" descr="Picture">
          <a:extLst>
            <a:ext uri="{FF2B5EF4-FFF2-40B4-BE49-F238E27FC236}">
              <a16:creationId xmlns:a16="http://schemas.microsoft.com/office/drawing/2014/main" id="{61C5AF07-35AE-4CED-BF38-6B03C763ACC5}"/>
            </a:ext>
          </a:extLst>
        </xdr:cNvPr>
        <xdr:cNvPicPr>
          <a:picLocks noChangeAspect="1"/>
        </xdr:cNvPicPr>
      </xdr:nvPicPr>
      <xdr:blipFill>
        <a:blip xmlns:r="http://schemas.openxmlformats.org/officeDocument/2006/relationships" r:embed="rId1"/>
        <a:stretch>
          <a:fillRect/>
        </a:stretch>
      </xdr:blipFill>
      <xdr:spPr>
        <a:xfrm>
          <a:off x="0" y="0"/>
          <a:ext cx="613753" cy="570862"/>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E2F48A-B777-4676-9AB0-70BC2BFCA2BF}">
  <dimension ref="A1:AP95"/>
  <sheetViews>
    <sheetView tabSelected="1" zoomScale="60" zoomScaleNormal="60" workbookViewId="0">
      <selection activeCell="E3" sqref="E3:E4"/>
    </sheetView>
  </sheetViews>
  <sheetFormatPr baseColWidth="10" defaultRowHeight="12.75" x14ac:dyDescent="0.25"/>
  <cols>
    <col min="1" max="1" width="17.5703125" style="329" customWidth="1"/>
    <col min="2" max="2" width="23.85546875" style="481" customWidth="1"/>
    <col min="3" max="3" width="28" style="482" customWidth="1"/>
    <col min="4" max="4" width="22" style="483" customWidth="1"/>
    <col min="5" max="5" width="181.5703125" style="481" customWidth="1"/>
    <col min="6" max="6" width="15.28515625" style="482" customWidth="1"/>
    <col min="7" max="7" width="20.85546875" style="482" customWidth="1"/>
    <col min="8" max="8" width="35.7109375" style="482" customWidth="1"/>
    <col min="9" max="9" width="94.7109375" style="483" customWidth="1"/>
    <col min="10" max="10" width="66.5703125" style="482" customWidth="1"/>
    <col min="11" max="11" width="210.85546875" style="483" customWidth="1"/>
    <col min="12" max="12" width="15.7109375" style="483" customWidth="1"/>
    <col min="13" max="13" width="27.42578125" style="483" customWidth="1"/>
    <col min="14" max="14" width="53.5703125" style="483" customWidth="1"/>
    <col min="15" max="15" width="42.7109375" style="483" customWidth="1"/>
    <col min="16" max="16" width="35" style="482" customWidth="1"/>
    <col min="17" max="17" width="22.7109375" style="482" customWidth="1"/>
    <col min="18" max="18" width="18" style="482" customWidth="1"/>
    <col min="19" max="19" width="18.7109375" style="483" customWidth="1"/>
    <col min="20" max="20" width="19.140625" style="483" customWidth="1"/>
    <col min="21" max="21" width="25.5703125" style="482" customWidth="1"/>
    <col min="22" max="22" width="12.28515625" style="483" customWidth="1"/>
    <col min="23" max="23" width="20" style="482" customWidth="1"/>
    <col min="24" max="24" width="134.85546875" style="483" customWidth="1"/>
    <col min="25" max="25" width="130.28515625" style="483" customWidth="1"/>
    <col min="26" max="26" width="29.7109375" style="484" customWidth="1"/>
    <col min="27" max="27" width="27.42578125" style="484" customWidth="1"/>
    <col min="28" max="28" width="30.5703125" style="483" customWidth="1"/>
    <col min="29" max="16384" width="11.42578125" style="331"/>
  </cols>
  <sheetData>
    <row r="1" spans="1:42" s="326" customFormat="1" ht="81" customHeight="1" thickBot="1" x14ac:dyDescent="0.3">
      <c r="A1" s="322"/>
      <c r="B1" s="323"/>
      <c r="C1" s="491"/>
      <c r="D1" s="492"/>
      <c r="E1" s="495" t="s">
        <v>1112</v>
      </c>
      <c r="F1" s="495"/>
      <c r="G1" s="495"/>
      <c r="H1" s="495"/>
      <c r="I1" s="495"/>
      <c r="J1" s="495"/>
      <c r="K1" s="495"/>
      <c r="L1" s="495"/>
      <c r="M1" s="495"/>
      <c r="N1" s="495"/>
      <c r="O1" s="495"/>
      <c r="P1" s="495"/>
      <c r="Q1" s="495"/>
      <c r="R1" s="495"/>
      <c r="S1" s="495"/>
      <c r="T1" s="495"/>
      <c r="U1" s="324"/>
      <c r="V1" s="325"/>
      <c r="W1" s="324"/>
      <c r="X1" s="325"/>
      <c r="Y1" s="325"/>
      <c r="Z1" s="324"/>
      <c r="AA1" s="324"/>
      <c r="AB1" s="325"/>
    </row>
    <row r="2" spans="1:42" s="326" customFormat="1" ht="81" customHeight="1" thickBot="1" x14ac:dyDescent="0.3">
      <c r="A2" s="486" t="s">
        <v>1924</v>
      </c>
      <c r="B2" s="487"/>
      <c r="C2" s="493"/>
      <c r="D2" s="494"/>
      <c r="E2" s="496" t="s">
        <v>1113</v>
      </c>
      <c r="F2" s="496"/>
      <c r="G2" s="496"/>
      <c r="H2" s="496"/>
      <c r="I2" s="496"/>
      <c r="J2" s="496"/>
      <c r="K2" s="496"/>
      <c r="L2" s="496"/>
      <c r="M2" s="496"/>
      <c r="N2" s="496"/>
      <c r="O2" s="496"/>
      <c r="P2" s="496"/>
      <c r="Q2" s="496"/>
      <c r="R2" s="496"/>
      <c r="S2" s="496"/>
      <c r="T2" s="496"/>
      <c r="U2" s="327"/>
      <c r="V2" s="328"/>
      <c r="W2" s="327"/>
      <c r="X2" s="328"/>
      <c r="Y2" s="328"/>
      <c r="Z2" s="327"/>
      <c r="AA2" s="327"/>
      <c r="AB2" s="328"/>
    </row>
    <row r="3" spans="1:42" ht="29.25" customHeight="1" x14ac:dyDescent="0.25">
      <c r="B3" s="497" t="s">
        <v>1114</v>
      </c>
      <c r="C3" s="488" t="s">
        <v>1115</v>
      </c>
      <c r="D3" s="488"/>
      <c r="E3" s="488" t="s">
        <v>1116</v>
      </c>
      <c r="F3" s="488" t="s">
        <v>1117</v>
      </c>
      <c r="G3" s="488" t="s">
        <v>1118</v>
      </c>
      <c r="H3" s="488" t="s">
        <v>0</v>
      </c>
      <c r="I3" s="488" t="s">
        <v>1119</v>
      </c>
      <c r="J3" s="488" t="s">
        <v>1120</v>
      </c>
      <c r="K3" s="488" t="s">
        <v>1121</v>
      </c>
      <c r="L3" s="488" t="s">
        <v>1122</v>
      </c>
      <c r="M3" s="488" t="s">
        <v>1123</v>
      </c>
      <c r="N3" s="488"/>
      <c r="O3" s="488" t="s">
        <v>1</v>
      </c>
      <c r="P3" s="488" t="s">
        <v>1124</v>
      </c>
      <c r="Q3" s="488" t="s">
        <v>1125</v>
      </c>
      <c r="R3" s="488"/>
      <c r="S3" s="488" t="s">
        <v>1126</v>
      </c>
      <c r="T3" s="488"/>
      <c r="U3" s="489" t="s">
        <v>1127</v>
      </c>
      <c r="V3" s="489"/>
      <c r="W3" s="489"/>
      <c r="X3" s="489"/>
      <c r="Y3" s="489"/>
      <c r="Z3" s="489"/>
      <c r="AA3" s="489"/>
      <c r="AB3" s="330" t="s">
        <v>1128</v>
      </c>
    </row>
    <row r="4" spans="1:42" ht="42.75" customHeight="1" x14ac:dyDescent="0.25">
      <c r="B4" s="498"/>
      <c r="C4" s="332" t="s">
        <v>1129</v>
      </c>
      <c r="D4" s="333" t="s">
        <v>1130</v>
      </c>
      <c r="E4" s="488"/>
      <c r="F4" s="488"/>
      <c r="G4" s="488"/>
      <c r="H4" s="488"/>
      <c r="I4" s="488"/>
      <c r="J4" s="488"/>
      <c r="K4" s="488"/>
      <c r="L4" s="488"/>
      <c r="M4" s="333" t="s">
        <v>1131</v>
      </c>
      <c r="N4" s="333" t="s">
        <v>1132</v>
      </c>
      <c r="O4" s="488"/>
      <c r="P4" s="488"/>
      <c r="Q4" s="333" t="s">
        <v>1133</v>
      </c>
      <c r="R4" s="333" t="s">
        <v>1134</v>
      </c>
      <c r="S4" s="333" t="s">
        <v>1135</v>
      </c>
      <c r="T4" s="333" t="s">
        <v>1136</v>
      </c>
      <c r="U4" s="334" t="s">
        <v>1137</v>
      </c>
      <c r="V4" s="334" t="s">
        <v>1138</v>
      </c>
      <c r="W4" s="334" t="s">
        <v>1123</v>
      </c>
      <c r="X4" s="334" t="s">
        <v>1139</v>
      </c>
      <c r="Y4" s="334" t="s">
        <v>1140</v>
      </c>
      <c r="Z4" s="334" t="s">
        <v>1141</v>
      </c>
      <c r="AA4" s="334" t="s">
        <v>1142</v>
      </c>
      <c r="AB4" s="335" t="s">
        <v>1143</v>
      </c>
    </row>
    <row r="5" spans="1:42" s="348" customFormat="1" ht="407.25" customHeight="1" x14ac:dyDescent="0.25">
      <c r="A5" s="336" t="s">
        <v>1144</v>
      </c>
      <c r="B5" s="336">
        <v>4</v>
      </c>
      <c r="C5" s="337" t="s">
        <v>1145</v>
      </c>
      <c r="D5" s="337"/>
      <c r="E5" s="338" t="s">
        <v>1146</v>
      </c>
      <c r="F5" s="339">
        <v>42361</v>
      </c>
      <c r="G5" s="337" t="s">
        <v>2</v>
      </c>
      <c r="H5" s="337" t="s">
        <v>3</v>
      </c>
      <c r="I5" s="340"/>
      <c r="J5" s="340" t="s">
        <v>1147</v>
      </c>
      <c r="K5" s="338"/>
      <c r="L5" s="337"/>
      <c r="M5" s="337"/>
      <c r="N5" s="337"/>
      <c r="O5" s="337"/>
      <c r="P5" s="337"/>
      <c r="Q5" s="340"/>
      <c r="R5" s="340"/>
      <c r="S5" s="341"/>
      <c r="T5" s="341"/>
      <c r="U5" s="342">
        <v>43175</v>
      </c>
      <c r="V5" s="337" t="s">
        <v>1148</v>
      </c>
      <c r="W5" s="337" t="s">
        <v>1149</v>
      </c>
      <c r="X5" s="343" t="s">
        <v>1150</v>
      </c>
      <c r="Y5" s="343" t="s">
        <v>1151</v>
      </c>
      <c r="Z5" s="344">
        <v>0</v>
      </c>
      <c r="AA5" s="345" t="s">
        <v>1152</v>
      </c>
      <c r="AB5" s="337"/>
      <c r="AC5" s="346"/>
      <c r="AD5" s="346"/>
      <c r="AE5" s="346"/>
      <c r="AF5" s="346"/>
      <c r="AG5" s="346"/>
      <c r="AH5" s="346"/>
      <c r="AI5" s="346"/>
      <c r="AJ5" s="346"/>
      <c r="AK5" s="346"/>
      <c r="AL5" s="346"/>
      <c r="AM5" s="346"/>
      <c r="AN5" s="346"/>
      <c r="AO5" s="346"/>
      <c r="AP5" s="347"/>
    </row>
    <row r="6" spans="1:42" s="358" customFormat="1" ht="409.5" customHeight="1" x14ac:dyDescent="0.25">
      <c r="A6" s="349" t="s">
        <v>1153</v>
      </c>
      <c r="B6" s="350">
        <v>27</v>
      </c>
      <c r="C6" s="351" t="s">
        <v>1145</v>
      </c>
      <c r="D6" s="351"/>
      <c r="E6" s="352" t="s">
        <v>1154</v>
      </c>
      <c r="F6" s="353">
        <v>41724</v>
      </c>
      <c r="G6" s="351" t="s">
        <v>4</v>
      </c>
      <c r="H6" s="351" t="s">
        <v>1155</v>
      </c>
      <c r="I6" s="352" t="s">
        <v>1156</v>
      </c>
      <c r="J6" s="354" t="s">
        <v>1157</v>
      </c>
      <c r="K6" s="352" t="s">
        <v>1158</v>
      </c>
      <c r="L6" s="351" t="s">
        <v>1159</v>
      </c>
      <c r="M6" s="351" t="s">
        <v>1160</v>
      </c>
      <c r="N6" s="351" t="s">
        <v>1161</v>
      </c>
      <c r="O6" s="351" t="s">
        <v>1162</v>
      </c>
      <c r="P6" s="351" t="s">
        <v>1163</v>
      </c>
      <c r="Q6" s="351" t="s">
        <v>1148</v>
      </c>
      <c r="R6" s="351" t="s">
        <v>1148</v>
      </c>
      <c r="S6" s="355">
        <v>41852</v>
      </c>
      <c r="T6" s="355">
        <v>42004</v>
      </c>
      <c r="U6" s="355">
        <v>42951</v>
      </c>
      <c r="V6" s="351" t="s">
        <v>1164</v>
      </c>
      <c r="W6" s="351" t="s">
        <v>1165</v>
      </c>
      <c r="X6" s="356" t="s">
        <v>1166</v>
      </c>
      <c r="Y6" s="356" t="s">
        <v>1167</v>
      </c>
      <c r="Z6" s="357">
        <v>1</v>
      </c>
      <c r="AA6" s="351" t="s">
        <v>1168</v>
      </c>
      <c r="AB6" s="345"/>
    </row>
    <row r="7" spans="1:42" s="348" customFormat="1" ht="372.75" customHeight="1" x14ac:dyDescent="0.25">
      <c r="A7" s="336" t="s">
        <v>1169</v>
      </c>
      <c r="B7" s="336">
        <v>42</v>
      </c>
      <c r="C7" s="337" t="s">
        <v>1170</v>
      </c>
      <c r="D7" s="337"/>
      <c r="E7" s="338" t="s">
        <v>1171</v>
      </c>
      <c r="F7" s="359">
        <v>42476</v>
      </c>
      <c r="G7" s="360" t="s">
        <v>1172</v>
      </c>
      <c r="H7" s="337" t="s">
        <v>5</v>
      </c>
      <c r="I7" s="338" t="s">
        <v>1173</v>
      </c>
      <c r="J7" s="361" t="s">
        <v>1174</v>
      </c>
      <c r="K7" s="338"/>
      <c r="L7" s="337"/>
      <c r="M7" s="360"/>
      <c r="N7" s="337"/>
      <c r="O7" s="360"/>
      <c r="P7" s="360"/>
      <c r="Q7" s="337"/>
      <c r="R7" s="337"/>
      <c r="S7" s="338"/>
      <c r="T7" s="338"/>
      <c r="U7" s="342">
        <v>43175</v>
      </c>
      <c r="V7" s="337" t="s">
        <v>1148</v>
      </c>
      <c r="W7" s="337" t="s">
        <v>1149</v>
      </c>
      <c r="X7" s="340" t="s">
        <v>1175</v>
      </c>
      <c r="Y7" s="340" t="s">
        <v>1176</v>
      </c>
      <c r="Z7" s="362">
        <v>0</v>
      </c>
      <c r="AA7" s="337" t="s">
        <v>1177</v>
      </c>
      <c r="AB7" s="337"/>
    </row>
    <row r="8" spans="1:42" s="348" customFormat="1" ht="407.25" customHeight="1" x14ac:dyDescent="0.25">
      <c r="A8" s="336" t="s">
        <v>1178</v>
      </c>
      <c r="B8" s="363">
        <v>56</v>
      </c>
      <c r="C8" s="345"/>
      <c r="D8" s="345" t="s">
        <v>1179</v>
      </c>
      <c r="E8" s="343" t="s">
        <v>1180</v>
      </c>
      <c r="F8" s="364">
        <v>42521</v>
      </c>
      <c r="G8" s="345" t="s">
        <v>1181</v>
      </c>
      <c r="H8" s="345" t="s">
        <v>1182</v>
      </c>
      <c r="I8" s="343" t="s">
        <v>1183</v>
      </c>
      <c r="J8" s="343" t="s">
        <v>1184</v>
      </c>
      <c r="K8" s="343" t="s">
        <v>1185</v>
      </c>
      <c r="L8" s="345" t="s">
        <v>1186</v>
      </c>
      <c r="M8" s="345" t="s">
        <v>1187</v>
      </c>
      <c r="N8" s="345" t="s">
        <v>2</v>
      </c>
      <c r="O8" s="345" t="s">
        <v>1188</v>
      </c>
      <c r="P8" s="345" t="s">
        <v>1189</v>
      </c>
      <c r="Q8" s="345"/>
      <c r="R8" s="345" t="s">
        <v>6</v>
      </c>
      <c r="S8" s="365">
        <v>42523</v>
      </c>
      <c r="T8" s="365">
        <v>42887</v>
      </c>
      <c r="U8" s="366">
        <v>43175</v>
      </c>
      <c r="V8" s="365" t="s">
        <v>1148</v>
      </c>
      <c r="W8" s="345" t="s">
        <v>1149</v>
      </c>
      <c r="X8" s="343" t="s">
        <v>1190</v>
      </c>
      <c r="Y8" s="343" t="s">
        <v>1191</v>
      </c>
      <c r="Z8" s="344">
        <v>0</v>
      </c>
      <c r="AA8" s="367" t="s">
        <v>1177</v>
      </c>
      <c r="AB8" s="345"/>
      <c r="AC8" s="346"/>
      <c r="AD8" s="346"/>
      <c r="AE8" s="346"/>
      <c r="AF8" s="346"/>
      <c r="AG8" s="346"/>
      <c r="AH8" s="346"/>
      <c r="AI8" s="346"/>
      <c r="AJ8" s="346"/>
      <c r="AK8" s="346"/>
      <c r="AL8" s="346"/>
      <c r="AM8" s="346"/>
      <c r="AN8" s="346"/>
      <c r="AO8" s="346"/>
      <c r="AP8" s="347"/>
    </row>
    <row r="9" spans="1:42" s="369" customFormat="1" ht="150.75" customHeight="1" x14ac:dyDescent="0.25">
      <c r="A9" s="349" t="s">
        <v>1192</v>
      </c>
      <c r="B9" s="350">
        <v>57</v>
      </c>
      <c r="C9" s="351"/>
      <c r="D9" s="351" t="s">
        <v>1179</v>
      </c>
      <c r="E9" s="352" t="s">
        <v>1193</v>
      </c>
      <c r="F9" s="353">
        <v>42521</v>
      </c>
      <c r="G9" s="351" t="s">
        <v>1181</v>
      </c>
      <c r="H9" s="351" t="s">
        <v>1182</v>
      </c>
      <c r="I9" s="352" t="s">
        <v>1194</v>
      </c>
      <c r="J9" s="352" t="s">
        <v>1195</v>
      </c>
      <c r="K9" s="352" t="s">
        <v>1196</v>
      </c>
      <c r="L9" s="351" t="s">
        <v>1186</v>
      </c>
      <c r="M9" s="351" t="s">
        <v>1187</v>
      </c>
      <c r="N9" s="351" t="s">
        <v>2</v>
      </c>
      <c r="O9" s="351" t="s">
        <v>1197</v>
      </c>
      <c r="P9" s="351" t="s">
        <v>1198</v>
      </c>
      <c r="Q9" s="351"/>
      <c r="R9" s="351" t="s">
        <v>6</v>
      </c>
      <c r="S9" s="368">
        <v>42522</v>
      </c>
      <c r="T9" s="368">
        <v>42583</v>
      </c>
      <c r="U9" s="368">
        <v>42949</v>
      </c>
      <c r="V9" s="368" t="s">
        <v>1148</v>
      </c>
      <c r="W9" s="351" t="s">
        <v>1165</v>
      </c>
      <c r="X9" s="352" t="s">
        <v>1199</v>
      </c>
      <c r="Y9" s="352" t="s">
        <v>1200</v>
      </c>
      <c r="Z9" s="357">
        <v>1</v>
      </c>
      <c r="AA9" s="351" t="s">
        <v>1168</v>
      </c>
      <c r="AB9" s="345"/>
    </row>
    <row r="10" spans="1:42" s="369" customFormat="1" ht="130.5" customHeight="1" x14ac:dyDescent="0.25">
      <c r="A10" s="336" t="s">
        <v>1201</v>
      </c>
      <c r="B10" s="363">
        <v>58</v>
      </c>
      <c r="C10" s="345"/>
      <c r="D10" s="345" t="s">
        <v>1179</v>
      </c>
      <c r="E10" s="343" t="s">
        <v>1202</v>
      </c>
      <c r="F10" s="364">
        <v>42521</v>
      </c>
      <c r="G10" s="345" t="s">
        <v>1181</v>
      </c>
      <c r="H10" s="345" t="s">
        <v>1182</v>
      </c>
      <c r="I10" s="343" t="s">
        <v>1203</v>
      </c>
      <c r="J10" s="343" t="s">
        <v>1204</v>
      </c>
      <c r="K10" s="343" t="s">
        <v>1205</v>
      </c>
      <c r="L10" s="345" t="s">
        <v>1159</v>
      </c>
      <c r="M10" s="345" t="s">
        <v>1187</v>
      </c>
      <c r="N10" s="345" t="s">
        <v>2</v>
      </c>
      <c r="O10" s="345" t="s">
        <v>1206</v>
      </c>
      <c r="P10" s="345" t="s">
        <v>1207</v>
      </c>
      <c r="Q10" s="343"/>
      <c r="R10" s="343" t="s">
        <v>1208</v>
      </c>
      <c r="S10" s="365">
        <v>42736</v>
      </c>
      <c r="T10" s="365">
        <v>42826</v>
      </c>
      <c r="U10" s="365">
        <v>42949</v>
      </c>
      <c r="V10" s="365" t="s">
        <v>1148</v>
      </c>
      <c r="W10" s="345" t="s">
        <v>1165</v>
      </c>
      <c r="X10" s="343" t="s">
        <v>1209</v>
      </c>
      <c r="Y10" s="343" t="s">
        <v>1210</v>
      </c>
      <c r="Z10" s="344">
        <v>1</v>
      </c>
      <c r="AA10" s="345" t="s">
        <v>1168</v>
      </c>
      <c r="AB10" s="345"/>
    </row>
    <row r="11" spans="1:42" s="369" customFormat="1" ht="93.75" x14ac:dyDescent="0.25">
      <c r="A11" s="336" t="s">
        <v>1211</v>
      </c>
      <c r="B11" s="363">
        <v>59</v>
      </c>
      <c r="C11" s="345"/>
      <c r="D11" s="345" t="s">
        <v>1179</v>
      </c>
      <c r="E11" s="343" t="s">
        <v>1212</v>
      </c>
      <c r="F11" s="364">
        <v>42521</v>
      </c>
      <c r="G11" s="345" t="s">
        <v>1181</v>
      </c>
      <c r="H11" s="345" t="s">
        <v>1182</v>
      </c>
      <c r="I11" s="343" t="s">
        <v>1213</v>
      </c>
      <c r="J11" s="343" t="s">
        <v>1214</v>
      </c>
      <c r="K11" s="343" t="s">
        <v>1215</v>
      </c>
      <c r="L11" s="345" t="s">
        <v>1186</v>
      </c>
      <c r="M11" s="345" t="s">
        <v>1187</v>
      </c>
      <c r="N11" s="345" t="s">
        <v>2</v>
      </c>
      <c r="O11" s="345" t="s">
        <v>1216</v>
      </c>
      <c r="P11" s="345" t="s">
        <v>1217</v>
      </c>
      <c r="Q11" s="343"/>
      <c r="R11" s="343" t="s">
        <v>1208</v>
      </c>
      <c r="S11" s="365">
        <v>42827</v>
      </c>
      <c r="T11" s="365">
        <v>42917</v>
      </c>
      <c r="U11" s="365">
        <v>42949</v>
      </c>
      <c r="V11" s="365" t="s">
        <v>1148</v>
      </c>
      <c r="W11" s="345" t="s">
        <v>1165</v>
      </c>
      <c r="X11" s="343" t="s">
        <v>1218</v>
      </c>
      <c r="Y11" s="343" t="s">
        <v>1219</v>
      </c>
      <c r="Z11" s="344">
        <v>1</v>
      </c>
      <c r="AA11" s="345" t="s">
        <v>1168</v>
      </c>
      <c r="AB11" s="345"/>
    </row>
    <row r="12" spans="1:42" s="369" customFormat="1" ht="131.25" x14ac:dyDescent="0.25">
      <c r="A12" s="336" t="s">
        <v>1220</v>
      </c>
      <c r="B12" s="363">
        <v>60</v>
      </c>
      <c r="C12" s="345"/>
      <c r="D12" s="345" t="s">
        <v>1179</v>
      </c>
      <c r="E12" s="343" t="s">
        <v>1221</v>
      </c>
      <c r="F12" s="364">
        <v>42521</v>
      </c>
      <c r="G12" s="345" t="s">
        <v>1181</v>
      </c>
      <c r="H12" s="345" t="s">
        <v>1182</v>
      </c>
      <c r="I12" s="343" t="s">
        <v>1222</v>
      </c>
      <c r="J12" s="343" t="s">
        <v>1223</v>
      </c>
      <c r="K12" s="343" t="s">
        <v>1224</v>
      </c>
      <c r="L12" s="345" t="s">
        <v>1186</v>
      </c>
      <c r="M12" s="345" t="s">
        <v>1187</v>
      </c>
      <c r="N12" s="345" t="s">
        <v>2</v>
      </c>
      <c r="O12" s="345" t="s">
        <v>1225</v>
      </c>
      <c r="P12" s="345" t="s">
        <v>1226</v>
      </c>
      <c r="Q12" s="343"/>
      <c r="R12" s="343" t="s">
        <v>1208</v>
      </c>
      <c r="S12" s="365">
        <v>42736</v>
      </c>
      <c r="T12" s="365">
        <v>42826</v>
      </c>
      <c r="U12" s="365">
        <v>42949</v>
      </c>
      <c r="V12" s="365" t="s">
        <v>1148</v>
      </c>
      <c r="W12" s="345" t="s">
        <v>1165</v>
      </c>
      <c r="X12" s="343" t="s">
        <v>1227</v>
      </c>
      <c r="Y12" s="343" t="s">
        <v>1228</v>
      </c>
      <c r="Z12" s="344">
        <v>1</v>
      </c>
      <c r="AA12" s="345" t="s">
        <v>1168</v>
      </c>
      <c r="AB12" s="345"/>
    </row>
    <row r="13" spans="1:42" s="348" customFormat="1" ht="320.25" customHeight="1" x14ac:dyDescent="0.25">
      <c r="A13" s="336" t="s">
        <v>1229</v>
      </c>
      <c r="B13" s="363">
        <v>61</v>
      </c>
      <c r="C13" s="345"/>
      <c r="D13" s="345" t="s">
        <v>1179</v>
      </c>
      <c r="E13" s="343" t="s">
        <v>1230</v>
      </c>
      <c r="F13" s="364">
        <v>42461</v>
      </c>
      <c r="G13" s="345" t="s">
        <v>1181</v>
      </c>
      <c r="H13" s="345" t="s">
        <v>1182</v>
      </c>
      <c r="I13" s="343" t="s">
        <v>1231</v>
      </c>
      <c r="J13" s="343" t="s">
        <v>1232</v>
      </c>
      <c r="K13" s="343" t="s">
        <v>1233</v>
      </c>
      <c r="L13" s="345" t="s">
        <v>1159</v>
      </c>
      <c r="M13" s="345" t="s">
        <v>1187</v>
      </c>
      <c r="N13" s="345" t="s">
        <v>2</v>
      </c>
      <c r="O13" s="345" t="s">
        <v>1234</v>
      </c>
      <c r="P13" s="345" t="s">
        <v>1235</v>
      </c>
      <c r="Q13" s="343"/>
      <c r="R13" s="343" t="s">
        <v>1208</v>
      </c>
      <c r="S13" s="365">
        <v>42827</v>
      </c>
      <c r="T13" s="365">
        <v>42767</v>
      </c>
      <c r="U13" s="366">
        <v>43175</v>
      </c>
      <c r="V13" s="365" t="s">
        <v>1148</v>
      </c>
      <c r="W13" s="345" t="s">
        <v>1149</v>
      </c>
      <c r="X13" s="343" t="s">
        <v>1236</v>
      </c>
      <c r="Y13" s="343" t="s">
        <v>1237</v>
      </c>
      <c r="Z13" s="370">
        <v>0.82</v>
      </c>
      <c r="AA13" s="367" t="s">
        <v>1177</v>
      </c>
      <c r="AB13" s="345"/>
      <c r="AC13" s="346"/>
      <c r="AD13" s="346"/>
      <c r="AE13" s="346"/>
      <c r="AF13" s="346"/>
      <c r="AG13" s="346"/>
      <c r="AH13" s="346"/>
      <c r="AI13" s="346"/>
      <c r="AJ13" s="346"/>
      <c r="AK13" s="346"/>
      <c r="AL13" s="346"/>
      <c r="AM13" s="346"/>
      <c r="AN13" s="346"/>
      <c r="AO13" s="346"/>
      <c r="AP13" s="347"/>
    </row>
    <row r="14" spans="1:42" s="369" customFormat="1" ht="93.75" x14ac:dyDescent="0.25">
      <c r="A14" s="349" t="s">
        <v>1238</v>
      </c>
      <c r="B14" s="350">
        <v>62</v>
      </c>
      <c r="C14" s="351"/>
      <c r="D14" s="351" t="s">
        <v>1179</v>
      </c>
      <c r="E14" s="352" t="s">
        <v>1239</v>
      </c>
      <c r="F14" s="353">
        <v>42521</v>
      </c>
      <c r="G14" s="351" t="s">
        <v>1181</v>
      </c>
      <c r="H14" s="351" t="s">
        <v>1182</v>
      </c>
      <c r="I14" s="352" t="s">
        <v>1240</v>
      </c>
      <c r="J14" s="352" t="s">
        <v>1241</v>
      </c>
      <c r="K14" s="352" t="s">
        <v>1242</v>
      </c>
      <c r="L14" s="351" t="s">
        <v>1186</v>
      </c>
      <c r="M14" s="351" t="s">
        <v>1187</v>
      </c>
      <c r="N14" s="351" t="s">
        <v>2</v>
      </c>
      <c r="O14" s="351" t="s">
        <v>1243</v>
      </c>
      <c r="P14" s="351" t="s">
        <v>1244</v>
      </c>
      <c r="Q14" s="352"/>
      <c r="R14" s="352" t="s">
        <v>1208</v>
      </c>
      <c r="S14" s="368">
        <v>42827</v>
      </c>
      <c r="T14" s="368">
        <v>42917</v>
      </c>
      <c r="U14" s="368">
        <v>43063</v>
      </c>
      <c r="V14" s="368" t="s">
        <v>1148</v>
      </c>
      <c r="W14" s="351" t="s">
        <v>1165</v>
      </c>
      <c r="X14" s="352" t="s">
        <v>1245</v>
      </c>
      <c r="Y14" s="352" t="s">
        <v>1246</v>
      </c>
      <c r="Z14" s="357">
        <v>1</v>
      </c>
      <c r="AA14" s="351" t="s">
        <v>1168</v>
      </c>
      <c r="AB14" s="345"/>
    </row>
    <row r="15" spans="1:42" s="369" customFormat="1" ht="206.25" customHeight="1" x14ac:dyDescent="0.25">
      <c r="A15" s="336" t="s">
        <v>1247</v>
      </c>
      <c r="B15" s="363">
        <v>63</v>
      </c>
      <c r="C15" s="345"/>
      <c r="D15" s="345" t="s">
        <v>1179</v>
      </c>
      <c r="E15" s="343" t="s">
        <v>1248</v>
      </c>
      <c r="F15" s="364">
        <v>42461</v>
      </c>
      <c r="G15" s="345" t="s">
        <v>1181</v>
      </c>
      <c r="H15" s="345" t="s">
        <v>1182</v>
      </c>
      <c r="I15" s="343" t="s">
        <v>1249</v>
      </c>
      <c r="J15" s="343" t="s">
        <v>1250</v>
      </c>
      <c r="K15" s="343" t="s">
        <v>1251</v>
      </c>
      <c r="L15" s="345" t="s">
        <v>1186</v>
      </c>
      <c r="M15" s="345" t="s">
        <v>1187</v>
      </c>
      <c r="N15" s="345" t="s">
        <v>2</v>
      </c>
      <c r="O15" s="345" t="s">
        <v>1252</v>
      </c>
      <c r="P15" s="345" t="s">
        <v>1253</v>
      </c>
      <c r="Q15" s="343"/>
      <c r="R15" s="371">
        <v>400000000</v>
      </c>
      <c r="S15" s="365">
        <v>42614</v>
      </c>
      <c r="T15" s="365">
        <v>42719</v>
      </c>
      <c r="U15" s="365">
        <v>42949</v>
      </c>
      <c r="V15" s="365" t="s">
        <v>1148</v>
      </c>
      <c r="W15" s="345" t="s">
        <v>1165</v>
      </c>
      <c r="X15" s="343" t="s">
        <v>1254</v>
      </c>
      <c r="Y15" s="343" t="s">
        <v>1255</v>
      </c>
      <c r="Z15" s="344">
        <v>1</v>
      </c>
      <c r="AA15" s="345" t="s">
        <v>1168</v>
      </c>
      <c r="AB15" s="345"/>
    </row>
    <row r="16" spans="1:42" s="380" customFormat="1" ht="318" customHeight="1" x14ac:dyDescent="0.25">
      <c r="A16" s="372" t="s">
        <v>1256</v>
      </c>
      <c r="B16" s="373">
        <v>64</v>
      </c>
      <c r="C16" s="374"/>
      <c r="D16" s="374" t="s">
        <v>1179</v>
      </c>
      <c r="E16" s="375" t="s">
        <v>1257</v>
      </c>
      <c r="F16" s="376">
        <v>42521</v>
      </c>
      <c r="G16" s="374" t="s">
        <v>1181</v>
      </c>
      <c r="H16" s="374" t="s">
        <v>1182</v>
      </c>
      <c r="I16" s="375" t="s">
        <v>1258</v>
      </c>
      <c r="J16" s="375" t="s">
        <v>1259</v>
      </c>
      <c r="K16" s="375" t="s">
        <v>1260</v>
      </c>
      <c r="L16" s="374" t="s">
        <v>1186</v>
      </c>
      <c r="M16" s="374" t="s">
        <v>7</v>
      </c>
      <c r="N16" s="374" t="s">
        <v>2</v>
      </c>
      <c r="O16" s="374" t="s">
        <v>1261</v>
      </c>
      <c r="P16" s="374" t="s">
        <v>1262</v>
      </c>
      <c r="Q16" s="375"/>
      <c r="R16" s="374" t="s">
        <v>1208</v>
      </c>
      <c r="S16" s="377">
        <v>43101</v>
      </c>
      <c r="T16" s="377">
        <v>43252</v>
      </c>
      <c r="U16" s="377">
        <v>43175</v>
      </c>
      <c r="V16" s="377" t="s">
        <v>1148</v>
      </c>
      <c r="W16" s="374" t="s">
        <v>1263</v>
      </c>
      <c r="X16" s="340" t="s">
        <v>1264</v>
      </c>
      <c r="Y16" s="340" t="s">
        <v>1265</v>
      </c>
      <c r="Z16" s="378">
        <v>0</v>
      </c>
      <c r="AA16" s="379" t="s">
        <v>1266</v>
      </c>
      <c r="AB16" s="374"/>
    </row>
    <row r="17" spans="1:42" s="369" customFormat="1" ht="100.5" customHeight="1" x14ac:dyDescent="0.25">
      <c r="A17" s="349" t="s">
        <v>1267</v>
      </c>
      <c r="B17" s="350">
        <v>65</v>
      </c>
      <c r="C17" s="351"/>
      <c r="D17" s="351" t="s">
        <v>1179</v>
      </c>
      <c r="E17" s="352" t="s">
        <v>1268</v>
      </c>
      <c r="F17" s="353">
        <v>42521</v>
      </c>
      <c r="G17" s="351" t="s">
        <v>1181</v>
      </c>
      <c r="H17" s="351" t="s">
        <v>1182</v>
      </c>
      <c r="I17" s="352" t="s">
        <v>1269</v>
      </c>
      <c r="J17" s="352" t="s">
        <v>1270</v>
      </c>
      <c r="K17" s="352" t="s">
        <v>1271</v>
      </c>
      <c r="L17" s="351" t="s">
        <v>1186</v>
      </c>
      <c r="M17" s="351" t="s">
        <v>1187</v>
      </c>
      <c r="N17" s="351" t="s">
        <v>2</v>
      </c>
      <c r="O17" s="351" t="s">
        <v>1272</v>
      </c>
      <c r="P17" s="351" t="s">
        <v>1273</v>
      </c>
      <c r="Q17" s="352"/>
      <c r="R17" s="352" t="s">
        <v>1208</v>
      </c>
      <c r="S17" s="368">
        <v>42614</v>
      </c>
      <c r="T17" s="368">
        <v>42719</v>
      </c>
      <c r="U17" s="368">
        <v>42949</v>
      </c>
      <c r="V17" s="368" t="s">
        <v>1148</v>
      </c>
      <c r="W17" s="351" t="s">
        <v>1165</v>
      </c>
      <c r="X17" s="352" t="s">
        <v>1274</v>
      </c>
      <c r="Y17" s="381" t="s">
        <v>1275</v>
      </c>
      <c r="Z17" s="357">
        <v>1</v>
      </c>
      <c r="AA17" s="351" t="s">
        <v>1168</v>
      </c>
      <c r="AB17" s="345"/>
    </row>
    <row r="18" spans="1:42" s="369" customFormat="1" ht="93.75" x14ac:dyDescent="0.25">
      <c r="A18" s="336" t="s">
        <v>1276</v>
      </c>
      <c r="B18" s="363">
        <v>66</v>
      </c>
      <c r="C18" s="345"/>
      <c r="D18" s="345" t="s">
        <v>1179</v>
      </c>
      <c r="E18" s="343" t="s">
        <v>1277</v>
      </c>
      <c r="F18" s="364">
        <v>42521</v>
      </c>
      <c r="G18" s="345" t="s">
        <v>1181</v>
      </c>
      <c r="H18" s="345" t="s">
        <v>1182</v>
      </c>
      <c r="I18" s="343" t="s">
        <v>1278</v>
      </c>
      <c r="J18" s="343" t="s">
        <v>1279</v>
      </c>
      <c r="K18" s="343" t="s">
        <v>1280</v>
      </c>
      <c r="L18" s="345" t="s">
        <v>1186</v>
      </c>
      <c r="M18" s="345" t="s">
        <v>1187</v>
      </c>
      <c r="N18" s="345" t="s">
        <v>2</v>
      </c>
      <c r="O18" s="345" t="s">
        <v>1281</v>
      </c>
      <c r="P18" s="345"/>
      <c r="Q18" s="343"/>
      <c r="R18" s="343" t="s">
        <v>1208</v>
      </c>
      <c r="S18" s="382">
        <v>42614</v>
      </c>
      <c r="T18" s="365">
        <v>42719</v>
      </c>
      <c r="U18" s="365">
        <v>42949</v>
      </c>
      <c r="V18" s="365" t="s">
        <v>1148</v>
      </c>
      <c r="W18" s="345" t="s">
        <v>1165</v>
      </c>
      <c r="X18" s="343" t="s">
        <v>1282</v>
      </c>
      <c r="Y18" s="343" t="s">
        <v>1283</v>
      </c>
      <c r="Z18" s="344">
        <v>1</v>
      </c>
      <c r="AA18" s="345" t="s">
        <v>1168</v>
      </c>
      <c r="AB18" s="345"/>
    </row>
    <row r="19" spans="1:42" s="369" customFormat="1" ht="95.25" customHeight="1" x14ac:dyDescent="0.25">
      <c r="A19" s="336" t="s">
        <v>1284</v>
      </c>
      <c r="B19" s="363">
        <v>67</v>
      </c>
      <c r="C19" s="345"/>
      <c r="D19" s="345" t="s">
        <v>1179</v>
      </c>
      <c r="E19" s="343" t="s">
        <v>1285</v>
      </c>
      <c r="F19" s="364">
        <v>42521</v>
      </c>
      <c r="G19" s="345" t="s">
        <v>1181</v>
      </c>
      <c r="H19" s="345" t="s">
        <v>1182</v>
      </c>
      <c r="I19" s="343" t="s">
        <v>1286</v>
      </c>
      <c r="J19" s="343" t="s">
        <v>1287</v>
      </c>
      <c r="K19" s="343" t="s">
        <v>1288</v>
      </c>
      <c r="L19" s="345" t="s">
        <v>1289</v>
      </c>
      <c r="M19" s="345" t="s">
        <v>1187</v>
      </c>
      <c r="N19" s="345" t="s">
        <v>2</v>
      </c>
      <c r="O19" s="345" t="s">
        <v>1290</v>
      </c>
      <c r="P19" s="345" t="s">
        <v>1291</v>
      </c>
      <c r="Q19" s="343"/>
      <c r="R19" s="343" t="s">
        <v>1208</v>
      </c>
      <c r="S19" s="382">
        <v>42614</v>
      </c>
      <c r="T19" s="365">
        <v>42719</v>
      </c>
      <c r="U19" s="365">
        <v>42949</v>
      </c>
      <c r="V19" s="365" t="s">
        <v>1148</v>
      </c>
      <c r="W19" s="345" t="s">
        <v>1165</v>
      </c>
      <c r="X19" s="343" t="s">
        <v>1292</v>
      </c>
      <c r="Y19" s="343" t="s">
        <v>1293</v>
      </c>
      <c r="Z19" s="344">
        <v>1</v>
      </c>
      <c r="AA19" s="345" t="s">
        <v>1168</v>
      </c>
      <c r="AB19" s="345"/>
    </row>
    <row r="20" spans="1:42" s="348" customFormat="1" ht="190.5" customHeight="1" x14ac:dyDescent="0.25">
      <c r="A20" s="336" t="s">
        <v>1294</v>
      </c>
      <c r="B20" s="336">
        <v>68</v>
      </c>
      <c r="C20" s="337"/>
      <c r="D20" s="337" t="s">
        <v>1179</v>
      </c>
      <c r="E20" s="340" t="s">
        <v>1295</v>
      </c>
      <c r="F20" s="339">
        <v>42521</v>
      </c>
      <c r="G20" s="337" t="s">
        <v>1181</v>
      </c>
      <c r="H20" s="337" t="s">
        <v>1182</v>
      </c>
      <c r="I20" s="340" t="s">
        <v>1296</v>
      </c>
      <c r="J20" s="340" t="s">
        <v>1297</v>
      </c>
      <c r="K20" s="340" t="s">
        <v>1298</v>
      </c>
      <c r="L20" s="337" t="s">
        <v>1186</v>
      </c>
      <c r="M20" s="337" t="s">
        <v>1187</v>
      </c>
      <c r="N20" s="337" t="s">
        <v>2</v>
      </c>
      <c r="O20" s="337" t="s">
        <v>1299</v>
      </c>
      <c r="P20" s="337" t="s">
        <v>1300</v>
      </c>
      <c r="Q20" s="340"/>
      <c r="R20" s="340" t="s">
        <v>1208</v>
      </c>
      <c r="S20" s="341">
        <v>43101</v>
      </c>
      <c r="T20" s="341">
        <v>43160</v>
      </c>
      <c r="U20" s="342">
        <v>43175</v>
      </c>
      <c r="V20" s="341" t="s">
        <v>1148</v>
      </c>
      <c r="W20" s="337" t="s">
        <v>1149</v>
      </c>
      <c r="X20" s="343" t="s">
        <v>1301</v>
      </c>
      <c r="Y20" s="340" t="s">
        <v>1302</v>
      </c>
      <c r="Z20" s="370">
        <v>0</v>
      </c>
      <c r="AA20" s="367" t="s">
        <v>1303</v>
      </c>
      <c r="AB20" s="337"/>
    </row>
    <row r="21" spans="1:42" s="348" customFormat="1" ht="234" customHeight="1" x14ac:dyDescent="0.25">
      <c r="A21" s="336" t="s">
        <v>1304</v>
      </c>
      <c r="B21" s="363">
        <v>69</v>
      </c>
      <c r="C21" s="345"/>
      <c r="D21" s="345" t="s">
        <v>1179</v>
      </c>
      <c r="E21" s="343" t="s">
        <v>1305</v>
      </c>
      <c r="F21" s="364">
        <v>42521</v>
      </c>
      <c r="G21" s="345" t="s">
        <v>1181</v>
      </c>
      <c r="H21" s="345" t="s">
        <v>1182</v>
      </c>
      <c r="I21" s="343" t="s">
        <v>1306</v>
      </c>
      <c r="J21" s="343" t="s">
        <v>1307</v>
      </c>
      <c r="K21" s="343" t="s">
        <v>1308</v>
      </c>
      <c r="L21" s="345" t="s">
        <v>1186</v>
      </c>
      <c r="M21" s="345" t="s">
        <v>1187</v>
      </c>
      <c r="N21" s="345" t="s">
        <v>2</v>
      </c>
      <c r="O21" s="345" t="s">
        <v>1309</v>
      </c>
      <c r="P21" s="345" t="s">
        <v>1310</v>
      </c>
      <c r="Q21" s="343"/>
      <c r="R21" s="371">
        <v>650000000</v>
      </c>
      <c r="S21" s="365">
        <v>42736</v>
      </c>
      <c r="T21" s="365">
        <v>43084</v>
      </c>
      <c r="U21" s="366">
        <v>43175</v>
      </c>
      <c r="V21" s="365" t="s">
        <v>1148</v>
      </c>
      <c r="W21" s="345" t="s">
        <v>1149</v>
      </c>
      <c r="X21" s="343" t="s">
        <v>1311</v>
      </c>
      <c r="Y21" s="343" t="s">
        <v>1312</v>
      </c>
      <c r="Z21" s="344">
        <v>0.5</v>
      </c>
      <c r="AA21" s="367" t="s">
        <v>1177</v>
      </c>
      <c r="AB21" s="345"/>
      <c r="AC21" s="346"/>
      <c r="AD21" s="346"/>
      <c r="AE21" s="346"/>
      <c r="AF21" s="346"/>
      <c r="AG21" s="346"/>
      <c r="AH21" s="346"/>
      <c r="AI21" s="346"/>
      <c r="AJ21" s="346"/>
      <c r="AK21" s="346"/>
      <c r="AL21" s="346"/>
      <c r="AM21" s="346"/>
      <c r="AN21" s="346"/>
      <c r="AO21" s="346"/>
      <c r="AP21" s="347"/>
    </row>
    <row r="22" spans="1:42" s="346" customFormat="1" ht="246" customHeight="1" x14ac:dyDescent="0.25">
      <c r="A22" s="349" t="s">
        <v>1313</v>
      </c>
      <c r="B22" s="350">
        <v>70</v>
      </c>
      <c r="C22" s="351"/>
      <c r="D22" s="351" t="s">
        <v>1179</v>
      </c>
      <c r="E22" s="352" t="s">
        <v>1314</v>
      </c>
      <c r="F22" s="353">
        <v>42521</v>
      </c>
      <c r="G22" s="351" t="s">
        <v>1181</v>
      </c>
      <c r="H22" s="351" t="s">
        <v>1182</v>
      </c>
      <c r="I22" s="352" t="s">
        <v>1315</v>
      </c>
      <c r="J22" s="352" t="s">
        <v>1316</v>
      </c>
      <c r="K22" s="352" t="s">
        <v>1317</v>
      </c>
      <c r="L22" s="351" t="s">
        <v>1186</v>
      </c>
      <c r="M22" s="351" t="s">
        <v>1187</v>
      </c>
      <c r="N22" s="351" t="s">
        <v>2</v>
      </c>
      <c r="O22" s="351" t="s">
        <v>1318</v>
      </c>
      <c r="P22" s="351" t="s">
        <v>1319</v>
      </c>
      <c r="Q22" s="352"/>
      <c r="R22" s="383">
        <v>2500000</v>
      </c>
      <c r="S22" s="368">
        <v>42887</v>
      </c>
      <c r="T22" s="368">
        <v>43084</v>
      </c>
      <c r="U22" s="368">
        <v>43063</v>
      </c>
      <c r="V22" s="368" t="s">
        <v>1148</v>
      </c>
      <c r="W22" s="351" t="s">
        <v>1165</v>
      </c>
      <c r="X22" s="352"/>
      <c r="Y22" s="352" t="s">
        <v>1320</v>
      </c>
      <c r="Z22" s="357">
        <v>1</v>
      </c>
      <c r="AA22" s="351" t="s">
        <v>1168</v>
      </c>
      <c r="AB22" s="345"/>
    </row>
    <row r="23" spans="1:42" s="369" customFormat="1" ht="75" x14ac:dyDescent="0.25">
      <c r="A23" s="336" t="s">
        <v>1321</v>
      </c>
      <c r="B23" s="363">
        <v>71</v>
      </c>
      <c r="C23" s="345"/>
      <c r="D23" s="345" t="s">
        <v>1179</v>
      </c>
      <c r="E23" s="343" t="s">
        <v>1322</v>
      </c>
      <c r="F23" s="364">
        <v>42521</v>
      </c>
      <c r="G23" s="345" t="s">
        <v>1181</v>
      </c>
      <c r="H23" s="345" t="s">
        <v>1182</v>
      </c>
      <c r="I23" s="343" t="s">
        <v>1323</v>
      </c>
      <c r="J23" s="343" t="s">
        <v>1324</v>
      </c>
      <c r="K23" s="343" t="s">
        <v>1325</v>
      </c>
      <c r="L23" s="345" t="s">
        <v>1186</v>
      </c>
      <c r="M23" s="345" t="s">
        <v>1187</v>
      </c>
      <c r="N23" s="345" t="s">
        <v>2</v>
      </c>
      <c r="O23" s="345" t="s">
        <v>1326</v>
      </c>
      <c r="P23" s="345" t="s">
        <v>1327</v>
      </c>
      <c r="Q23" s="343"/>
      <c r="R23" s="371">
        <v>200000000</v>
      </c>
      <c r="S23" s="365">
        <v>42887</v>
      </c>
      <c r="T23" s="365">
        <v>43084</v>
      </c>
      <c r="U23" s="365">
        <v>42949</v>
      </c>
      <c r="V23" s="365" t="s">
        <v>1148</v>
      </c>
      <c r="W23" s="345" t="s">
        <v>1165</v>
      </c>
      <c r="X23" s="343" t="s">
        <v>1328</v>
      </c>
      <c r="Y23" s="343" t="s">
        <v>1329</v>
      </c>
      <c r="Z23" s="344">
        <v>1</v>
      </c>
      <c r="AA23" s="345" t="s">
        <v>1168</v>
      </c>
      <c r="AB23" s="345"/>
    </row>
    <row r="24" spans="1:42" s="386" customFormat="1" ht="347.25" customHeight="1" x14ac:dyDescent="0.25">
      <c r="A24" s="336" t="s">
        <v>1330</v>
      </c>
      <c r="B24" s="363">
        <v>97</v>
      </c>
      <c r="C24" s="345" t="s">
        <v>1145</v>
      </c>
      <c r="D24" s="345"/>
      <c r="E24" s="343" t="s">
        <v>1331</v>
      </c>
      <c r="F24" s="364">
        <v>42139</v>
      </c>
      <c r="G24" s="345" t="s">
        <v>1187</v>
      </c>
      <c r="H24" s="345" t="s">
        <v>1332</v>
      </c>
      <c r="I24" s="343" t="s">
        <v>1333</v>
      </c>
      <c r="J24" s="343" t="s">
        <v>1334</v>
      </c>
      <c r="K24" s="343" t="s">
        <v>1335</v>
      </c>
      <c r="L24" s="345" t="s">
        <v>1186</v>
      </c>
      <c r="M24" s="345" t="s">
        <v>1336</v>
      </c>
      <c r="N24" s="345" t="s">
        <v>1337</v>
      </c>
      <c r="O24" s="345" t="s">
        <v>1338</v>
      </c>
      <c r="P24" s="345" t="s">
        <v>1339</v>
      </c>
      <c r="Q24" s="345" t="s">
        <v>1164</v>
      </c>
      <c r="R24" s="345" t="s">
        <v>1164</v>
      </c>
      <c r="S24" s="365">
        <v>42268</v>
      </c>
      <c r="T24" s="365">
        <v>5</v>
      </c>
      <c r="U24" s="366">
        <v>43175</v>
      </c>
      <c r="V24" s="365" t="s">
        <v>1148</v>
      </c>
      <c r="W24" s="345" t="s">
        <v>1149</v>
      </c>
      <c r="X24" s="343" t="s">
        <v>1340</v>
      </c>
      <c r="Y24" s="343" t="s">
        <v>1341</v>
      </c>
      <c r="Z24" s="370">
        <v>0</v>
      </c>
      <c r="AA24" s="367" t="s">
        <v>1177</v>
      </c>
      <c r="AB24" s="345"/>
      <c r="AC24" s="384"/>
      <c r="AD24" s="384"/>
      <c r="AE24" s="384"/>
      <c r="AF24" s="384"/>
      <c r="AG24" s="384"/>
      <c r="AH24" s="384"/>
      <c r="AI24" s="384"/>
      <c r="AJ24" s="384"/>
      <c r="AK24" s="384"/>
      <c r="AL24" s="384"/>
      <c r="AM24" s="384"/>
      <c r="AN24" s="384"/>
      <c r="AO24" s="384"/>
      <c r="AP24" s="385"/>
    </row>
    <row r="25" spans="1:42" s="384" customFormat="1" ht="409.5" customHeight="1" x14ac:dyDescent="0.25">
      <c r="A25" s="349" t="s">
        <v>1342</v>
      </c>
      <c r="B25" s="350">
        <v>98</v>
      </c>
      <c r="C25" s="351" t="s">
        <v>1145</v>
      </c>
      <c r="D25" s="351"/>
      <c r="E25" s="352" t="s">
        <v>1343</v>
      </c>
      <c r="F25" s="353">
        <v>42139</v>
      </c>
      <c r="G25" s="351" t="s">
        <v>1187</v>
      </c>
      <c r="H25" s="351" t="s">
        <v>1332</v>
      </c>
      <c r="I25" s="352" t="s">
        <v>1344</v>
      </c>
      <c r="J25" s="352" t="s">
        <v>1345</v>
      </c>
      <c r="K25" s="352" t="s">
        <v>1346</v>
      </c>
      <c r="L25" s="351" t="s">
        <v>1186</v>
      </c>
      <c r="M25" s="351" t="s">
        <v>1347</v>
      </c>
      <c r="N25" s="351" t="s">
        <v>1348</v>
      </c>
      <c r="O25" s="351" t="s">
        <v>1349</v>
      </c>
      <c r="P25" s="351" t="s">
        <v>1350</v>
      </c>
      <c r="Q25" s="351" t="s">
        <v>1164</v>
      </c>
      <c r="R25" s="351" t="s">
        <v>1164</v>
      </c>
      <c r="S25" s="368">
        <v>42278</v>
      </c>
      <c r="T25" s="368">
        <v>42369</v>
      </c>
      <c r="U25" s="368">
        <v>43175</v>
      </c>
      <c r="V25" s="368" t="s">
        <v>1148</v>
      </c>
      <c r="W25" s="351" t="s">
        <v>1351</v>
      </c>
      <c r="X25" s="352" t="s">
        <v>1352</v>
      </c>
      <c r="Y25" s="352" t="s">
        <v>1353</v>
      </c>
      <c r="Z25" s="387">
        <v>0.75</v>
      </c>
      <c r="AA25" s="388" t="s">
        <v>1177</v>
      </c>
      <c r="AB25" s="345"/>
    </row>
    <row r="26" spans="1:42" s="384" customFormat="1" ht="409.6" customHeight="1" x14ac:dyDescent="0.25">
      <c r="A26" s="336" t="s">
        <v>1354</v>
      </c>
      <c r="B26" s="336">
        <v>99</v>
      </c>
      <c r="C26" s="337" t="s">
        <v>1145</v>
      </c>
      <c r="D26" s="337"/>
      <c r="E26" s="340" t="s">
        <v>1355</v>
      </c>
      <c r="F26" s="339">
        <v>42139</v>
      </c>
      <c r="G26" s="337" t="s">
        <v>1187</v>
      </c>
      <c r="H26" s="337" t="s">
        <v>1332</v>
      </c>
      <c r="I26" s="340" t="s">
        <v>1356</v>
      </c>
      <c r="J26" s="340" t="s">
        <v>1357</v>
      </c>
      <c r="K26" s="340" t="s">
        <v>1358</v>
      </c>
      <c r="L26" s="337" t="s">
        <v>1186</v>
      </c>
      <c r="M26" s="337" t="s">
        <v>1347</v>
      </c>
      <c r="N26" s="337" t="s">
        <v>1348</v>
      </c>
      <c r="O26" s="337" t="s">
        <v>1349</v>
      </c>
      <c r="P26" s="337" t="s">
        <v>1350</v>
      </c>
      <c r="Q26" s="337" t="s">
        <v>1164</v>
      </c>
      <c r="R26" s="337" t="s">
        <v>1164</v>
      </c>
      <c r="S26" s="341">
        <v>42278</v>
      </c>
      <c r="T26" s="341">
        <v>42369</v>
      </c>
      <c r="U26" s="341">
        <v>43175</v>
      </c>
      <c r="V26" s="341" t="s">
        <v>1148</v>
      </c>
      <c r="W26" s="351" t="s">
        <v>1351</v>
      </c>
      <c r="X26" s="389" t="s">
        <v>1359</v>
      </c>
      <c r="Y26" s="389" t="s">
        <v>1360</v>
      </c>
      <c r="Z26" s="387">
        <v>0.7</v>
      </c>
      <c r="AA26" s="388" t="s">
        <v>1177</v>
      </c>
      <c r="AB26" s="337"/>
    </row>
    <row r="27" spans="1:42" s="384" customFormat="1" ht="409.6" customHeight="1" x14ac:dyDescent="0.25">
      <c r="A27" s="336" t="s">
        <v>1361</v>
      </c>
      <c r="B27" s="336">
        <v>100</v>
      </c>
      <c r="C27" s="337" t="s">
        <v>1145</v>
      </c>
      <c r="D27" s="337"/>
      <c r="E27" s="340" t="s">
        <v>1362</v>
      </c>
      <c r="F27" s="339">
        <v>42141</v>
      </c>
      <c r="G27" s="337" t="s">
        <v>1187</v>
      </c>
      <c r="H27" s="337" t="s">
        <v>1332</v>
      </c>
      <c r="I27" s="340" t="s">
        <v>1363</v>
      </c>
      <c r="J27" s="390" t="s">
        <v>1364</v>
      </c>
      <c r="K27" s="340" t="s">
        <v>1365</v>
      </c>
      <c r="L27" s="337" t="s">
        <v>1186</v>
      </c>
      <c r="M27" s="337" t="s">
        <v>1347</v>
      </c>
      <c r="N27" s="337" t="s">
        <v>1348</v>
      </c>
      <c r="O27" s="337" t="s">
        <v>1366</v>
      </c>
      <c r="P27" s="337" t="s">
        <v>1350</v>
      </c>
      <c r="Q27" s="337" t="s">
        <v>1164</v>
      </c>
      <c r="R27" s="337" t="s">
        <v>1164</v>
      </c>
      <c r="S27" s="341">
        <v>42275</v>
      </c>
      <c r="T27" s="341">
        <v>42307</v>
      </c>
      <c r="U27" s="341">
        <v>43175</v>
      </c>
      <c r="V27" s="341" t="s">
        <v>1148</v>
      </c>
      <c r="W27" s="337" t="s">
        <v>1351</v>
      </c>
      <c r="X27" s="389" t="s">
        <v>1367</v>
      </c>
      <c r="Y27" s="389" t="s">
        <v>1368</v>
      </c>
      <c r="Z27" s="391">
        <v>0.75</v>
      </c>
      <c r="AA27" s="392" t="s">
        <v>1177</v>
      </c>
      <c r="AB27" s="337"/>
    </row>
    <row r="28" spans="1:42" s="396" customFormat="1" ht="197.25" customHeight="1" x14ac:dyDescent="0.25">
      <c r="A28" s="336" t="s">
        <v>1369</v>
      </c>
      <c r="B28" s="363">
        <v>173</v>
      </c>
      <c r="C28" s="345"/>
      <c r="D28" s="345" t="s">
        <v>1370</v>
      </c>
      <c r="E28" s="343" t="s">
        <v>1371</v>
      </c>
      <c r="F28" s="364">
        <v>42284</v>
      </c>
      <c r="G28" s="345" t="s">
        <v>7</v>
      </c>
      <c r="H28" s="345" t="s">
        <v>1372</v>
      </c>
      <c r="I28" s="343" t="s">
        <v>1373</v>
      </c>
      <c r="J28" s="393" t="s">
        <v>1374</v>
      </c>
      <c r="K28" s="343" t="s">
        <v>1375</v>
      </c>
      <c r="L28" s="345" t="s">
        <v>1159</v>
      </c>
      <c r="M28" s="345" t="s">
        <v>7</v>
      </c>
      <c r="N28" s="345"/>
      <c r="O28" s="345" t="s">
        <v>1376</v>
      </c>
      <c r="P28" s="345" t="s">
        <v>1377</v>
      </c>
      <c r="Q28" s="345" t="s">
        <v>1378</v>
      </c>
      <c r="R28" s="345" t="s">
        <v>1378</v>
      </c>
      <c r="S28" s="365">
        <v>42325</v>
      </c>
      <c r="T28" s="365">
        <v>42369</v>
      </c>
      <c r="U28" s="365">
        <v>42948</v>
      </c>
      <c r="V28" s="365" t="s">
        <v>1148</v>
      </c>
      <c r="W28" s="345" t="s">
        <v>1165</v>
      </c>
      <c r="X28" s="343" t="s">
        <v>1379</v>
      </c>
      <c r="Y28" s="343" t="s">
        <v>1380</v>
      </c>
      <c r="Z28" s="394">
        <v>1</v>
      </c>
      <c r="AA28" s="395" t="s">
        <v>1168</v>
      </c>
      <c r="AB28" s="345"/>
    </row>
    <row r="29" spans="1:42" s="397" customFormat="1" ht="349.5" customHeight="1" x14ac:dyDescent="0.25">
      <c r="A29" s="336" t="s">
        <v>1381</v>
      </c>
      <c r="B29" s="363">
        <v>174</v>
      </c>
      <c r="C29" s="345"/>
      <c r="D29" s="345" t="s">
        <v>1370</v>
      </c>
      <c r="E29" s="343" t="s">
        <v>1382</v>
      </c>
      <c r="F29" s="364">
        <v>42284</v>
      </c>
      <c r="G29" s="345" t="s">
        <v>7</v>
      </c>
      <c r="H29" s="345" t="s">
        <v>1372</v>
      </c>
      <c r="I29" s="343" t="s">
        <v>1383</v>
      </c>
      <c r="J29" s="393" t="s">
        <v>1384</v>
      </c>
      <c r="K29" s="343" t="s">
        <v>1385</v>
      </c>
      <c r="L29" s="345" t="s">
        <v>1159</v>
      </c>
      <c r="M29" s="345" t="s">
        <v>7</v>
      </c>
      <c r="N29" s="345"/>
      <c r="O29" s="345" t="s">
        <v>1386</v>
      </c>
      <c r="P29" s="345" t="s">
        <v>1387</v>
      </c>
      <c r="Q29" s="345" t="s">
        <v>1378</v>
      </c>
      <c r="R29" s="345" t="s">
        <v>1378</v>
      </c>
      <c r="S29" s="365">
        <v>42325</v>
      </c>
      <c r="T29" s="365">
        <v>42369</v>
      </c>
      <c r="U29" s="365">
        <v>43171</v>
      </c>
      <c r="V29" s="365" t="s">
        <v>1148</v>
      </c>
      <c r="W29" s="345" t="s">
        <v>1351</v>
      </c>
      <c r="X29" s="343" t="s">
        <v>1388</v>
      </c>
      <c r="Y29" s="343" t="s">
        <v>1389</v>
      </c>
      <c r="Z29" s="394">
        <v>0.5</v>
      </c>
      <c r="AA29" s="367" t="s">
        <v>1177</v>
      </c>
      <c r="AB29" s="345"/>
    </row>
    <row r="30" spans="1:42" s="396" customFormat="1" ht="315.75" customHeight="1" x14ac:dyDescent="0.25">
      <c r="A30" s="336" t="s">
        <v>1390</v>
      </c>
      <c r="B30" s="363">
        <v>175</v>
      </c>
      <c r="C30" s="345"/>
      <c r="D30" s="345" t="s">
        <v>1370</v>
      </c>
      <c r="E30" s="343" t="s">
        <v>1391</v>
      </c>
      <c r="F30" s="364">
        <v>42284</v>
      </c>
      <c r="G30" s="345" t="s">
        <v>7</v>
      </c>
      <c r="H30" s="345" t="s">
        <v>1372</v>
      </c>
      <c r="I30" s="343" t="s">
        <v>1392</v>
      </c>
      <c r="J30" s="393" t="s">
        <v>1393</v>
      </c>
      <c r="K30" s="343" t="s">
        <v>1394</v>
      </c>
      <c r="L30" s="345" t="s">
        <v>1289</v>
      </c>
      <c r="M30" s="345" t="s">
        <v>7</v>
      </c>
      <c r="N30" s="345"/>
      <c r="O30" s="345" t="s">
        <v>1395</v>
      </c>
      <c r="P30" s="345" t="s">
        <v>1377</v>
      </c>
      <c r="Q30" s="345" t="s">
        <v>1378</v>
      </c>
      <c r="R30" s="345" t="s">
        <v>1378</v>
      </c>
      <c r="S30" s="365">
        <v>42325</v>
      </c>
      <c r="T30" s="365">
        <v>42369</v>
      </c>
      <c r="U30" s="365">
        <v>42948</v>
      </c>
      <c r="V30" s="365" t="s">
        <v>1148</v>
      </c>
      <c r="W30" s="345" t="s">
        <v>1165</v>
      </c>
      <c r="X30" s="343" t="s">
        <v>1396</v>
      </c>
      <c r="Y30" s="343" t="s">
        <v>1397</v>
      </c>
      <c r="Z30" s="394">
        <v>1</v>
      </c>
      <c r="AA30" s="395" t="s">
        <v>1168</v>
      </c>
      <c r="AB30" s="345"/>
    </row>
    <row r="31" spans="1:42" s="396" customFormat="1" ht="318" customHeight="1" x14ac:dyDescent="0.25">
      <c r="A31" s="336" t="s">
        <v>1398</v>
      </c>
      <c r="B31" s="363">
        <v>176</v>
      </c>
      <c r="C31" s="345"/>
      <c r="D31" s="345" t="s">
        <v>1370</v>
      </c>
      <c r="E31" s="343" t="s">
        <v>1399</v>
      </c>
      <c r="F31" s="364">
        <v>42284</v>
      </c>
      <c r="G31" s="345" t="s">
        <v>7</v>
      </c>
      <c r="H31" s="345" t="s">
        <v>1372</v>
      </c>
      <c r="I31" s="343" t="s">
        <v>1400</v>
      </c>
      <c r="J31" s="393" t="s">
        <v>1401</v>
      </c>
      <c r="K31" s="343" t="s">
        <v>1402</v>
      </c>
      <c r="L31" s="345" t="s">
        <v>1186</v>
      </c>
      <c r="M31" s="345" t="s">
        <v>7</v>
      </c>
      <c r="N31" s="345"/>
      <c r="O31" s="345" t="s">
        <v>1403</v>
      </c>
      <c r="P31" s="345" t="s">
        <v>1404</v>
      </c>
      <c r="Q31" s="345" t="s">
        <v>1378</v>
      </c>
      <c r="R31" s="345" t="s">
        <v>1378</v>
      </c>
      <c r="S31" s="365">
        <v>42325</v>
      </c>
      <c r="T31" s="365">
        <v>42369</v>
      </c>
      <c r="U31" s="365">
        <v>42948</v>
      </c>
      <c r="V31" s="365" t="s">
        <v>1148</v>
      </c>
      <c r="W31" s="345" t="s">
        <v>1165</v>
      </c>
      <c r="X31" s="343" t="s">
        <v>1405</v>
      </c>
      <c r="Y31" s="343" t="s">
        <v>1406</v>
      </c>
      <c r="Z31" s="394">
        <v>1</v>
      </c>
      <c r="AA31" s="395" t="s">
        <v>1168</v>
      </c>
      <c r="AB31" s="345"/>
    </row>
    <row r="32" spans="1:42" s="398" customFormat="1" ht="199.5" customHeight="1" x14ac:dyDescent="0.25">
      <c r="A32" s="336" t="s">
        <v>1407</v>
      </c>
      <c r="B32" s="363">
        <v>177</v>
      </c>
      <c r="C32" s="345"/>
      <c r="D32" s="345" t="s">
        <v>1370</v>
      </c>
      <c r="E32" s="343" t="s">
        <v>1408</v>
      </c>
      <c r="F32" s="364">
        <v>42284</v>
      </c>
      <c r="G32" s="345" t="s">
        <v>2</v>
      </c>
      <c r="H32" s="345" t="s">
        <v>1372</v>
      </c>
      <c r="I32" s="343" t="s">
        <v>1409</v>
      </c>
      <c r="J32" s="393" t="s">
        <v>1410</v>
      </c>
      <c r="K32" s="343" t="s">
        <v>1411</v>
      </c>
      <c r="L32" s="345" t="s">
        <v>1186</v>
      </c>
      <c r="M32" s="345" t="s">
        <v>7</v>
      </c>
      <c r="N32" s="345"/>
      <c r="O32" s="345" t="s">
        <v>1412</v>
      </c>
      <c r="P32" s="345" t="s">
        <v>1413</v>
      </c>
      <c r="Q32" s="345" t="s">
        <v>1378</v>
      </c>
      <c r="R32" s="345" t="s">
        <v>1378</v>
      </c>
      <c r="S32" s="365">
        <v>42370</v>
      </c>
      <c r="T32" s="365">
        <v>42735</v>
      </c>
      <c r="U32" s="365">
        <v>42948</v>
      </c>
      <c r="V32" s="365" t="s">
        <v>1148</v>
      </c>
      <c r="W32" s="345" t="s">
        <v>1165</v>
      </c>
      <c r="X32" s="343" t="s">
        <v>1414</v>
      </c>
      <c r="Y32" s="343" t="s">
        <v>1415</v>
      </c>
      <c r="Z32" s="394">
        <v>1</v>
      </c>
      <c r="AA32" s="345" t="s">
        <v>1168</v>
      </c>
      <c r="AB32" s="345"/>
    </row>
    <row r="33" spans="1:42" s="396" customFormat="1" ht="389.25" customHeight="1" x14ac:dyDescent="0.25">
      <c r="A33" s="336" t="s">
        <v>1416</v>
      </c>
      <c r="B33" s="363">
        <v>178</v>
      </c>
      <c r="C33" s="345"/>
      <c r="D33" s="345" t="s">
        <v>1370</v>
      </c>
      <c r="E33" s="343" t="s">
        <v>1417</v>
      </c>
      <c r="F33" s="364">
        <v>42284</v>
      </c>
      <c r="G33" s="345" t="s">
        <v>1418</v>
      </c>
      <c r="H33" s="345" t="s">
        <v>1372</v>
      </c>
      <c r="I33" s="343" t="s">
        <v>1419</v>
      </c>
      <c r="J33" s="393" t="s">
        <v>1420</v>
      </c>
      <c r="K33" s="343" t="s">
        <v>1421</v>
      </c>
      <c r="L33" s="345" t="s">
        <v>1186</v>
      </c>
      <c r="M33" s="345" t="s">
        <v>7</v>
      </c>
      <c r="N33" s="345"/>
      <c r="O33" s="345" t="s">
        <v>1422</v>
      </c>
      <c r="P33" s="345" t="s">
        <v>1423</v>
      </c>
      <c r="Q33" s="345" t="s">
        <v>1378</v>
      </c>
      <c r="R33" s="345" t="s">
        <v>1378</v>
      </c>
      <c r="S33" s="365">
        <v>42325</v>
      </c>
      <c r="T33" s="365">
        <v>42735</v>
      </c>
      <c r="U33" s="365">
        <v>42948</v>
      </c>
      <c r="V33" s="365" t="s">
        <v>1148</v>
      </c>
      <c r="W33" s="345" t="s">
        <v>1165</v>
      </c>
      <c r="X33" s="343" t="s">
        <v>1424</v>
      </c>
      <c r="Y33" s="343" t="s">
        <v>1425</v>
      </c>
      <c r="Z33" s="394">
        <v>1</v>
      </c>
      <c r="AA33" s="395" t="s">
        <v>1168</v>
      </c>
      <c r="AB33" s="345"/>
    </row>
    <row r="34" spans="1:42" s="396" customFormat="1" ht="240.75" customHeight="1" x14ac:dyDescent="0.25">
      <c r="A34" s="336" t="s">
        <v>1426</v>
      </c>
      <c r="B34" s="363">
        <v>179</v>
      </c>
      <c r="C34" s="345"/>
      <c r="D34" s="345" t="s">
        <v>1370</v>
      </c>
      <c r="E34" s="343" t="s">
        <v>1427</v>
      </c>
      <c r="F34" s="364">
        <v>42284</v>
      </c>
      <c r="G34" s="345" t="s">
        <v>1418</v>
      </c>
      <c r="H34" s="345" t="s">
        <v>1372</v>
      </c>
      <c r="I34" s="343" t="s">
        <v>1428</v>
      </c>
      <c r="J34" s="393" t="s">
        <v>1429</v>
      </c>
      <c r="K34" s="343" t="s">
        <v>1430</v>
      </c>
      <c r="L34" s="345" t="s">
        <v>1186</v>
      </c>
      <c r="M34" s="345" t="s">
        <v>7</v>
      </c>
      <c r="N34" s="345"/>
      <c r="O34" s="345" t="s">
        <v>1431</v>
      </c>
      <c r="P34" s="345" t="s">
        <v>1432</v>
      </c>
      <c r="Q34" s="345" t="s">
        <v>1378</v>
      </c>
      <c r="R34" s="345" t="s">
        <v>1378</v>
      </c>
      <c r="S34" s="365">
        <v>42325</v>
      </c>
      <c r="T34" s="365">
        <v>42551</v>
      </c>
      <c r="U34" s="365">
        <v>42950</v>
      </c>
      <c r="V34" s="365" t="s">
        <v>1148</v>
      </c>
      <c r="W34" s="345" t="s">
        <v>1165</v>
      </c>
      <c r="X34" s="343" t="s">
        <v>1433</v>
      </c>
      <c r="Y34" s="343" t="s">
        <v>1434</v>
      </c>
      <c r="Z34" s="394">
        <v>1</v>
      </c>
      <c r="AA34" s="395" t="s">
        <v>1168</v>
      </c>
      <c r="AB34" s="345"/>
    </row>
    <row r="35" spans="1:42" s="396" customFormat="1" ht="225" x14ac:dyDescent="0.25">
      <c r="A35" s="336" t="s">
        <v>1435</v>
      </c>
      <c r="B35" s="363">
        <v>180</v>
      </c>
      <c r="C35" s="345"/>
      <c r="D35" s="345" t="s">
        <v>1370</v>
      </c>
      <c r="E35" s="343" t="s">
        <v>1436</v>
      </c>
      <c r="F35" s="364">
        <v>42284</v>
      </c>
      <c r="G35" s="345" t="s">
        <v>1418</v>
      </c>
      <c r="H35" s="345" t="s">
        <v>1372</v>
      </c>
      <c r="I35" s="343" t="s">
        <v>1437</v>
      </c>
      <c r="J35" s="393" t="s">
        <v>1429</v>
      </c>
      <c r="K35" s="343" t="s">
        <v>1438</v>
      </c>
      <c r="L35" s="345" t="s">
        <v>1186</v>
      </c>
      <c r="M35" s="345" t="s">
        <v>7</v>
      </c>
      <c r="N35" s="345"/>
      <c r="O35" s="345" t="s">
        <v>1439</v>
      </c>
      <c r="P35" s="345" t="s">
        <v>1423</v>
      </c>
      <c r="Q35" s="345" t="s">
        <v>1378</v>
      </c>
      <c r="R35" s="345" t="s">
        <v>1378</v>
      </c>
      <c r="S35" s="365">
        <v>42325</v>
      </c>
      <c r="T35" s="365">
        <v>42735</v>
      </c>
      <c r="U35" s="365">
        <v>42950</v>
      </c>
      <c r="V35" s="365" t="s">
        <v>1148</v>
      </c>
      <c r="W35" s="345" t="s">
        <v>1165</v>
      </c>
      <c r="X35" s="343" t="s">
        <v>1440</v>
      </c>
      <c r="Y35" s="343" t="s">
        <v>1441</v>
      </c>
      <c r="Z35" s="394">
        <v>1</v>
      </c>
      <c r="AA35" s="395" t="s">
        <v>1168</v>
      </c>
      <c r="AB35" s="345"/>
    </row>
    <row r="36" spans="1:42" s="346" customFormat="1" ht="409.5" customHeight="1" x14ac:dyDescent="0.25">
      <c r="A36" s="336" t="s">
        <v>1442</v>
      </c>
      <c r="B36" s="363" t="s">
        <v>1443</v>
      </c>
      <c r="C36" s="345"/>
      <c r="D36" s="345" t="s">
        <v>1444</v>
      </c>
      <c r="E36" s="343" t="s">
        <v>1445</v>
      </c>
      <c r="F36" s="364">
        <v>42786</v>
      </c>
      <c r="G36" s="345" t="s">
        <v>1446</v>
      </c>
      <c r="H36" s="345" t="s">
        <v>1447</v>
      </c>
      <c r="I36" s="393" t="s">
        <v>1448</v>
      </c>
      <c r="J36" s="393" t="s">
        <v>1449</v>
      </c>
      <c r="K36" s="343" t="s">
        <v>1450</v>
      </c>
      <c r="L36" s="345" t="s">
        <v>1186</v>
      </c>
      <c r="M36" s="345" t="s">
        <v>1451</v>
      </c>
      <c r="N36" s="345" t="s">
        <v>7</v>
      </c>
      <c r="O36" s="345" t="s">
        <v>1452</v>
      </c>
      <c r="P36" s="345" t="s">
        <v>1452</v>
      </c>
      <c r="Q36" s="345" t="s">
        <v>1452</v>
      </c>
      <c r="R36" s="345" t="s">
        <v>1452</v>
      </c>
      <c r="S36" s="365" t="s">
        <v>1453</v>
      </c>
      <c r="T36" s="365" t="s">
        <v>1454</v>
      </c>
      <c r="U36" s="399">
        <v>42983</v>
      </c>
      <c r="V36" s="365" t="s">
        <v>1148</v>
      </c>
      <c r="W36" s="345" t="s">
        <v>1455</v>
      </c>
      <c r="X36" s="400" t="s">
        <v>1456</v>
      </c>
      <c r="Y36" s="400" t="s">
        <v>1457</v>
      </c>
      <c r="Z36" s="401">
        <v>1</v>
      </c>
      <c r="AA36" s="367" t="s">
        <v>1168</v>
      </c>
      <c r="AB36" s="402"/>
    </row>
    <row r="37" spans="1:42" s="404" customFormat="1" ht="187.5" x14ac:dyDescent="0.25">
      <c r="A37" s="336" t="s">
        <v>1458</v>
      </c>
      <c r="B37" s="363" t="s">
        <v>1459</v>
      </c>
      <c r="C37" s="345"/>
      <c r="D37" s="345" t="s">
        <v>1444</v>
      </c>
      <c r="E37" s="343" t="s">
        <v>1460</v>
      </c>
      <c r="F37" s="364">
        <v>42786</v>
      </c>
      <c r="G37" s="345" t="s">
        <v>1461</v>
      </c>
      <c r="H37" s="345" t="s">
        <v>1462</v>
      </c>
      <c r="I37" s="393" t="s">
        <v>1463</v>
      </c>
      <c r="J37" s="403" t="s">
        <v>1464</v>
      </c>
      <c r="K37" s="343" t="s">
        <v>1465</v>
      </c>
      <c r="L37" s="345" t="s">
        <v>1186</v>
      </c>
      <c r="M37" s="345" t="s">
        <v>1461</v>
      </c>
      <c r="N37" s="345" t="s">
        <v>1466</v>
      </c>
      <c r="O37" s="345" t="s">
        <v>1452</v>
      </c>
      <c r="P37" s="345" t="s">
        <v>1452</v>
      </c>
      <c r="Q37" s="345" t="s">
        <v>1452</v>
      </c>
      <c r="R37" s="345" t="s">
        <v>1452</v>
      </c>
      <c r="S37" s="365" t="s">
        <v>1467</v>
      </c>
      <c r="T37" s="365" t="s">
        <v>1468</v>
      </c>
      <c r="U37" s="399">
        <v>42979</v>
      </c>
      <c r="V37" s="365" t="s">
        <v>1148</v>
      </c>
      <c r="W37" s="345" t="s">
        <v>1165</v>
      </c>
      <c r="X37" s="343" t="s">
        <v>1469</v>
      </c>
      <c r="Y37" s="343" t="s">
        <v>1470</v>
      </c>
      <c r="Z37" s="344">
        <v>1</v>
      </c>
      <c r="AA37" s="367" t="s">
        <v>1168</v>
      </c>
      <c r="AB37" s="402"/>
    </row>
    <row r="38" spans="1:42" s="404" customFormat="1" ht="300" x14ac:dyDescent="0.25">
      <c r="A38" s="336" t="s">
        <v>1471</v>
      </c>
      <c r="B38" s="363" t="s">
        <v>1472</v>
      </c>
      <c r="C38" s="345"/>
      <c r="D38" s="345" t="s">
        <v>1444</v>
      </c>
      <c r="E38" s="343" t="s">
        <v>1473</v>
      </c>
      <c r="F38" s="364">
        <v>42787</v>
      </c>
      <c r="G38" s="345" t="s">
        <v>1474</v>
      </c>
      <c r="H38" s="345" t="s">
        <v>1475</v>
      </c>
      <c r="I38" s="393" t="s">
        <v>1476</v>
      </c>
      <c r="J38" s="403" t="s">
        <v>1477</v>
      </c>
      <c r="K38" s="343" t="s">
        <v>1478</v>
      </c>
      <c r="L38" s="345" t="s">
        <v>1186</v>
      </c>
      <c r="M38" s="345" t="s">
        <v>1479</v>
      </c>
      <c r="N38" s="345" t="s">
        <v>7</v>
      </c>
      <c r="O38" s="345" t="s">
        <v>1452</v>
      </c>
      <c r="P38" s="345" t="s">
        <v>1452</v>
      </c>
      <c r="Q38" s="345" t="s">
        <v>1452</v>
      </c>
      <c r="R38" s="345" t="s">
        <v>1452</v>
      </c>
      <c r="S38" s="365" t="s">
        <v>1480</v>
      </c>
      <c r="T38" s="365" t="s">
        <v>1481</v>
      </c>
      <c r="U38" s="399">
        <v>42979</v>
      </c>
      <c r="V38" s="365" t="s">
        <v>1148</v>
      </c>
      <c r="W38" s="345" t="s">
        <v>1165</v>
      </c>
      <c r="X38" s="343" t="s">
        <v>1482</v>
      </c>
      <c r="Y38" s="343" t="s">
        <v>1483</v>
      </c>
      <c r="Z38" s="344">
        <v>1</v>
      </c>
      <c r="AA38" s="367" t="s">
        <v>1168</v>
      </c>
      <c r="AB38" s="402"/>
    </row>
    <row r="39" spans="1:42" s="346" customFormat="1" ht="291.75" customHeight="1" x14ac:dyDescent="0.25">
      <c r="A39" s="336" t="s">
        <v>1484</v>
      </c>
      <c r="B39" s="336" t="s">
        <v>1485</v>
      </c>
      <c r="C39" s="337"/>
      <c r="D39" s="337" t="s">
        <v>1444</v>
      </c>
      <c r="E39" s="340" t="s">
        <v>1486</v>
      </c>
      <c r="F39" s="339">
        <v>42787</v>
      </c>
      <c r="G39" s="339" t="s">
        <v>1487</v>
      </c>
      <c r="H39" s="337" t="s">
        <v>1488</v>
      </c>
      <c r="I39" s="390" t="s">
        <v>1489</v>
      </c>
      <c r="J39" s="390" t="s">
        <v>1490</v>
      </c>
      <c r="K39" s="340" t="s">
        <v>1491</v>
      </c>
      <c r="L39" s="337" t="s">
        <v>1186</v>
      </c>
      <c r="M39" s="337" t="s">
        <v>1487</v>
      </c>
      <c r="N39" s="337" t="s">
        <v>7</v>
      </c>
      <c r="O39" s="337" t="s">
        <v>1452</v>
      </c>
      <c r="P39" s="337" t="s">
        <v>1452</v>
      </c>
      <c r="Q39" s="337" t="s">
        <v>1452</v>
      </c>
      <c r="R39" s="337" t="s">
        <v>1452</v>
      </c>
      <c r="S39" s="341" t="s">
        <v>1492</v>
      </c>
      <c r="T39" s="341" t="s">
        <v>1493</v>
      </c>
      <c r="U39" s="405">
        <v>42979</v>
      </c>
      <c r="V39" s="341" t="s">
        <v>1148</v>
      </c>
      <c r="W39" s="337" t="s">
        <v>1494</v>
      </c>
      <c r="X39" s="340" t="s">
        <v>1495</v>
      </c>
      <c r="Y39" s="340" t="s">
        <v>1496</v>
      </c>
      <c r="Z39" s="362">
        <v>1</v>
      </c>
      <c r="AA39" s="379" t="s">
        <v>1168</v>
      </c>
      <c r="AB39" s="406"/>
    </row>
    <row r="40" spans="1:42" s="346" customFormat="1" ht="370.5" customHeight="1" x14ac:dyDescent="0.25">
      <c r="A40" s="336" t="s">
        <v>1497</v>
      </c>
      <c r="B40" s="363" t="s">
        <v>1498</v>
      </c>
      <c r="C40" s="345"/>
      <c r="D40" s="345" t="s">
        <v>1444</v>
      </c>
      <c r="E40" s="343" t="s">
        <v>1499</v>
      </c>
      <c r="F40" s="364">
        <v>42788</v>
      </c>
      <c r="G40" s="345" t="s">
        <v>2</v>
      </c>
      <c r="H40" s="345" t="s">
        <v>1500</v>
      </c>
      <c r="I40" s="393" t="s">
        <v>1501</v>
      </c>
      <c r="J40" s="393" t="s">
        <v>1502</v>
      </c>
      <c r="K40" s="343" t="s">
        <v>1503</v>
      </c>
      <c r="L40" s="345" t="s">
        <v>1186</v>
      </c>
      <c r="M40" s="345" t="s">
        <v>2</v>
      </c>
      <c r="N40" s="345" t="s">
        <v>7</v>
      </c>
      <c r="O40" s="345" t="s">
        <v>1452</v>
      </c>
      <c r="P40" s="345" t="s">
        <v>1452</v>
      </c>
      <c r="Q40" s="345" t="s">
        <v>1452</v>
      </c>
      <c r="R40" s="345" t="s">
        <v>1452</v>
      </c>
      <c r="S40" s="365" t="s">
        <v>1504</v>
      </c>
      <c r="T40" s="365" t="s">
        <v>1505</v>
      </c>
      <c r="U40" s="399">
        <v>42979</v>
      </c>
      <c r="V40" s="365" t="s">
        <v>1148</v>
      </c>
      <c r="W40" s="345" t="s">
        <v>1165</v>
      </c>
      <c r="X40" s="343" t="s">
        <v>1506</v>
      </c>
      <c r="Y40" s="343" t="s">
        <v>1507</v>
      </c>
      <c r="Z40" s="344">
        <v>1</v>
      </c>
      <c r="AA40" s="367" t="s">
        <v>1168</v>
      </c>
      <c r="AB40" s="402"/>
    </row>
    <row r="41" spans="1:42" s="404" customFormat="1" ht="355.5" customHeight="1" x14ac:dyDescent="0.25">
      <c r="A41" s="336" t="s">
        <v>1508</v>
      </c>
      <c r="B41" s="363" t="s">
        <v>1509</v>
      </c>
      <c r="C41" s="345" t="s">
        <v>1145</v>
      </c>
      <c r="D41" s="345"/>
      <c r="E41" s="407" t="s">
        <v>1510</v>
      </c>
      <c r="F41" s="408">
        <v>42829</v>
      </c>
      <c r="G41" s="409" t="s">
        <v>1461</v>
      </c>
      <c r="H41" s="409" t="s">
        <v>1372</v>
      </c>
      <c r="I41" s="407" t="s">
        <v>1511</v>
      </c>
      <c r="J41" s="407" t="s">
        <v>1512</v>
      </c>
      <c r="K41" s="407" t="s">
        <v>1513</v>
      </c>
      <c r="L41" s="409" t="s">
        <v>1186</v>
      </c>
      <c r="M41" s="409" t="s">
        <v>1461</v>
      </c>
      <c r="N41" s="409" t="s">
        <v>7</v>
      </c>
      <c r="O41" s="409" t="s">
        <v>1514</v>
      </c>
      <c r="P41" s="409" t="s">
        <v>1515</v>
      </c>
      <c r="Q41" s="409" t="s">
        <v>1452</v>
      </c>
      <c r="R41" s="409" t="s">
        <v>1452</v>
      </c>
      <c r="S41" s="410">
        <v>42961</v>
      </c>
      <c r="T41" s="410">
        <v>42979</v>
      </c>
      <c r="U41" s="365" t="s">
        <v>1516</v>
      </c>
      <c r="V41" s="365" t="s">
        <v>1148</v>
      </c>
      <c r="W41" s="345" t="s">
        <v>1165</v>
      </c>
      <c r="X41" s="411" t="s">
        <v>1517</v>
      </c>
      <c r="Y41" s="411" t="s">
        <v>1518</v>
      </c>
      <c r="Z41" s="412">
        <v>1</v>
      </c>
      <c r="AA41" s="367" t="s">
        <v>1168</v>
      </c>
      <c r="AB41" s="413"/>
    </row>
    <row r="42" spans="1:42" s="404" customFormat="1" ht="315" customHeight="1" x14ac:dyDescent="0.25">
      <c r="A42" s="336" t="s">
        <v>1519</v>
      </c>
      <c r="B42" s="363" t="s">
        <v>1520</v>
      </c>
      <c r="C42" s="345" t="s">
        <v>1145</v>
      </c>
      <c r="D42" s="345"/>
      <c r="E42" s="407" t="s">
        <v>1521</v>
      </c>
      <c r="F42" s="408">
        <v>42828</v>
      </c>
      <c r="G42" s="409" t="s">
        <v>1461</v>
      </c>
      <c r="H42" s="409" t="s">
        <v>1372</v>
      </c>
      <c r="I42" s="407" t="s">
        <v>1522</v>
      </c>
      <c r="J42" s="407" t="s">
        <v>1523</v>
      </c>
      <c r="K42" s="407" t="s">
        <v>1524</v>
      </c>
      <c r="L42" s="409" t="s">
        <v>1186</v>
      </c>
      <c r="M42" s="409" t="s">
        <v>1461</v>
      </c>
      <c r="N42" s="409" t="s">
        <v>7</v>
      </c>
      <c r="O42" s="409" t="s">
        <v>1525</v>
      </c>
      <c r="P42" s="409" t="s">
        <v>1526</v>
      </c>
      <c r="Q42" s="409" t="s">
        <v>1452</v>
      </c>
      <c r="R42" s="409" t="s">
        <v>1452</v>
      </c>
      <c r="S42" s="410">
        <v>42961</v>
      </c>
      <c r="T42" s="410">
        <v>43099</v>
      </c>
      <c r="U42" s="365">
        <v>43172</v>
      </c>
      <c r="V42" s="365" t="s">
        <v>1148</v>
      </c>
      <c r="W42" s="345" t="s">
        <v>1149</v>
      </c>
      <c r="X42" s="407" t="s">
        <v>1527</v>
      </c>
      <c r="Y42" s="407" t="s">
        <v>1528</v>
      </c>
      <c r="Z42" s="412">
        <v>1</v>
      </c>
      <c r="AA42" s="414" t="s">
        <v>1168</v>
      </c>
      <c r="AB42" s="413"/>
    </row>
    <row r="43" spans="1:42" s="348" customFormat="1" ht="359.25" customHeight="1" x14ac:dyDescent="0.25">
      <c r="A43" s="336" t="s">
        <v>1529</v>
      </c>
      <c r="B43" s="363" t="s">
        <v>1530</v>
      </c>
      <c r="C43" s="345" t="s">
        <v>1145</v>
      </c>
      <c r="D43" s="345"/>
      <c r="E43" s="415" t="s">
        <v>1531</v>
      </c>
      <c r="F43" s="416">
        <v>42828</v>
      </c>
      <c r="G43" s="417" t="s">
        <v>2</v>
      </c>
      <c r="H43" s="417" t="s">
        <v>1532</v>
      </c>
      <c r="I43" s="417" t="s">
        <v>1533</v>
      </c>
      <c r="J43" s="415" t="s">
        <v>1534</v>
      </c>
      <c r="K43" s="415" t="s">
        <v>1535</v>
      </c>
      <c r="L43" s="417" t="s">
        <v>1186</v>
      </c>
      <c r="M43" s="417" t="s">
        <v>1536</v>
      </c>
      <c r="N43" s="345" t="s">
        <v>2</v>
      </c>
      <c r="O43" s="417" t="s">
        <v>1537</v>
      </c>
      <c r="P43" s="417" t="s">
        <v>1537</v>
      </c>
      <c r="Q43" s="417" t="s">
        <v>1452</v>
      </c>
      <c r="R43" s="417" t="s">
        <v>1452</v>
      </c>
      <c r="S43" s="418">
        <v>42961</v>
      </c>
      <c r="T43" s="418">
        <v>43099</v>
      </c>
      <c r="U43" s="419">
        <v>43175</v>
      </c>
      <c r="V43" s="365" t="s">
        <v>1148</v>
      </c>
      <c r="W43" s="374" t="s">
        <v>1263</v>
      </c>
      <c r="X43" s="420" t="s">
        <v>1538</v>
      </c>
      <c r="Y43" s="421" t="s">
        <v>1539</v>
      </c>
      <c r="Z43" s="422">
        <v>0.33</v>
      </c>
      <c r="AA43" s="423" t="s">
        <v>1177</v>
      </c>
      <c r="AB43" s="413"/>
      <c r="AC43" s="346"/>
      <c r="AD43" s="346"/>
      <c r="AE43" s="346"/>
      <c r="AF43" s="346"/>
      <c r="AG43" s="346"/>
      <c r="AH43" s="346"/>
      <c r="AI43" s="346"/>
      <c r="AJ43" s="346"/>
      <c r="AK43" s="346"/>
      <c r="AL43" s="346"/>
      <c r="AM43" s="346"/>
      <c r="AN43" s="346"/>
      <c r="AO43" s="346"/>
      <c r="AP43" s="347"/>
    </row>
    <row r="44" spans="1:42" s="348" customFormat="1" ht="356.25" x14ac:dyDescent="0.25">
      <c r="A44" s="336" t="s">
        <v>1540</v>
      </c>
      <c r="B44" s="336" t="s">
        <v>1541</v>
      </c>
      <c r="C44" s="337" t="s">
        <v>1145</v>
      </c>
      <c r="D44" s="337"/>
      <c r="E44" s="424" t="s">
        <v>1542</v>
      </c>
      <c r="F44" s="425">
        <v>42829</v>
      </c>
      <c r="G44" s="426" t="s">
        <v>1543</v>
      </c>
      <c r="H44" s="426" t="s">
        <v>1544</v>
      </c>
      <c r="I44" s="424" t="s">
        <v>1545</v>
      </c>
      <c r="J44" s="424" t="s">
        <v>1546</v>
      </c>
      <c r="K44" s="424" t="s">
        <v>1547</v>
      </c>
      <c r="L44" s="426" t="s">
        <v>1186</v>
      </c>
      <c r="M44" s="426" t="s">
        <v>1543</v>
      </c>
      <c r="N44" s="426" t="s">
        <v>1452</v>
      </c>
      <c r="O44" s="426" t="s">
        <v>1548</v>
      </c>
      <c r="P44" s="426" t="s">
        <v>1548</v>
      </c>
      <c r="Q44" s="426" t="s">
        <v>1164</v>
      </c>
      <c r="R44" s="426" t="s">
        <v>1164</v>
      </c>
      <c r="S44" s="427">
        <v>42961</v>
      </c>
      <c r="T44" s="427">
        <v>43099</v>
      </c>
      <c r="U44" s="428">
        <v>43171</v>
      </c>
      <c r="V44" s="341" t="s">
        <v>1148</v>
      </c>
      <c r="W44" s="426" t="s">
        <v>1549</v>
      </c>
      <c r="X44" s="429" t="s">
        <v>1550</v>
      </c>
      <c r="Y44" s="429" t="s">
        <v>1551</v>
      </c>
      <c r="Z44" s="426">
        <v>1</v>
      </c>
      <c r="AA44" s="426" t="s">
        <v>1168</v>
      </c>
    </row>
    <row r="45" spans="1:42" s="432" customFormat="1" ht="409.5" x14ac:dyDescent="0.25">
      <c r="A45" s="336" t="s">
        <v>1552</v>
      </c>
      <c r="B45" s="336" t="s">
        <v>1553</v>
      </c>
      <c r="C45" s="337" t="s">
        <v>1145</v>
      </c>
      <c r="D45" s="337"/>
      <c r="E45" s="424" t="s">
        <v>1554</v>
      </c>
      <c r="F45" s="425">
        <v>42829</v>
      </c>
      <c r="G45" s="426" t="s">
        <v>8</v>
      </c>
      <c r="H45" s="426" t="s">
        <v>1555</v>
      </c>
      <c r="I45" s="424" t="s">
        <v>1556</v>
      </c>
      <c r="J45" s="424" t="s">
        <v>1557</v>
      </c>
      <c r="K45" s="424" t="s">
        <v>1558</v>
      </c>
      <c r="L45" s="426" t="s">
        <v>1186</v>
      </c>
      <c r="M45" s="426" t="s">
        <v>8</v>
      </c>
      <c r="N45" s="426" t="s">
        <v>1452</v>
      </c>
      <c r="O45" s="426" t="s">
        <v>1559</v>
      </c>
      <c r="P45" s="426" t="s">
        <v>1559</v>
      </c>
      <c r="Q45" s="426" t="s">
        <v>1452</v>
      </c>
      <c r="R45" s="426" t="s">
        <v>1452</v>
      </c>
      <c r="S45" s="427">
        <v>42961</v>
      </c>
      <c r="T45" s="427">
        <v>43099</v>
      </c>
      <c r="U45" s="428" t="s">
        <v>1560</v>
      </c>
      <c r="V45" s="341" t="s">
        <v>1148</v>
      </c>
      <c r="W45" s="430" t="s">
        <v>1549</v>
      </c>
      <c r="X45" s="424" t="s">
        <v>1561</v>
      </c>
      <c r="Y45" s="424" t="s">
        <v>1562</v>
      </c>
      <c r="Z45" s="431">
        <v>1</v>
      </c>
      <c r="AA45" s="337" t="s">
        <v>1168</v>
      </c>
    </row>
    <row r="46" spans="1:42" s="348" customFormat="1" ht="294.75" customHeight="1" x14ac:dyDescent="0.25">
      <c r="A46" s="336" t="s">
        <v>1563</v>
      </c>
      <c r="B46" s="336" t="s">
        <v>1564</v>
      </c>
      <c r="C46" s="337" t="s">
        <v>1145</v>
      </c>
      <c r="D46" s="337"/>
      <c r="E46" s="424" t="s">
        <v>1565</v>
      </c>
      <c r="F46" s="425">
        <v>42828</v>
      </c>
      <c r="G46" s="426" t="s">
        <v>1461</v>
      </c>
      <c r="H46" s="426" t="s">
        <v>1372</v>
      </c>
      <c r="I46" s="424" t="s">
        <v>1566</v>
      </c>
      <c r="J46" s="424" t="s">
        <v>1567</v>
      </c>
      <c r="K46" s="424" t="s">
        <v>1568</v>
      </c>
      <c r="L46" s="426" t="s">
        <v>1186</v>
      </c>
      <c r="M46" s="426" t="s">
        <v>1461</v>
      </c>
      <c r="N46" s="426" t="s">
        <v>7</v>
      </c>
      <c r="O46" s="426" t="s">
        <v>1569</v>
      </c>
      <c r="P46" s="426" t="s">
        <v>1570</v>
      </c>
      <c r="Q46" s="426" t="s">
        <v>1452</v>
      </c>
      <c r="R46" s="426" t="s">
        <v>1452</v>
      </c>
      <c r="S46" s="427">
        <v>42961</v>
      </c>
      <c r="T46" s="427">
        <v>43099</v>
      </c>
      <c r="U46" s="433">
        <v>43171</v>
      </c>
      <c r="V46" s="433" t="s">
        <v>1148</v>
      </c>
      <c r="W46" s="434" t="s">
        <v>1149</v>
      </c>
      <c r="X46" s="435" t="s">
        <v>1571</v>
      </c>
      <c r="Y46" s="435" t="s">
        <v>1572</v>
      </c>
      <c r="Z46" s="412">
        <v>1</v>
      </c>
      <c r="AA46" s="414" t="s">
        <v>1168</v>
      </c>
      <c r="AC46" s="346"/>
      <c r="AD46" s="346"/>
      <c r="AE46" s="346"/>
      <c r="AF46" s="346"/>
      <c r="AG46" s="346"/>
      <c r="AH46" s="346"/>
      <c r="AI46" s="346"/>
      <c r="AJ46" s="346"/>
      <c r="AK46" s="346"/>
      <c r="AL46" s="346"/>
      <c r="AM46" s="346"/>
      <c r="AN46" s="346"/>
      <c r="AO46" s="346"/>
      <c r="AP46" s="347"/>
    </row>
    <row r="47" spans="1:42" s="404" customFormat="1" ht="334.5" customHeight="1" x14ac:dyDescent="0.25">
      <c r="A47" s="349" t="s">
        <v>1573</v>
      </c>
      <c r="B47" s="350" t="s">
        <v>1574</v>
      </c>
      <c r="C47" s="351" t="s">
        <v>1145</v>
      </c>
      <c r="D47" s="351"/>
      <c r="E47" s="407" t="s">
        <v>1575</v>
      </c>
      <c r="F47" s="408">
        <v>42828</v>
      </c>
      <c r="G47" s="409" t="s">
        <v>1461</v>
      </c>
      <c r="H47" s="409" t="s">
        <v>1372</v>
      </c>
      <c r="I47" s="407" t="s">
        <v>1576</v>
      </c>
      <c r="J47" s="407" t="s">
        <v>1567</v>
      </c>
      <c r="K47" s="407" t="s">
        <v>1577</v>
      </c>
      <c r="L47" s="409" t="s">
        <v>1186</v>
      </c>
      <c r="M47" s="409" t="s">
        <v>1461</v>
      </c>
      <c r="N47" s="409" t="s">
        <v>7</v>
      </c>
      <c r="O47" s="409" t="s">
        <v>1578</v>
      </c>
      <c r="P47" s="409" t="s">
        <v>1579</v>
      </c>
      <c r="Q47" s="409" t="s">
        <v>1452</v>
      </c>
      <c r="R47" s="409" t="s">
        <v>1452</v>
      </c>
      <c r="S47" s="410">
        <v>42961</v>
      </c>
      <c r="T47" s="410">
        <v>43099</v>
      </c>
      <c r="U47" s="368">
        <v>43171</v>
      </c>
      <c r="V47" s="368" t="s">
        <v>1148</v>
      </c>
      <c r="W47" s="351" t="s">
        <v>1149</v>
      </c>
      <c r="X47" s="407" t="s">
        <v>1580</v>
      </c>
      <c r="Y47" s="407" t="s">
        <v>1581</v>
      </c>
      <c r="Z47" s="436">
        <v>1</v>
      </c>
      <c r="AA47" s="437" t="s">
        <v>1168</v>
      </c>
      <c r="AB47" s="413"/>
    </row>
    <row r="48" spans="1:42" s="348" customFormat="1" ht="203.25" customHeight="1" x14ac:dyDescent="0.25">
      <c r="A48" s="336" t="s">
        <v>1582</v>
      </c>
      <c r="B48" s="363" t="s">
        <v>1583</v>
      </c>
      <c r="C48" s="345" t="s">
        <v>1145</v>
      </c>
      <c r="D48" s="345"/>
      <c r="E48" s="415" t="s">
        <v>1584</v>
      </c>
      <c r="F48" s="416">
        <v>42824</v>
      </c>
      <c r="G48" s="417" t="s">
        <v>1536</v>
      </c>
      <c r="H48" s="417" t="s">
        <v>1155</v>
      </c>
      <c r="I48" s="415" t="s">
        <v>1585</v>
      </c>
      <c r="J48" s="415" t="s">
        <v>1586</v>
      </c>
      <c r="K48" s="415" t="s">
        <v>1587</v>
      </c>
      <c r="L48" s="417" t="s">
        <v>1186</v>
      </c>
      <c r="M48" s="417" t="s">
        <v>2</v>
      </c>
      <c r="N48" s="417" t="s">
        <v>1452</v>
      </c>
      <c r="O48" s="417" t="s">
        <v>1588</v>
      </c>
      <c r="P48" s="417" t="s">
        <v>1588</v>
      </c>
      <c r="Q48" s="417" t="s">
        <v>1452</v>
      </c>
      <c r="R48" s="417" t="s">
        <v>1452</v>
      </c>
      <c r="S48" s="418">
        <v>42961</v>
      </c>
      <c r="T48" s="418">
        <v>43099</v>
      </c>
      <c r="U48" s="419">
        <v>43175</v>
      </c>
      <c r="V48" s="365" t="s">
        <v>1148</v>
      </c>
      <c r="W48" s="374" t="s">
        <v>1263</v>
      </c>
      <c r="X48" s="438" t="s">
        <v>1589</v>
      </c>
      <c r="Y48" s="438" t="s">
        <v>1590</v>
      </c>
      <c r="Z48" s="439">
        <v>0</v>
      </c>
      <c r="AA48" s="440" t="s">
        <v>1177</v>
      </c>
      <c r="AB48" s="413"/>
      <c r="AC48" s="346"/>
      <c r="AD48" s="346"/>
      <c r="AE48" s="346"/>
      <c r="AF48" s="346"/>
      <c r="AG48" s="346"/>
      <c r="AH48" s="346"/>
      <c r="AI48" s="346"/>
      <c r="AJ48" s="346"/>
      <c r="AK48" s="346"/>
      <c r="AL48" s="346"/>
      <c r="AM48" s="346"/>
      <c r="AN48" s="346"/>
      <c r="AO48" s="346"/>
      <c r="AP48" s="347"/>
    </row>
    <row r="49" spans="1:42" s="348" customFormat="1" ht="283.5" x14ac:dyDescent="0.25">
      <c r="A49" s="336" t="s">
        <v>1591</v>
      </c>
      <c r="B49" s="363" t="s">
        <v>1592</v>
      </c>
      <c r="C49" s="345" t="s">
        <v>1145</v>
      </c>
      <c r="D49" s="345"/>
      <c r="E49" s="415" t="s">
        <v>1593</v>
      </c>
      <c r="F49" s="416">
        <v>42828</v>
      </c>
      <c r="G49" s="417" t="s">
        <v>2</v>
      </c>
      <c r="H49" s="417" t="s">
        <v>1532</v>
      </c>
      <c r="I49" s="415" t="s">
        <v>1594</v>
      </c>
      <c r="J49" s="415" t="s">
        <v>1595</v>
      </c>
      <c r="K49" s="415" t="s">
        <v>1596</v>
      </c>
      <c r="L49" s="417" t="s">
        <v>1186</v>
      </c>
      <c r="M49" s="417" t="s">
        <v>2</v>
      </c>
      <c r="N49" s="417" t="s">
        <v>1452</v>
      </c>
      <c r="O49" s="417" t="s">
        <v>1597</v>
      </c>
      <c r="P49" s="417" t="s">
        <v>1597</v>
      </c>
      <c r="Q49" s="417" t="s">
        <v>1452</v>
      </c>
      <c r="R49" s="417" t="s">
        <v>1452</v>
      </c>
      <c r="S49" s="418">
        <v>42961</v>
      </c>
      <c r="T49" s="418">
        <v>43189</v>
      </c>
      <c r="U49" s="419">
        <v>43175</v>
      </c>
      <c r="V49" s="365" t="s">
        <v>1148</v>
      </c>
      <c r="W49" s="374" t="s">
        <v>1263</v>
      </c>
      <c r="X49" s="438" t="s">
        <v>1598</v>
      </c>
      <c r="Y49" s="438" t="s">
        <v>1599</v>
      </c>
      <c r="Z49" s="422">
        <v>0.25</v>
      </c>
      <c r="AA49" s="423" t="s">
        <v>1266</v>
      </c>
      <c r="AB49" s="413"/>
      <c r="AC49" s="346"/>
      <c r="AD49" s="346"/>
      <c r="AE49" s="346"/>
      <c r="AF49" s="346"/>
      <c r="AG49" s="346"/>
      <c r="AH49" s="346"/>
      <c r="AI49" s="346"/>
      <c r="AJ49" s="346"/>
      <c r="AK49" s="346"/>
      <c r="AL49" s="346"/>
      <c r="AM49" s="346"/>
      <c r="AN49" s="346"/>
      <c r="AO49" s="346"/>
      <c r="AP49" s="347"/>
    </row>
    <row r="50" spans="1:42" s="369" customFormat="1" ht="212.25" customHeight="1" x14ac:dyDescent="0.25">
      <c r="A50" s="441" t="s">
        <v>1600</v>
      </c>
      <c r="B50" s="441" t="s">
        <v>1601</v>
      </c>
      <c r="C50" s="442" t="s">
        <v>1145</v>
      </c>
      <c r="D50" s="442"/>
      <c r="E50" s="443" t="s">
        <v>1602</v>
      </c>
      <c r="F50" s="444">
        <v>42825</v>
      </c>
      <c r="G50" s="445" t="s">
        <v>1603</v>
      </c>
      <c r="H50" s="445" t="s">
        <v>1604</v>
      </c>
      <c r="I50" s="443" t="s">
        <v>1605</v>
      </c>
      <c r="J50" s="443" t="s">
        <v>1606</v>
      </c>
      <c r="K50" s="443" t="s">
        <v>1607</v>
      </c>
      <c r="L50" s="445" t="s">
        <v>1186</v>
      </c>
      <c r="M50" s="445" t="s">
        <v>1603</v>
      </c>
      <c r="N50" s="445" t="s">
        <v>1452</v>
      </c>
      <c r="O50" s="445" t="s">
        <v>1608</v>
      </c>
      <c r="P50" s="445" t="s">
        <v>1608</v>
      </c>
      <c r="Q50" s="445" t="s">
        <v>1452</v>
      </c>
      <c r="R50" s="445" t="s">
        <v>1452</v>
      </c>
      <c r="S50" s="446">
        <v>42961</v>
      </c>
      <c r="T50" s="446">
        <v>43189</v>
      </c>
      <c r="U50" s="447">
        <v>43168</v>
      </c>
      <c r="V50" s="448" t="s">
        <v>1148</v>
      </c>
      <c r="W50" s="442" t="s">
        <v>1351</v>
      </c>
      <c r="X50" s="449" t="s">
        <v>1609</v>
      </c>
      <c r="Y50" s="450" t="s">
        <v>1610</v>
      </c>
      <c r="Z50" s="431">
        <v>0.5</v>
      </c>
      <c r="AA50" s="379" t="s">
        <v>1266</v>
      </c>
      <c r="AB50" s="432"/>
    </row>
    <row r="51" spans="1:42" s="348" customFormat="1" ht="152.25" customHeight="1" x14ac:dyDescent="0.25">
      <c r="A51" s="336" t="s">
        <v>1611</v>
      </c>
      <c r="B51" s="336" t="s">
        <v>1612</v>
      </c>
      <c r="C51" s="337" t="s">
        <v>1145</v>
      </c>
      <c r="D51" s="337"/>
      <c r="E51" s="424" t="s">
        <v>1613</v>
      </c>
      <c r="F51" s="425">
        <v>42830</v>
      </c>
      <c r="G51" s="426" t="s">
        <v>2</v>
      </c>
      <c r="H51" s="426" t="s">
        <v>1614</v>
      </c>
      <c r="I51" s="424" t="s">
        <v>1615</v>
      </c>
      <c r="J51" s="424" t="s">
        <v>1616</v>
      </c>
      <c r="K51" s="424" t="s">
        <v>1617</v>
      </c>
      <c r="L51" s="426" t="s">
        <v>1186</v>
      </c>
      <c r="M51" s="426" t="s">
        <v>2</v>
      </c>
      <c r="N51" s="426" t="s">
        <v>1603</v>
      </c>
      <c r="O51" s="426" t="s">
        <v>1618</v>
      </c>
      <c r="P51" s="426" t="s">
        <v>1618</v>
      </c>
      <c r="Q51" s="426" t="s">
        <v>1452</v>
      </c>
      <c r="R51" s="426" t="s">
        <v>1452</v>
      </c>
      <c r="S51" s="427">
        <v>42961</v>
      </c>
      <c r="T51" s="427">
        <v>43189</v>
      </c>
      <c r="U51" s="428">
        <v>43168</v>
      </c>
      <c r="V51" s="341" t="s">
        <v>1148</v>
      </c>
      <c r="W51" s="337" t="s">
        <v>1351</v>
      </c>
      <c r="X51" s="451" t="s">
        <v>1619</v>
      </c>
      <c r="Y51" s="452" t="s">
        <v>1620</v>
      </c>
      <c r="Z51" s="453">
        <v>1</v>
      </c>
      <c r="AA51" s="454" t="s">
        <v>1168</v>
      </c>
    </row>
    <row r="52" spans="1:42" s="346" customFormat="1" ht="262.5" x14ac:dyDescent="0.25">
      <c r="A52" s="349" t="s">
        <v>1621</v>
      </c>
      <c r="B52" s="349" t="s">
        <v>1622</v>
      </c>
      <c r="C52" s="434" t="s">
        <v>1145</v>
      </c>
      <c r="D52" s="434"/>
      <c r="E52" s="435" t="s">
        <v>1623</v>
      </c>
      <c r="F52" s="455">
        <v>42825</v>
      </c>
      <c r="G52" s="430" t="s">
        <v>1461</v>
      </c>
      <c r="H52" s="430" t="s">
        <v>1624</v>
      </c>
      <c r="I52" s="435" t="s">
        <v>1625</v>
      </c>
      <c r="J52" s="435" t="s">
        <v>1626</v>
      </c>
      <c r="K52" s="435" t="s">
        <v>1627</v>
      </c>
      <c r="L52" s="430" t="s">
        <v>1186</v>
      </c>
      <c r="M52" s="430" t="s">
        <v>1461</v>
      </c>
      <c r="N52" s="430" t="s">
        <v>1603</v>
      </c>
      <c r="O52" s="430" t="s">
        <v>1628</v>
      </c>
      <c r="P52" s="430" t="s">
        <v>1629</v>
      </c>
      <c r="Q52" s="430" t="s">
        <v>1452</v>
      </c>
      <c r="R52" s="430" t="s">
        <v>1452</v>
      </c>
      <c r="S52" s="456">
        <v>42961</v>
      </c>
      <c r="T52" s="456">
        <v>43189</v>
      </c>
      <c r="U52" s="457">
        <v>43168</v>
      </c>
      <c r="V52" s="341" t="s">
        <v>1148</v>
      </c>
      <c r="W52" s="337" t="s">
        <v>1351</v>
      </c>
      <c r="X52" s="449" t="s">
        <v>1630</v>
      </c>
      <c r="Y52" s="449" t="s">
        <v>1631</v>
      </c>
      <c r="Z52" s="431">
        <v>1</v>
      </c>
      <c r="AA52" s="458" t="s">
        <v>1168</v>
      </c>
      <c r="AB52" s="348"/>
    </row>
    <row r="53" spans="1:42" s="346" customFormat="1" ht="216.75" customHeight="1" x14ac:dyDescent="0.25">
      <c r="A53" s="349" t="s">
        <v>1632</v>
      </c>
      <c r="B53" s="349" t="s">
        <v>1633</v>
      </c>
      <c r="C53" s="434" t="s">
        <v>1145</v>
      </c>
      <c r="D53" s="434"/>
      <c r="E53" s="435" t="s">
        <v>1634</v>
      </c>
      <c r="F53" s="455">
        <v>42830</v>
      </c>
      <c r="G53" s="430" t="s">
        <v>9</v>
      </c>
      <c r="H53" s="430" t="s">
        <v>1635</v>
      </c>
      <c r="I53" s="435" t="s">
        <v>1636</v>
      </c>
      <c r="J53" s="435" t="s">
        <v>1626</v>
      </c>
      <c r="K53" s="435" t="s">
        <v>1637</v>
      </c>
      <c r="L53" s="430" t="s">
        <v>1186</v>
      </c>
      <c r="M53" s="430" t="s">
        <v>9</v>
      </c>
      <c r="N53" s="430" t="s">
        <v>1603</v>
      </c>
      <c r="O53" s="430" t="s">
        <v>1618</v>
      </c>
      <c r="P53" s="430" t="s">
        <v>1618</v>
      </c>
      <c r="Q53" s="430" t="s">
        <v>1452</v>
      </c>
      <c r="R53" s="430" t="s">
        <v>1452</v>
      </c>
      <c r="S53" s="456">
        <v>42961</v>
      </c>
      <c r="T53" s="456">
        <v>43189</v>
      </c>
      <c r="U53" s="457">
        <v>43168</v>
      </c>
      <c r="V53" s="341" t="s">
        <v>1148</v>
      </c>
      <c r="W53" s="337" t="s">
        <v>1351</v>
      </c>
      <c r="X53" s="452" t="s">
        <v>1638</v>
      </c>
      <c r="Y53" s="459" t="s">
        <v>1639</v>
      </c>
      <c r="Z53" s="460">
        <v>1</v>
      </c>
      <c r="AA53" s="379" t="s">
        <v>1168</v>
      </c>
      <c r="AB53" s="348"/>
    </row>
    <row r="54" spans="1:42" s="346" customFormat="1" ht="247.5" customHeight="1" x14ac:dyDescent="0.25">
      <c r="A54" s="336" t="s">
        <v>1640</v>
      </c>
      <c r="B54" s="336" t="s">
        <v>1641</v>
      </c>
      <c r="C54" s="337" t="s">
        <v>1145</v>
      </c>
      <c r="D54" s="337"/>
      <c r="E54" s="424" t="s">
        <v>1642</v>
      </c>
      <c r="F54" s="455">
        <v>42825</v>
      </c>
      <c r="G54" s="430" t="s">
        <v>1461</v>
      </c>
      <c r="H54" s="430" t="s">
        <v>1462</v>
      </c>
      <c r="I54" s="435" t="s">
        <v>1643</v>
      </c>
      <c r="J54" s="435" t="s">
        <v>1644</v>
      </c>
      <c r="K54" s="435" t="s">
        <v>1645</v>
      </c>
      <c r="L54" s="430" t="s">
        <v>1186</v>
      </c>
      <c r="M54" s="430" t="s">
        <v>1461</v>
      </c>
      <c r="N54" s="430" t="s">
        <v>7</v>
      </c>
      <c r="O54" s="430" t="s">
        <v>1646</v>
      </c>
      <c r="P54" s="430" t="s">
        <v>1646</v>
      </c>
      <c r="Q54" s="430" t="s">
        <v>1452</v>
      </c>
      <c r="R54" s="430" t="s">
        <v>1452</v>
      </c>
      <c r="S54" s="456">
        <v>42961</v>
      </c>
      <c r="T54" s="456">
        <v>43189</v>
      </c>
      <c r="U54" s="428">
        <v>43171</v>
      </c>
      <c r="V54" s="341" t="s">
        <v>1148</v>
      </c>
      <c r="W54" s="337" t="s">
        <v>1149</v>
      </c>
      <c r="X54" s="449" t="s">
        <v>1647</v>
      </c>
      <c r="Y54" s="449" t="s">
        <v>1648</v>
      </c>
      <c r="Z54" s="431">
        <v>0.8</v>
      </c>
      <c r="AA54" s="458" t="s">
        <v>1266</v>
      </c>
      <c r="AB54" s="348"/>
    </row>
    <row r="55" spans="1:42" s="346" customFormat="1" ht="180.75" customHeight="1" x14ac:dyDescent="0.25">
      <c r="A55" s="336" t="s">
        <v>1649</v>
      </c>
      <c r="B55" s="336" t="s">
        <v>1650</v>
      </c>
      <c r="C55" s="337" t="s">
        <v>1145</v>
      </c>
      <c r="D55" s="337"/>
      <c r="E55" s="435" t="s">
        <v>1651</v>
      </c>
      <c r="F55" s="455">
        <v>42825</v>
      </c>
      <c r="G55" s="430" t="s">
        <v>1603</v>
      </c>
      <c r="H55" s="430" t="s">
        <v>1604</v>
      </c>
      <c r="I55" s="435" t="s">
        <v>1652</v>
      </c>
      <c r="J55" s="435" t="s">
        <v>1626</v>
      </c>
      <c r="K55" s="435" t="s">
        <v>1653</v>
      </c>
      <c r="L55" s="430" t="s">
        <v>1186</v>
      </c>
      <c r="M55" s="430" t="s">
        <v>1603</v>
      </c>
      <c r="N55" s="430" t="s">
        <v>1452</v>
      </c>
      <c r="O55" s="430" t="s">
        <v>1654</v>
      </c>
      <c r="P55" s="430" t="s">
        <v>1654</v>
      </c>
      <c r="Q55" s="430" t="s">
        <v>1452</v>
      </c>
      <c r="R55" s="430" t="s">
        <v>1452</v>
      </c>
      <c r="S55" s="456">
        <v>42961</v>
      </c>
      <c r="T55" s="456">
        <v>43189</v>
      </c>
      <c r="U55" s="457">
        <v>43168</v>
      </c>
      <c r="V55" s="341" t="s">
        <v>1148</v>
      </c>
      <c r="W55" s="337" t="s">
        <v>1351</v>
      </c>
      <c r="X55" s="449" t="s">
        <v>1655</v>
      </c>
      <c r="Y55" s="461" t="s">
        <v>1656</v>
      </c>
      <c r="Z55" s="431">
        <v>1</v>
      </c>
      <c r="AA55" s="379" t="s">
        <v>1168</v>
      </c>
      <c r="AB55" s="348"/>
    </row>
    <row r="56" spans="1:42" s="346" customFormat="1" ht="408.75" customHeight="1" x14ac:dyDescent="0.25">
      <c r="A56" s="336" t="s">
        <v>1657</v>
      </c>
      <c r="B56" s="336" t="s">
        <v>1658</v>
      </c>
      <c r="C56" s="337" t="s">
        <v>1145</v>
      </c>
      <c r="D56" s="337"/>
      <c r="E56" s="435" t="s">
        <v>1659</v>
      </c>
      <c r="F56" s="455">
        <v>42828</v>
      </c>
      <c r="G56" s="430" t="s">
        <v>10</v>
      </c>
      <c r="H56" s="430" t="s">
        <v>1660</v>
      </c>
      <c r="I56" s="435" t="s">
        <v>1661</v>
      </c>
      <c r="J56" s="435" t="s">
        <v>1662</v>
      </c>
      <c r="K56" s="435" t="s">
        <v>1663</v>
      </c>
      <c r="L56" s="430" t="s">
        <v>1186</v>
      </c>
      <c r="M56" s="430" t="s">
        <v>10</v>
      </c>
      <c r="N56" s="430" t="s">
        <v>11</v>
      </c>
      <c r="O56" s="430" t="s">
        <v>1664</v>
      </c>
      <c r="P56" s="430" t="s">
        <v>1664</v>
      </c>
      <c r="Q56" s="430" t="s">
        <v>1452</v>
      </c>
      <c r="R56" s="430" t="s">
        <v>1452</v>
      </c>
      <c r="S56" s="456">
        <v>42961</v>
      </c>
      <c r="T56" s="456">
        <v>43189</v>
      </c>
      <c r="U56" s="428">
        <v>43172</v>
      </c>
      <c r="V56" s="341" t="s">
        <v>1148</v>
      </c>
      <c r="W56" s="337" t="s">
        <v>1665</v>
      </c>
      <c r="X56" s="340" t="s">
        <v>1666</v>
      </c>
      <c r="Y56" s="340" t="s">
        <v>1667</v>
      </c>
      <c r="Z56" s="431">
        <v>1</v>
      </c>
      <c r="AA56" s="379" t="s">
        <v>1168</v>
      </c>
      <c r="AB56" s="348"/>
    </row>
    <row r="57" spans="1:42" s="348" customFormat="1" ht="206.25" customHeight="1" x14ac:dyDescent="0.25">
      <c r="A57" s="336" t="s">
        <v>1668</v>
      </c>
      <c r="B57" s="363" t="s">
        <v>1669</v>
      </c>
      <c r="C57" s="345" t="s">
        <v>1145</v>
      </c>
      <c r="D57" s="345"/>
      <c r="E57" s="415" t="s">
        <v>1670</v>
      </c>
      <c r="F57" s="416">
        <v>42830</v>
      </c>
      <c r="G57" s="417" t="s">
        <v>2</v>
      </c>
      <c r="H57" s="417" t="s">
        <v>1614</v>
      </c>
      <c r="I57" s="415" t="s">
        <v>1671</v>
      </c>
      <c r="J57" s="415" t="s">
        <v>1672</v>
      </c>
      <c r="K57" s="415" t="s">
        <v>1673</v>
      </c>
      <c r="L57" s="417" t="s">
        <v>1186</v>
      </c>
      <c r="M57" s="417" t="s">
        <v>1536</v>
      </c>
      <c r="N57" s="417" t="s">
        <v>1452</v>
      </c>
      <c r="O57" s="417" t="s">
        <v>1674</v>
      </c>
      <c r="P57" s="417" t="s">
        <v>1675</v>
      </c>
      <c r="Q57" s="417" t="s">
        <v>1452</v>
      </c>
      <c r="R57" s="417" t="s">
        <v>1452</v>
      </c>
      <c r="S57" s="418">
        <v>42961</v>
      </c>
      <c r="T57" s="365">
        <v>43189</v>
      </c>
      <c r="U57" s="366">
        <v>43175</v>
      </c>
      <c r="V57" s="365" t="s">
        <v>1148</v>
      </c>
      <c r="W57" s="345" t="s">
        <v>1149</v>
      </c>
      <c r="X57" s="343" t="s">
        <v>1676</v>
      </c>
      <c r="Y57" s="343" t="s">
        <v>1677</v>
      </c>
      <c r="Z57" s="412">
        <v>0</v>
      </c>
      <c r="AA57" s="367" t="s">
        <v>1266</v>
      </c>
      <c r="AB57" s="413"/>
      <c r="AC57" s="346"/>
      <c r="AD57" s="346"/>
      <c r="AE57" s="346"/>
      <c r="AF57" s="346"/>
      <c r="AG57" s="346"/>
      <c r="AH57" s="346"/>
      <c r="AI57" s="346"/>
      <c r="AJ57" s="346"/>
      <c r="AK57" s="346"/>
      <c r="AL57" s="346"/>
      <c r="AM57" s="346"/>
      <c r="AN57" s="346"/>
      <c r="AO57" s="346"/>
      <c r="AP57" s="347"/>
    </row>
    <row r="58" spans="1:42" s="348" customFormat="1" ht="128.25" customHeight="1" x14ac:dyDescent="0.25">
      <c r="A58" s="336" t="s">
        <v>1678</v>
      </c>
      <c r="B58" s="363" t="s">
        <v>1679</v>
      </c>
      <c r="C58" s="345" t="s">
        <v>1145</v>
      </c>
      <c r="D58" s="345"/>
      <c r="E58" s="415" t="s">
        <v>1680</v>
      </c>
      <c r="F58" s="416">
        <v>42829</v>
      </c>
      <c r="G58" s="417" t="s">
        <v>2</v>
      </c>
      <c r="H58" s="417" t="s">
        <v>1681</v>
      </c>
      <c r="I58" s="415" t="s">
        <v>1682</v>
      </c>
      <c r="J58" s="415" t="s">
        <v>1683</v>
      </c>
      <c r="K58" s="415" t="s">
        <v>1684</v>
      </c>
      <c r="L58" s="417" t="s">
        <v>1186</v>
      </c>
      <c r="M58" s="417" t="s">
        <v>2</v>
      </c>
      <c r="N58" s="417" t="s">
        <v>1452</v>
      </c>
      <c r="O58" s="417" t="s">
        <v>1685</v>
      </c>
      <c r="P58" s="417" t="s">
        <v>1686</v>
      </c>
      <c r="Q58" s="417" t="s">
        <v>1452</v>
      </c>
      <c r="R58" s="417" t="s">
        <v>1452</v>
      </c>
      <c r="S58" s="418">
        <v>42961</v>
      </c>
      <c r="T58" s="365">
        <v>43189</v>
      </c>
      <c r="U58" s="419">
        <v>43063</v>
      </c>
      <c r="V58" s="365" t="s">
        <v>1148</v>
      </c>
      <c r="W58" s="345" t="s">
        <v>1149</v>
      </c>
      <c r="X58" s="403" t="s">
        <v>1687</v>
      </c>
      <c r="Y58" s="403" t="s">
        <v>1688</v>
      </c>
      <c r="Z58" s="412">
        <v>0.8</v>
      </c>
      <c r="AA58" s="367" t="s">
        <v>1266</v>
      </c>
      <c r="AB58" s="413"/>
      <c r="AC58" s="346"/>
      <c r="AD58" s="346"/>
      <c r="AE58" s="346"/>
      <c r="AF58" s="346"/>
      <c r="AG58" s="346"/>
      <c r="AH58" s="346"/>
      <c r="AI58" s="346"/>
      <c r="AJ58" s="346"/>
      <c r="AK58" s="346"/>
      <c r="AL58" s="346"/>
      <c r="AM58" s="346"/>
      <c r="AN58" s="346"/>
      <c r="AO58" s="346"/>
      <c r="AP58" s="347"/>
    </row>
    <row r="59" spans="1:42" s="346" customFormat="1" ht="408.75" customHeight="1" x14ac:dyDescent="0.25">
      <c r="A59" s="349" t="s">
        <v>1689</v>
      </c>
      <c r="B59" s="349" t="s">
        <v>1690</v>
      </c>
      <c r="C59" s="434" t="s">
        <v>1145</v>
      </c>
      <c r="D59" s="434"/>
      <c r="E59" s="435" t="s">
        <v>1691</v>
      </c>
      <c r="F59" s="455">
        <v>42828</v>
      </c>
      <c r="G59" s="430" t="s">
        <v>10</v>
      </c>
      <c r="H59" s="430" t="s">
        <v>1660</v>
      </c>
      <c r="I59" s="435" t="s">
        <v>1692</v>
      </c>
      <c r="J59" s="435" t="s">
        <v>1693</v>
      </c>
      <c r="K59" s="435" t="s">
        <v>1694</v>
      </c>
      <c r="L59" s="430" t="s">
        <v>1186</v>
      </c>
      <c r="M59" s="430" t="s">
        <v>10</v>
      </c>
      <c r="N59" s="430" t="s">
        <v>11</v>
      </c>
      <c r="O59" s="430" t="s">
        <v>1685</v>
      </c>
      <c r="P59" s="430" t="s">
        <v>1686</v>
      </c>
      <c r="Q59" s="430" t="s">
        <v>1452</v>
      </c>
      <c r="R59" s="430" t="s">
        <v>1452</v>
      </c>
      <c r="S59" s="456">
        <v>42961</v>
      </c>
      <c r="T59" s="433">
        <v>43189</v>
      </c>
      <c r="U59" s="428">
        <v>43172</v>
      </c>
      <c r="V59" s="433" t="s">
        <v>1148</v>
      </c>
      <c r="W59" s="434" t="s">
        <v>1665</v>
      </c>
      <c r="X59" s="389" t="s">
        <v>1695</v>
      </c>
      <c r="Y59" s="389" t="s">
        <v>1696</v>
      </c>
      <c r="Z59" s="460">
        <v>1</v>
      </c>
      <c r="AA59" s="392" t="s">
        <v>1168</v>
      </c>
      <c r="AB59" s="348"/>
    </row>
    <row r="60" spans="1:42" s="346" customFormat="1" ht="255.75" customHeight="1" x14ac:dyDescent="0.25">
      <c r="A60" s="336" t="s">
        <v>1697</v>
      </c>
      <c r="B60" s="336" t="s">
        <v>1698</v>
      </c>
      <c r="C60" s="337" t="s">
        <v>1145</v>
      </c>
      <c r="D60" s="337"/>
      <c r="E60" s="435" t="s">
        <v>1699</v>
      </c>
      <c r="F60" s="455">
        <v>42828</v>
      </c>
      <c r="G60" s="430" t="s">
        <v>1461</v>
      </c>
      <c r="H60" s="430" t="s">
        <v>1372</v>
      </c>
      <c r="I60" s="435" t="s">
        <v>1700</v>
      </c>
      <c r="J60" s="435" t="s">
        <v>1701</v>
      </c>
      <c r="K60" s="435" t="s">
        <v>1702</v>
      </c>
      <c r="L60" s="430" t="s">
        <v>1186</v>
      </c>
      <c r="M60" s="430" t="s">
        <v>12</v>
      </c>
      <c r="N60" s="430" t="s">
        <v>7</v>
      </c>
      <c r="O60" s="430" t="s">
        <v>1703</v>
      </c>
      <c r="P60" s="430" t="s">
        <v>1704</v>
      </c>
      <c r="Q60" s="430" t="s">
        <v>1452</v>
      </c>
      <c r="R60" s="430" t="s">
        <v>1452</v>
      </c>
      <c r="S60" s="456">
        <v>42961</v>
      </c>
      <c r="T60" s="341">
        <v>43099</v>
      </c>
      <c r="U60" s="341">
        <v>43171</v>
      </c>
      <c r="V60" s="341" t="s">
        <v>1148</v>
      </c>
      <c r="W60" s="337" t="s">
        <v>1149</v>
      </c>
      <c r="X60" s="449" t="s">
        <v>1705</v>
      </c>
      <c r="Y60" s="449" t="s">
        <v>1706</v>
      </c>
      <c r="Z60" s="431">
        <v>0.4</v>
      </c>
      <c r="AA60" s="458" t="s">
        <v>1177</v>
      </c>
      <c r="AB60" s="348"/>
    </row>
    <row r="61" spans="1:42" s="369" customFormat="1" ht="156.75" customHeight="1" x14ac:dyDescent="0.25">
      <c r="A61" s="336" t="s">
        <v>1707</v>
      </c>
      <c r="B61" s="336" t="s">
        <v>1708</v>
      </c>
      <c r="C61" s="337" t="s">
        <v>1145</v>
      </c>
      <c r="D61" s="337"/>
      <c r="E61" s="435" t="s">
        <v>1709</v>
      </c>
      <c r="F61" s="455">
        <v>42825</v>
      </c>
      <c r="G61" s="430" t="s">
        <v>1603</v>
      </c>
      <c r="H61" s="430" t="s">
        <v>1604</v>
      </c>
      <c r="I61" s="435" t="s">
        <v>1710</v>
      </c>
      <c r="J61" s="435" t="s">
        <v>1711</v>
      </c>
      <c r="K61" s="435" t="s">
        <v>1712</v>
      </c>
      <c r="L61" s="430" t="s">
        <v>1186</v>
      </c>
      <c r="M61" s="430" t="s">
        <v>1603</v>
      </c>
      <c r="N61" s="430" t="s">
        <v>1452</v>
      </c>
      <c r="O61" s="430" t="s">
        <v>1713</v>
      </c>
      <c r="P61" s="430" t="s">
        <v>1713</v>
      </c>
      <c r="Q61" s="430" t="s">
        <v>1452</v>
      </c>
      <c r="R61" s="426" t="s">
        <v>1452</v>
      </c>
      <c r="S61" s="427">
        <v>42961</v>
      </c>
      <c r="T61" s="427">
        <v>43189</v>
      </c>
      <c r="U61" s="428">
        <v>43168</v>
      </c>
      <c r="V61" s="341" t="s">
        <v>1148</v>
      </c>
      <c r="W61" s="337" t="s">
        <v>1351</v>
      </c>
      <c r="X61" s="449" t="s">
        <v>1714</v>
      </c>
      <c r="Y61" s="462" t="s">
        <v>1715</v>
      </c>
      <c r="Z61" s="431">
        <v>0.9</v>
      </c>
      <c r="AA61" s="379" t="s">
        <v>1266</v>
      </c>
      <c r="AB61" s="432"/>
    </row>
    <row r="62" spans="1:42" s="346" customFormat="1" ht="247.5" customHeight="1" x14ac:dyDescent="0.25">
      <c r="A62" s="336" t="s">
        <v>1716</v>
      </c>
      <c r="B62" s="336" t="s">
        <v>1717</v>
      </c>
      <c r="C62" s="337" t="s">
        <v>1145</v>
      </c>
      <c r="D62" s="337"/>
      <c r="E62" s="424" t="s">
        <v>1718</v>
      </c>
      <c r="F62" s="455">
        <v>42825</v>
      </c>
      <c r="G62" s="430" t="s">
        <v>1461</v>
      </c>
      <c r="H62" s="430" t="s">
        <v>1462</v>
      </c>
      <c r="I62" s="435" t="s">
        <v>1719</v>
      </c>
      <c r="J62" s="435" t="s">
        <v>1720</v>
      </c>
      <c r="K62" s="435" t="s">
        <v>1721</v>
      </c>
      <c r="L62" s="430" t="s">
        <v>1186</v>
      </c>
      <c r="M62" s="430" t="s">
        <v>1461</v>
      </c>
      <c r="N62" s="430" t="s">
        <v>7</v>
      </c>
      <c r="O62" s="430" t="s">
        <v>1646</v>
      </c>
      <c r="P62" s="430" t="s">
        <v>1646</v>
      </c>
      <c r="Q62" s="430" t="s">
        <v>1452</v>
      </c>
      <c r="R62" s="430" t="s">
        <v>1452</v>
      </c>
      <c r="S62" s="456">
        <v>42961</v>
      </c>
      <c r="T62" s="341">
        <v>43189</v>
      </c>
      <c r="U62" s="428">
        <v>43171</v>
      </c>
      <c r="V62" s="341" t="s">
        <v>1148</v>
      </c>
      <c r="W62" s="337" t="s">
        <v>1149</v>
      </c>
      <c r="X62" s="449" t="s">
        <v>1647</v>
      </c>
      <c r="Y62" s="449" t="s">
        <v>1722</v>
      </c>
      <c r="Z62" s="431">
        <v>0.8</v>
      </c>
      <c r="AA62" s="458" t="s">
        <v>1266</v>
      </c>
      <c r="AB62" s="348"/>
    </row>
    <row r="63" spans="1:42" s="346" customFormat="1" ht="273" customHeight="1" x14ac:dyDescent="0.25">
      <c r="A63" s="336" t="s">
        <v>1723</v>
      </c>
      <c r="B63" s="336" t="s">
        <v>1724</v>
      </c>
      <c r="C63" s="337" t="s">
        <v>1145</v>
      </c>
      <c r="D63" s="337"/>
      <c r="E63" s="424" t="s">
        <v>1725</v>
      </c>
      <c r="F63" s="455">
        <v>42829</v>
      </c>
      <c r="G63" s="430" t="s">
        <v>1461</v>
      </c>
      <c r="H63" s="430" t="s">
        <v>1726</v>
      </c>
      <c r="I63" s="435" t="s">
        <v>1727</v>
      </c>
      <c r="J63" s="435" t="s">
        <v>1728</v>
      </c>
      <c r="K63" s="435" t="s">
        <v>1729</v>
      </c>
      <c r="L63" s="430" t="s">
        <v>1186</v>
      </c>
      <c r="M63" s="430" t="s">
        <v>1461</v>
      </c>
      <c r="N63" s="430" t="s">
        <v>12</v>
      </c>
      <c r="O63" s="430" t="s">
        <v>1730</v>
      </c>
      <c r="P63" s="430" t="s">
        <v>1730</v>
      </c>
      <c r="Q63" s="430" t="s">
        <v>1452</v>
      </c>
      <c r="R63" s="430" t="s">
        <v>1452</v>
      </c>
      <c r="S63" s="456">
        <v>42961</v>
      </c>
      <c r="T63" s="341">
        <v>43189</v>
      </c>
      <c r="U63" s="428">
        <v>43171</v>
      </c>
      <c r="V63" s="341" t="s">
        <v>1148</v>
      </c>
      <c r="W63" s="337" t="s">
        <v>1731</v>
      </c>
      <c r="X63" s="449" t="s">
        <v>1732</v>
      </c>
      <c r="Y63" s="449" t="s">
        <v>1733</v>
      </c>
      <c r="Z63" s="431">
        <v>0.5</v>
      </c>
      <c r="AA63" s="458" t="s">
        <v>1266</v>
      </c>
      <c r="AB63" s="348"/>
    </row>
    <row r="64" spans="1:42" s="346" customFormat="1" ht="168.75" x14ac:dyDescent="0.25">
      <c r="A64" s="336" t="s">
        <v>1734</v>
      </c>
      <c r="B64" s="345" t="s">
        <v>1735</v>
      </c>
      <c r="C64" s="345" t="s">
        <v>1145</v>
      </c>
      <c r="D64" s="345"/>
      <c r="E64" s="415" t="s">
        <v>1736</v>
      </c>
      <c r="F64" s="408">
        <v>42830</v>
      </c>
      <c r="G64" s="417" t="s">
        <v>2</v>
      </c>
      <c r="H64" s="417" t="s">
        <v>1332</v>
      </c>
      <c r="I64" s="407" t="s">
        <v>1737</v>
      </c>
      <c r="J64" s="407" t="s">
        <v>1738</v>
      </c>
      <c r="K64" s="407" t="s">
        <v>1739</v>
      </c>
      <c r="L64" s="409" t="s">
        <v>1186</v>
      </c>
      <c r="M64" s="417" t="s">
        <v>2</v>
      </c>
      <c r="N64" s="409" t="s">
        <v>1452</v>
      </c>
      <c r="O64" s="417" t="s">
        <v>1740</v>
      </c>
      <c r="P64" s="417" t="s">
        <v>1741</v>
      </c>
      <c r="Q64" s="409" t="s">
        <v>1452</v>
      </c>
      <c r="R64" s="409" t="s">
        <v>1452</v>
      </c>
      <c r="S64" s="410">
        <v>42961</v>
      </c>
      <c r="T64" s="410">
        <v>43189</v>
      </c>
      <c r="U64" s="419">
        <v>43175</v>
      </c>
      <c r="V64" s="365" t="s">
        <v>1148</v>
      </c>
      <c r="W64" s="345" t="s">
        <v>1351</v>
      </c>
      <c r="X64" s="403" t="s">
        <v>1742</v>
      </c>
      <c r="Y64" s="403" t="s">
        <v>1743</v>
      </c>
      <c r="Z64" s="412">
        <v>0.6</v>
      </c>
      <c r="AA64" s="367" t="s">
        <v>1266</v>
      </c>
      <c r="AB64" s="413"/>
    </row>
    <row r="65" spans="1:28" s="346" customFormat="1" ht="192.75" customHeight="1" x14ac:dyDescent="0.25">
      <c r="A65" s="336" t="s">
        <v>1744</v>
      </c>
      <c r="B65" s="337" t="s">
        <v>1745</v>
      </c>
      <c r="C65" s="337" t="s">
        <v>1145</v>
      </c>
      <c r="D65" s="337"/>
      <c r="E65" s="424" t="s">
        <v>1746</v>
      </c>
      <c r="F65" s="455">
        <v>42830</v>
      </c>
      <c r="G65" s="426" t="s">
        <v>7</v>
      </c>
      <c r="H65" s="426" t="s">
        <v>1747</v>
      </c>
      <c r="I65" s="435" t="s">
        <v>1748</v>
      </c>
      <c r="J65" s="435" t="s">
        <v>1749</v>
      </c>
      <c r="K65" s="435" t="s">
        <v>1750</v>
      </c>
      <c r="L65" s="430" t="s">
        <v>1186</v>
      </c>
      <c r="M65" s="426" t="s">
        <v>1751</v>
      </c>
      <c r="N65" s="430" t="s">
        <v>1752</v>
      </c>
      <c r="O65" s="426" t="s">
        <v>1753</v>
      </c>
      <c r="P65" s="426" t="s">
        <v>1754</v>
      </c>
      <c r="Q65" s="430" t="s">
        <v>1452</v>
      </c>
      <c r="R65" s="430" t="s">
        <v>1452</v>
      </c>
      <c r="S65" s="456">
        <v>42961</v>
      </c>
      <c r="T65" s="456">
        <v>43189</v>
      </c>
      <c r="U65" s="341">
        <v>43174</v>
      </c>
      <c r="V65" s="341" t="s">
        <v>1148</v>
      </c>
      <c r="W65" s="337" t="s">
        <v>1351</v>
      </c>
      <c r="X65" s="340" t="s">
        <v>1755</v>
      </c>
      <c r="Y65" s="340" t="s">
        <v>1756</v>
      </c>
      <c r="Z65" s="463">
        <v>0.8</v>
      </c>
      <c r="AA65" s="379" t="s">
        <v>1266</v>
      </c>
      <c r="AB65" s="348"/>
    </row>
    <row r="66" spans="1:28" s="369" customFormat="1" ht="197.25" customHeight="1" x14ac:dyDescent="0.25">
      <c r="A66" s="336" t="s">
        <v>1757</v>
      </c>
      <c r="B66" s="363" t="s">
        <v>1407</v>
      </c>
      <c r="C66" s="345" t="s">
        <v>1145</v>
      </c>
      <c r="D66" s="343"/>
      <c r="E66" s="343" t="s">
        <v>1758</v>
      </c>
      <c r="F66" s="364">
        <v>42825</v>
      </c>
      <c r="G66" s="345" t="s">
        <v>12</v>
      </c>
      <c r="H66" s="345" t="s">
        <v>1447</v>
      </c>
      <c r="I66" s="343" t="s">
        <v>1759</v>
      </c>
      <c r="J66" s="343" t="s">
        <v>1760</v>
      </c>
      <c r="K66" s="343" t="s">
        <v>1761</v>
      </c>
      <c r="L66" s="345" t="s">
        <v>1186</v>
      </c>
      <c r="M66" s="345" t="s">
        <v>1762</v>
      </c>
      <c r="N66" s="345" t="s">
        <v>1763</v>
      </c>
      <c r="O66" s="344" t="s">
        <v>1764</v>
      </c>
      <c r="P66" s="343" t="s">
        <v>1765</v>
      </c>
      <c r="Q66" s="345" t="s">
        <v>6</v>
      </c>
      <c r="R66" s="345" t="s">
        <v>6</v>
      </c>
      <c r="S66" s="365">
        <v>42875</v>
      </c>
      <c r="T66" s="365" t="s">
        <v>1766</v>
      </c>
      <c r="U66" s="419">
        <v>43175</v>
      </c>
      <c r="V66" s="365" t="s">
        <v>1452</v>
      </c>
      <c r="W66" s="345" t="s">
        <v>1767</v>
      </c>
      <c r="X66" s="403" t="s">
        <v>1768</v>
      </c>
      <c r="Y66" s="403" t="s">
        <v>1769</v>
      </c>
      <c r="Z66" s="412">
        <v>0</v>
      </c>
      <c r="AA66" s="367" t="s">
        <v>1266</v>
      </c>
      <c r="AB66" s="363"/>
    </row>
    <row r="67" spans="1:28" s="369" customFormat="1" ht="188.25" customHeight="1" x14ac:dyDescent="0.25">
      <c r="A67" s="336" t="s">
        <v>1770</v>
      </c>
      <c r="B67" s="363" t="s">
        <v>1416</v>
      </c>
      <c r="C67" s="345" t="s">
        <v>1145</v>
      </c>
      <c r="D67" s="343"/>
      <c r="E67" s="343" t="s">
        <v>1758</v>
      </c>
      <c r="F67" s="364">
        <v>42825</v>
      </c>
      <c r="G67" s="345" t="s">
        <v>12</v>
      </c>
      <c r="H67" s="345" t="s">
        <v>1447</v>
      </c>
      <c r="I67" s="343" t="s">
        <v>1759</v>
      </c>
      <c r="J67" s="343" t="s">
        <v>1760</v>
      </c>
      <c r="K67" s="343" t="s">
        <v>1771</v>
      </c>
      <c r="L67" s="345" t="s">
        <v>1186</v>
      </c>
      <c r="M67" s="345" t="s">
        <v>1762</v>
      </c>
      <c r="N67" s="345" t="s">
        <v>1763</v>
      </c>
      <c r="O67" s="345">
        <v>1</v>
      </c>
      <c r="P67" s="343" t="s">
        <v>1772</v>
      </c>
      <c r="Q67" s="345"/>
      <c r="R67" s="345"/>
      <c r="S67" s="365">
        <v>42875</v>
      </c>
      <c r="T67" s="365" t="s">
        <v>1773</v>
      </c>
      <c r="U67" s="419">
        <v>43175</v>
      </c>
      <c r="V67" s="341" t="s">
        <v>1452</v>
      </c>
      <c r="W67" s="337" t="s">
        <v>1767</v>
      </c>
      <c r="X67" s="449" t="s">
        <v>1774</v>
      </c>
      <c r="Y67" s="403" t="s">
        <v>1775</v>
      </c>
      <c r="Z67" s="431">
        <v>1</v>
      </c>
      <c r="AA67" s="379" t="s">
        <v>1168</v>
      </c>
      <c r="AB67" s="336"/>
    </row>
    <row r="68" spans="1:28" s="369" customFormat="1" ht="98.25" customHeight="1" x14ac:dyDescent="0.25">
      <c r="A68" s="336" t="s">
        <v>1776</v>
      </c>
      <c r="B68" s="363" t="s">
        <v>1426</v>
      </c>
      <c r="C68" s="345" t="s">
        <v>1145</v>
      </c>
      <c r="D68" s="343"/>
      <c r="E68" s="343" t="s">
        <v>1777</v>
      </c>
      <c r="F68" s="364">
        <v>42825</v>
      </c>
      <c r="G68" s="345" t="s">
        <v>12</v>
      </c>
      <c r="H68" s="345" t="s">
        <v>1447</v>
      </c>
      <c r="I68" s="343" t="s">
        <v>1778</v>
      </c>
      <c r="J68" s="343" t="s">
        <v>1779</v>
      </c>
      <c r="K68" s="343" t="s">
        <v>1780</v>
      </c>
      <c r="L68" s="343" t="s">
        <v>1186</v>
      </c>
      <c r="M68" s="345" t="s">
        <v>1762</v>
      </c>
      <c r="N68" s="343" t="s">
        <v>1763</v>
      </c>
      <c r="O68" s="345">
        <v>1</v>
      </c>
      <c r="P68" s="343" t="s">
        <v>1781</v>
      </c>
      <c r="Q68" s="345"/>
      <c r="R68" s="345"/>
      <c r="S68" s="365">
        <v>42917</v>
      </c>
      <c r="T68" s="365" t="s">
        <v>1773</v>
      </c>
      <c r="U68" s="419">
        <v>43175</v>
      </c>
      <c r="V68" s="341" t="s">
        <v>1452</v>
      </c>
      <c r="W68" s="337" t="s">
        <v>1767</v>
      </c>
      <c r="X68" s="449" t="s">
        <v>1782</v>
      </c>
      <c r="Y68" s="403" t="s">
        <v>1775</v>
      </c>
      <c r="Z68" s="431">
        <v>1</v>
      </c>
      <c r="AA68" s="379" t="s">
        <v>1168</v>
      </c>
      <c r="AB68" s="336"/>
    </row>
    <row r="69" spans="1:28" s="369" customFormat="1" ht="130.5" customHeight="1" x14ac:dyDescent="0.25">
      <c r="A69" s="336" t="s">
        <v>1783</v>
      </c>
      <c r="B69" s="363" t="s">
        <v>1435</v>
      </c>
      <c r="C69" s="345" t="s">
        <v>1145</v>
      </c>
      <c r="D69" s="343"/>
      <c r="E69" s="343" t="s">
        <v>1784</v>
      </c>
      <c r="F69" s="364">
        <v>42825</v>
      </c>
      <c r="G69" s="345" t="s">
        <v>12</v>
      </c>
      <c r="H69" s="345" t="s">
        <v>1447</v>
      </c>
      <c r="I69" s="343" t="s">
        <v>1785</v>
      </c>
      <c r="J69" s="343" t="s">
        <v>1786</v>
      </c>
      <c r="K69" s="343" t="s">
        <v>1787</v>
      </c>
      <c r="L69" s="345" t="s">
        <v>1186</v>
      </c>
      <c r="M69" s="345" t="s">
        <v>1762</v>
      </c>
      <c r="N69" s="345" t="s">
        <v>1763</v>
      </c>
      <c r="O69" s="344">
        <v>1</v>
      </c>
      <c r="P69" s="343" t="s">
        <v>1788</v>
      </c>
      <c r="Q69" s="345"/>
      <c r="R69" s="345"/>
      <c r="S69" s="365">
        <v>42887</v>
      </c>
      <c r="T69" s="365">
        <v>43084</v>
      </c>
      <c r="U69" s="419">
        <v>43175</v>
      </c>
      <c r="V69" s="365" t="s">
        <v>1452</v>
      </c>
      <c r="W69" s="345" t="s">
        <v>1767</v>
      </c>
      <c r="X69" s="403" t="s">
        <v>1789</v>
      </c>
      <c r="Y69" s="403" t="s">
        <v>1790</v>
      </c>
      <c r="Z69" s="412">
        <v>0.35</v>
      </c>
      <c r="AA69" s="367" t="s">
        <v>1177</v>
      </c>
      <c r="AB69" s="363"/>
    </row>
    <row r="70" spans="1:28" s="369" customFormat="1" ht="112.5" x14ac:dyDescent="0.25">
      <c r="A70" s="336" t="s">
        <v>1791</v>
      </c>
      <c r="B70" s="363" t="s">
        <v>1442</v>
      </c>
      <c r="C70" s="345" t="s">
        <v>1145</v>
      </c>
      <c r="D70" s="343"/>
      <c r="E70" s="343" t="s">
        <v>1792</v>
      </c>
      <c r="F70" s="364">
        <v>42825</v>
      </c>
      <c r="G70" s="345" t="s">
        <v>12</v>
      </c>
      <c r="H70" s="345" t="s">
        <v>1447</v>
      </c>
      <c r="I70" s="343" t="s">
        <v>1793</v>
      </c>
      <c r="J70" s="343" t="s">
        <v>1794</v>
      </c>
      <c r="K70" s="343" t="s">
        <v>1795</v>
      </c>
      <c r="L70" s="345" t="s">
        <v>1186</v>
      </c>
      <c r="M70" s="345" t="s">
        <v>1762</v>
      </c>
      <c r="N70" s="345" t="s">
        <v>1763</v>
      </c>
      <c r="O70" s="344">
        <v>1</v>
      </c>
      <c r="P70" s="343" t="s">
        <v>1796</v>
      </c>
      <c r="Q70" s="345"/>
      <c r="R70" s="345"/>
      <c r="S70" s="365">
        <v>42887</v>
      </c>
      <c r="T70" s="365">
        <v>42993</v>
      </c>
      <c r="U70" s="419">
        <v>43179</v>
      </c>
      <c r="V70" s="365" t="s">
        <v>1452</v>
      </c>
      <c r="W70" s="345" t="s">
        <v>1767</v>
      </c>
      <c r="X70" s="403" t="s">
        <v>1797</v>
      </c>
      <c r="Y70" s="403" t="s">
        <v>1798</v>
      </c>
      <c r="Z70" s="412">
        <v>0</v>
      </c>
      <c r="AA70" s="367" t="s">
        <v>1177</v>
      </c>
      <c r="AB70" s="363"/>
    </row>
    <row r="71" spans="1:28" s="369" customFormat="1" ht="281.25" x14ac:dyDescent="0.25">
      <c r="A71" s="336" t="s">
        <v>1799</v>
      </c>
      <c r="B71" s="363" t="s">
        <v>1458</v>
      </c>
      <c r="C71" s="345" t="s">
        <v>1145</v>
      </c>
      <c r="D71" s="343"/>
      <c r="E71" s="343" t="s">
        <v>1800</v>
      </c>
      <c r="F71" s="364">
        <v>42825</v>
      </c>
      <c r="G71" s="345" t="s">
        <v>12</v>
      </c>
      <c r="H71" s="345" t="s">
        <v>1447</v>
      </c>
      <c r="I71" s="343" t="s">
        <v>1801</v>
      </c>
      <c r="J71" s="343" t="s">
        <v>1802</v>
      </c>
      <c r="K71" s="343" t="s">
        <v>1803</v>
      </c>
      <c r="L71" s="345" t="s">
        <v>1186</v>
      </c>
      <c r="M71" s="345" t="s">
        <v>1762</v>
      </c>
      <c r="N71" s="345" t="s">
        <v>1763</v>
      </c>
      <c r="O71" s="344">
        <v>1</v>
      </c>
      <c r="P71" s="343" t="s">
        <v>1804</v>
      </c>
      <c r="Q71" s="345"/>
      <c r="R71" s="345"/>
      <c r="S71" s="365">
        <v>42887</v>
      </c>
      <c r="T71" s="365">
        <v>42993</v>
      </c>
      <c r="U71" s="419">
        <v>43179</v>
      </c>
      <c r="V71" s="365" t="s">
        <v>1452</v>
      </c>
      <c r="W71" s="345" t="s">
        <v>1767</v>
      </c>
      <c r="X71" s="403" t="s">
        <v>1805</v>
      </c>
      <c r="Y71" s="403" t="s">
        <v>1806</v>
      </c>
      <c r="Z71" s="412">
        <v>0.83</v>
      </c>
      <c r="AA71" s="367" t="s">
        <v>1177</v>
      </c>
      <c r="AB71" s="363"/>
    </row>
    <row r="72" spans="1:28" s="369" customFormat="1" ht="96.75" customHeight="1" x14ac:dyDescent="0.25">
      <c r="A72" s="336" t="s">
        <v>1807</v>
      </c>
      <c r="B72" s="363" t="s">
        <v>1471</v>
      </c>
      <c r="C72" s="345" t="s">
        <v>1145</v>
      </c>
      <c r="D72" s="343"/>
      <c r="E72" s="343" t="s">
        <v>1800</v>
      </c>
      <c r="F72" s="364">
        <v>42825</v>
      </c>
      <c r="G72" s="345" t="s">
        <v>12</v>
      </c>
      <c r="H72" s="345" t="s">
        <v>1447</v>
      </c>
      <c r="I72" s="343" t="s">
        <v>1801</v>
      </c>
      <c r="J72" s="343" t="s">
        <v>1802</v>
      </c>
      <c r="K72" s="343" t="s">
        <v>1808</v>
      </c>
      <c r="L72" s="345" t="s">
        <v>1186</v>
      </c>
      <c r="M72" s="345" t="s">
        <v>1762</v>
      </c>
      <c r="N72" s="345" t="s">
        <v>1763</v>
      </c>
      <c r="O72" s="345">
        <v>1</v>
      </c>
      <c r="P72" s="343" t="s">
        <v>1809</v>
      </c>
      <c r="Q72" s="345"/>
      <c r="R72" s="345"/>
      <c r="S72" s="365">
        <v>42887</v>
      </c>
      <c r="T72" s="365">
        <v>42993</v>
      </c>
      <c r="U72" s="419">
        <v>43179</v>
      </c>
      <c r="V72" s="337" t="s">
        <v>1452</v>
      </c>
      <c r="W72" s="337" t="s">
        <v>1767</v>
      </c>
      <c r="X72" s="449" t="s">
        <v>1810</v>
      </c>
      <c r="Y72" s="403" t="s">
        <v>1775</v>
      </c>
      <c r="Z72" s="412">
        <v>1</v>
      </c>
      <c r="AA72" s="367" t="s">
        <v>1168</v>
      </c>
      <c r="AB72" s="363"/>
    </row>
    <row r="73" spans="1:28" s="369" customFormat="1" ht="205.5" customHeight="1" x14ac:dyDescent="0.25">
      <c r="A73" s="336" t="s">
        <v>1811</v>
      </c>
      <c r="B73" s="363" t="s">
        <v>1484</v>
      </c>
      <c r="C73" s="345" t="s">
        <v>1145</v>
      </c>
      <c r="D73" s="343"/>
      <c r="E73" s="343" t="s">
        <v>1812</v>
      </c>
      <c r="F73" s="364">
        <v>42825</v>
      </c>
      <c r="G73" s="345" t="s">
        <v>12</v>
      </c>
      <c r="H73" s="345" t="s">
        <v>1447</v>
      </c>
      <c r="I73" s="343" t="s">
        <v>1813</v>
      </c>
      <c r="J73" s="343" t="s">
        <v>1814</v>
      </c>
      <c r="K73" s="343" t="s">
        <v>1815</v>
      </c>
      <c r="L73" s="345" t="s">
        <v>1289</v>
      </c>
      <c r="M73" s="345" t="s">
        <v>1762</v>
      </c>
      <c r="N73" s="345" t="s">
        <v>1763</v>
      </c>
      <c r="O73" s="345" t="s">
        <v>1816</v>
      </c>
      <c r="P73" s="343" t="s">
        <v>1817</v>
      </c>
      <c r="Q73" s="345"/>
      <c r="R73" s="345"/>
      <c r="S73" s="365">
        <v>42887</v>
      </c>
      <c r="T73" s="365">
        <v>43100</v>
      </c>
      <c r="U73" s="419">
        <v>43179</v>
      </c>
      <c r="V73" s="337" t="s">
        <v>1452</v>
      </c>
      <c r="W73" s="337" t="s">
        <v>1767</v>
      </c>
      <c r="X73" s="340" t="s">
        <v>1818</v>
      </c>
      <c r="Y73" s="403" t="s">
        <v>1775</v>
      </c>
      <c r="Z73" s="412">
        <v>1</v>
      </c>
      <c r="AA73" s="367" t="s">
        <v>1168</v>
      </c>
      <c r="AB73" s="413"/>
    </row>
    <row r="74" spans="1:28" s="369" customFormat="1" ht="193.5" customHeight="1" x14ac:dyDescent="0.25">
      <c r="A74" s="336" t="s">
        <v>1819</v>
      </c>
      <c r="B74" s="363" t="s">
        <v>1497</v>
      </c>
      <c r="C74" s="345" t="s">
        <v>1145</v>
      </c>
      <c r="D74" s="343"/>
      <c r="E74" s="343" t="s">
        <v>1820</v>
      </c>
      <c r="F74" s="364">
        <v>42825</v>
      </c>
      <c r="G74" s="345" t="s">
        <v>12</v>
      </c>
      <c r="H74" s="345" t="s">
        <v>1447</v>
      </c>
      <c r="I74" s="343" t="s">
        <v>1821</v>
      </c>
      <c r="J74" s="343" t="s">
        <v>1814</v>
      </c>
      <c r="K74" s="343" t="s">
        <v>1822</v>
      </c>
      <c r="L74" s="345" t="s">
        <v>1289</v>
      </c>
      <c r="M74" s="345" t="s">
        <v>1762</v>
      </c>
      <c r="N74" s="345" t="s">
        <v>1763</v>
      </c>
      <c r="O74" s="345">
        <v>1</v>
      </c>
      <c r="P74" s="343" t="s">
        <v>1823</v>
      </c>
      <c r="Q74" s="345"/>
      <c r="R74" s="345"/>
      <c r="S74" s="365">
        <v>42887</v>
      </c>
      <c r="T74" s="365">
        <v>43008</v>
      </c>
      <c r="U74" s="419">
        <v>43180</v>
      </c>
      <c r="V74" s="337" t="s">
        <v>1452</v>
      </c>
      <c r="W74" s="337" t="s">
        <v>1767</v>
      </c>
      <c r="X74" s="340" t="s">
        <v>1824</v>
      </c>
      <c r="Y74" s="403" t="s">
        <v>1775</v>
      </c>
      <c r="Z74" s="412">
        <v>1</v>
      </c>
      <c r="AA74" s="367" t="s">
        <v>1168</v>
      </c>
      <c r="AB74" s="413"/>
    </row>
    <row r="75" spans="1:28" s="369" customFormat="1" ht="93.75" x14ac:dyDescent="0.25">
      <c r="A75" s="336" t="s">
        <v>1825</v>
      </c>
      <c r="B75" s="363" t="s">
        <v>1508</v>
      </c>
      <c r="C75" s="345" t="s">
        <v>1145</v>
      </c>
      <c r="D75" s="343"/>
      <c r="E75" s="343" t="s">
        <v>1812</v>
      </c>
      <c r="F75" s="364">
        <v>42825</v>
      </c>
      <c r="G75" s="345" t="s">
        <v>12</v>
      </c>
      <c r="H75" s="345" t="s">
        <v>1447</v>
      </c>
      <c r="I75" s="343" t="s">
        <v>1813</v>
      </c>
      <c r="J75" s="343" t="s">
        <v>1814</v>
      </c>
      <c r="K75" s="343" t="s">
        <v>1826</v>
      </c>
      <c r="L75" s="345" t="s">
        <v>1289</v>
      </c>
      <c r="M75" s="345" t="s">
        <v>1762</v>
      </c>
      <c r="N75" s="345" t="s">
        <v>1763</v>
      </c>
      <c r="O75" s="345">
        <v>1</v>
      </c>
      <c r="P75" s="343" t="s">
        <v>1827</v>
      </c>
      <c r="Q75" s="345"/>
      <c r="R75" s="345"/>
      <c r="S75" s="365">
        <v>42887</v>
      </c>
      <c r="T75" s="365">
        <v>43008</v>
      </c>
      <c r="U75" s="419">
        <v>43180</v>
      </c>
      <c r="V75" s="337" t="s">
        <v>1452</v>
      </c>
      <c r="W75" s="337" t="s">
        <v>1767</v>
      </c>
      <c r="X75" s="340" t="s">
        <v>1828</v>
      </c>
      <c r="Y75" s="403" t="s">
        <v>1775</v>
      </c>
      <c r="Z75" s="412">
        <v>1</v>
      </c>
      <c r="AA75" s="367" t="s">
        <v>1168</v>
      </c>
      <c r="AB75" s="413"/>
    </row>
    <row r="76" spans="1:28" s="369" customFormat="1" ht="148.5" customHeight="1" x14ac:dyDescent="0.25">
      <c r="A76" s="336" t="s">
        <v>1829</v>
      </c>
      <c r="B76" s="363" t="s">
        <v>1519</v>
      </c>
      <c r="C76" s="345" t="s">
        <v>1145</v>
      </c>
      <c r="D76" s="343"/>
      <c r="E76" s="343" t="s">
        <v>1830</v>
      </c>
      <c r="F76" s="364">
        <v>42825</v>
      </c>
      <c r="G76" s="345" t="s">
        <v>12</v>
      </c>
      <c r="H76" s="345" t="s">
        <v>1447</v>
      </c>
      <c r="I76" s="343" t="s">
        <v>1831</v>
      </c>
      <c r="J76" s="343" t="s">
        <v>1832</v>
      </c>
      <c r="K76" s="343" t="s">
        <v>1833</v>
      </c>
      <c r="L76" s="345" t="s">
        <v>1289</v>
      </c>
      <c r="M76" s="345" t="s">
        <v>1762</v>
      </c>
      <c r="N76" s="345" t="s">
        <v>1763</v>
      </c>
      <c r="O76" s="345">
        <v>1</v>
      </c>
      <c r="P76" s="343" t="s">
        <v>1834</v>
      </c>
      <c r="Q76" s="345"/>
      <c r="R76" s="345"/>
      <c r="S76" s="365">
        <v>42856</v>
      </c>
      <c r="T76" s="365">
        <v>43120</v>
      </c>
      <c r="U76" s="419">
        <v>43180</v>
      </c>
      <c r="V76" s="337" t="s">
        <v>1452</v>
      </c>
      <c r="W76" s="337" t="s">
        <v>1767</v>
      </c>
      <c r="X76" s="403" t="s">
        <v>1835</v>
      </c>
      <c r="Y76" s="403" t="s">
        <v>1775</v>
      </c>
      <c r="Z76" s="412">
        <v>1</v>
      </c>
      <c r="AA76" s="367" t="s">
        <v>1168</v>
      </c>
      <c r="AB76" s="413"/>
    </row>
    <row r="77" spans="1:28" s="369" customFormat="1" ht="163.5" customHeight="1" x14ac:dyDescent="0.25">
      <c r="A77" s="336" t="s">
        <v>1836</v>
      </c>
      <c r="B77" s="363" t="s">
        <v>1529</v>
      </c>
      <c r="C77" s="345" t="s">
        <v>1145</v>
      </c>
      <c r="D77" s="343"/>
      <c r="E77" s="343" t="s">
        <v>1837</v>
      </c>
      <c r="F77" s="364">
        <v>42825</v>
      </c>
      <c r="G77" s="345" t="s">
        <v>12</v>
      </c>
      <c r="H77" s="345" t="s">
        <v>1447</v>
      </c>
      <c r="I77" s="343" t="s">
        <v>1831</v>
      </c>
      <c r="J77" s="343" t="s">
        <v>1832</v>
      </c>
      <c r="K77" s="343" t="s">
        <v>1838</v>
      </c>
      <c r="L77" s="345" t="s">
        <v>1289</v>
      </c>
      <c r="M77" s="345" t="s">
        <v>1762</v>
      </c>
      <c r="N77" s="345" t="s">
        <v>1763</v>
      </c>
      <c r="O77" s="345">
        <v>1</v>
      </c>
      <c r="P77" s="343" t="s">
        <v>1839</v>
      </c>
      <c r="Q77" s="345"/>
      <c r="R77" s="345"/>
      <c r="S77" s="365">
        <v>42856</v>
      </c>
      <c r="T77" s="365">
        <v>43120</v>
      </c>
      <c r="U77" s="419">
        <v>43180</v>
      </c>
      <c r="V77" s="337" t="s">
        <v>1452</v>
      </c>
      <c r="W77" s="337" t="s">
        <v>1767</v>
      </c>
      <c r="X77" s="403" t="s">
        <v>1840</v>
      </c>
      <c r="Y77" s="403" t="s">
        <v>1841</v>
      </c>
      <c r="Z77" s="412">
        <v>0.4</v>
      </c>
      <c r="AA77" s="367" t="s">
        <v>1266</v>
      </c>
      <c r="AB77" s="413"/>
    </row>
    <row r="78" spans="1:28" s="369" customFormat="1" ht="93.75" x14ac:dyDescent="0.25">
      <c r="A78" s="336" t="s">
        <v>1842</v>
      </c>
      <c r="B78" s="363" t="s">
        <v>1540</v>
      </c>
      <c r="C78" s="345" t="s">
        <v>1145</v>
      </c>
      <c r="D78" s="343"/>
      <c r="E78" s="343" t="s">
        <v>1843</v>
      </c>
      <c r="F78" s="364">
        <v>42825</v>
      </c>
      <c r="G78" s="345" t="s">
        <v>12</v>
      </c>
      <c r="H78" s="345" t="s">
        <v>1447</v>
      </c>
      <c r="I78" s="343" t="s">
        <v>1831</v>
      </c>
      <c r="J78" s="343" t="s">
        <v>1832</v>
      </c>
      <c r="K78" s="343" t="s">
        <v>1844</v>
      </c>
      <c r="L78" s="345" t="s">
        <v>1289</v>
      </c>
      <c r="M78" s="345" t="s">
        <v>1762</v>
      </c>
      <c r="N78" s="345" t="s">
        <v>1763</v>
      </c>
      <c r="O78" s="345">
        <v>1</v>
      </c>
      <c r="P78" s="343" t="s">
        <v>13</v>
      </c>
      <c r="Q78" s="345"/>
      <c r="R78" s="345"/>
      <c r="S78" s="365">
        <v>42856</v>
      </c>
      <c r="T78" s="365">
        <v>42993</v>
      </c>
      <c r="U78" s="419">
        <v>43180</v>
      </c>
      <c r="V78" s="337" t="s">
        <v>1452</v>
      </c>
      <c r="W78" s="337" t="s">
        <v>1767</v>
      </c>
      <c r="X78" s="343" t="s">
        <v>1845</v>
      </c>
      <c r="Y78" s="403" t="s">
        <v>1846</v>
      </c>
      <c r="Z78" s="412">
        <v>1</v>
      </c>
      <c r="AA78" s="367" t="s">
        <v>1168</v>
      </c>
      <c r="AB78" s="413"/>
    </row>
    <row r="79" spans="1:28" s="369" customFormat="1" ht="92.25" customHeight="1" x14ac:dyDescent="0.25">
      <c r="A79" s="336" t="s">
        <v>1847</v>
      </c>
      <c r="B79" s="363" t="s">
        <v>1552</v>
      </c>
      <c r="C79" s="345" t="s">
        <v>1145</v>
      </c>
      <c r="D79" s="343"/>
      <c r="E79" s="343" t="s">
        <v>1848</v>
      </c>
      <c r="F79" s="364">
        <v>42825</v>
      </c>
      <c r="G79" s="345" t="s">
        <v>12</v>
      </c>
      <c r="H79" s="345" t="s">
        <v>1447</v>
      </c>
      <c r="I79" s="343" t="s">
        <v>1849</v>
      </c>
      <c r="J79" s="343" t="s">
        <v>1850</v>
      </c>
      <c r="K79" s="343" t="s">
        <v>1851</v>
      </c>
      <c r="L79" s="345" t="s">
        <v>1289</v>
      </c>
      <c r="M79" s="345" t="s">
        <v>1762</v>
      </c>
      <c r="N79" s="345" t="s">
        <v>1763</v>
      </c>
      <c r="O79" s="345">
        <v>1</v>
      </c>
      <c r="P79" s="343" t="s">
        <v>1852</v>
      </c>
      <c r="Q79" s="345"/>
      <c r="R79" s="345"/>
      <c r="S79" s="365">
        <v>42948</v>
      </c>
      <c r="T79" s="365">
        <v>42993</v>
      </c>
      <c r="U79" s="419">
        <v>43180</v>
      </c>
      <c r="V79" s="337" t="s">
        <v>1452</v>
      </c>
      <c r="W79" s="337" t="s">
        <v>1767</v>
      </c>
      <c r="X79" s="343" t="s">
        <v>1853</v>
      </c>
      <c r="Y79" s="403" t="s">
        <v>1775</v>
      </c>
      <c r="Z79" s="412">
        <v>1</v>
      </c>
      <c r="AA79" s="367" t="s">
        <v>1168</v>
      </c>
      <c r="AB79" s="413"/>
    </row>
    <row r="80" spans="1:28" s="369" customFormat="1" ht="117.75" customHeight="1" x14ac:dyDescent="0.25">
      <c r="A80" s="336" t="s">
        <v>1854</v>
      </c>
      <c r="B80" s="363" t="s">
        <v>1563</v>
      </c>
      <c r="C80" s="345" t="s">
        <v>1145</v>
      </c>
      <c r="D80" s="343"/>
      <c r="E80" s="343" t="s">
        <v>1848</v>
      </c>
      <c r="F80" s="364">
        <v>42825</v>
      </c>
      <c r="G80" s="345" t="s">
        <v>12</v>
      </c>
      <c r="H80" s="345" t="s">
        <v>1447</v>
      </c>
      <c r="I80" s="343" t="s">
        <v>1849</v>
      </c>
      <c r="J80" s="343" t="s">
        <v>1850</v>
      </c>
      <c r="K80" s="343" t="s">
        <v>1855</v>
      </c>
      <c r="L80" s="345" t="s">
        <v>1289</v>
      </c>
      <c r="M80" s="345" t="s">
        <v>1762</v>
      </c>
      <c r="N80" s="345" t="s">
        <v>1763</v>
      </c>
      <c r="O80" s="345">
        <v>1</v>
      </c>
      <c r="P80" s="343" t="s">
        <v>1856</v>
      </c>
      <c r="Q80" s="345"/>
      <c r="R80" s="345"/>
      <c r="S80" s="365">
        <v>42948</v>
      </c>
      <c r="T80" s="365">
        <v>42993</v>
      </c>
      <c r="U80" s="419">
        <v>43180</v>
      </c>
      <c r="V80" s="337" t="s">
        <v>1452</v>
      </c>
      <c r="W80" s="337" t="s">
        <v>1767</v>
      </c>
      <c r="X80" s="343" t="s">
        <v>1857</v>
      </c>
      <c r="Y80" s="403" t="s">
        <v>1775</v>
      </c>
      <c r="Z80" s="412">
        <v>1</v>
      </c>
      <c r="AA80" s="367" t="s">
        <v>1168</v>
      </c>
      <c r="AB80" s="413"/>
    </row>
    <row r="81" spans="1:41" s="404" customFormat="1" ht="131.25" x14ac:dyDescent="0.25">
      <c r="A81" s="336" t="s">
        <v>1858</v>
      </c>
      <c r="B81" s="363" t="s">
        <v>1573</v>
      </c>
      <c r="C81" s="345" t="s">
        <v>1145</v>
      </c>
      <c r="D81" s="343"/>
      <c r="E81" s="343" t="s">
        <v>1859</v>
      </c>
      <c r="F81" s="364">
        <v>42825</v>
      </c>
      <c r="G81" s="345" t="s">
        <v>12</v>
      </c>
      <c r="H81" s="345" t="s">
        <v>1447</v>
      </c>
      <c r="I81" s="343" t="s">
        <v>1860</v>
      </c>
      <c r="J81" s="343" t="s">
        <v>1861</v>
      </c>
      <c r="K81" s="343" t="s">
        <v>1862</v>
      </c>
      <c r="L81" s="345" t="s">
        <v>1289</v>
      </c>
      <c r="M81" s="345" t="s">
        <v>1762</v>
      </c>
      <c r="N81" s="345" t="s">
        <v>1763</v>
      </c>
      <c r="O81" s="345" t="s">
        <v>1863</v>
      </c>
      <c r="P81" s="343" t="s">
        <v>1864</v>
      </c>
      <c r="Q81" s="345"/>
      <c r="R81" s="345"/>
      <c r="S81" s="365">
        <v>42917</v>
      </c>
      <c r="T81" s="365">
        <v>42993</v>
      </c>
      <c r="U81" s="419">
        <v>43180</v>
      </c>
      <c r="V81" s="337" t="s">
        <v>1452</v>
      </c>
      <c r="W81" s="337" t="s">
        <v>1767</v>
      </c>
      <c r="X81" s="403" t="s">
        <v>1835</v>
      </c>
      <c r="Y81" s="403" t="s">
        <v>1775</v>
      </c>
      <c r="Z81" s="412">
        <v>1</v>
      </c>
      <c r="AA81" s="367" t="s">
        <v>1168</v>
      </c>
      <c r="AB81" s="413"/>
    </row>
    <row r="82" spans="1:41" s="464" customFormat="1" ht="150" x14ac:dyDescent="0.25">
      <c r="A82" s="336" t="s">
        <v>1865</v>
      </c>
      <c r="B82" s="363" t="s">
        <v>1582</v>
      </c>
      <c r="C82" s="345" t="s">
        <v>1866</v>
      </c>
      <c r="D82" s="343"/>
      <c r="E82" s="343" t="s">
        <v>1867</v>
      </c>
      <c r="F82" s="364">
        <v>42794</v>
      </c>
      <c r="G82" s="345" t="s">
        <v>12</v>
      </c>
      <c r="H82" s="345" t="s">
        <v>1447</v>
      </c>
      <c r="I82" s="343" t="s">
        <v>1868</v>
      </c>
      <c r="J82" s="343" t="s">
        <v>1869</v>
      </c>
      <c r="K82" s="343" t="s">
        <v>1870</v>
      </c>
      <c r="L82" s="345" t="s">
        <v>1289</v>
      </c>
      <c r="M82" s="345" t="s">
        <v>1762</v>
      </c>
      <c r="N82" s="345" t="s">
        <v>1763</v>
      </c>
      <c r="O82" s="345" t="s">
        <v>1871</v>
      </c>
      <c r="P82" s="343" t="s">
        <v>1872</v>
      </c>
      <c r="Q82" s="345"/>
      <c r="R82" s="345"/>
      <c r="S82" s="365">
        <v>42917</v>
      </c>
      <c r="T82" s="365">
        <v>43465</v>
      </c>
      <c r="U82" s="419">
        <v>43180</v>
      </c>
      <c r="V82" s="337" t="s">
        <v>1452</v>
      </c>
      <c r="W82" s="337" t="s">
        <v>1767</v>
      </c>
      <c r="X82" s="403" t="s">
        <v>1873</v>
      </c>
      <c r="Y82" s="403" t="s">
        <v>1775</v>
      </c>
      <c r="Z82" s="412">
        <v>1</v>
      </c>
      <c r="AA82" s="367" t="s">
        <v>1168</v>
      </c>
      <c r="AB82" s="413"/>
      <c r="AC82" s="404"/>
      <c r="AD82" s="404"/>
      <c r="AE82" s="404"/>
      <c r="AF82" s="404"/>
      <c r="AG82" s="404"/>
      <c r="AH82" s="404"/>
      <c r="AI82" s="404"/>
      <c r="AJ82" s="404"/>
      <c r="AK82" s="404"/>
      <c r="AL82" s="404"/>
      <c r="AM82" s="404"/>
      <c r="AN82" s="404"/>
      <c r="AO82" s="404"/>
    </row>
    <row r="83" spans="1:41" s="464" customFormat="1" ht="186.75" customHeight="1" x14ac:dyDescent="0.25">
      <c r="A83" s="336" t="s">
        <v>1874</v>
      </c>
      <c r="B83" s="363" t="s">
        <v>1591</v>
      </c>
      <c r="C83" s="345" t="s">
        <v>1866</v>
      </c>
      <c r="D83" s="343"/>
      <c r="E83" s="343" t="s">
        <v>1875</v>
      </c>
      <c r="F83" s="364">
        <v>42794</v>
      </c>
      <c r="G83" s="345" t="s">
        <v>12</v>
      </c>
      <c r="H83" s="345" t="s">
        <v>1447</v>
      </c>
      <c r="I83" s="343" t="s">
        <v>1876</v>
      </c>
      <c r="J83" s="343" t="s">
        <v>1877</v>
      </c>
      <c r="K83" s="343" t="s">
        <v>1878</v>
      </c>
      <c r="L83" s="345" t="s">
        <v>1289</v>
      </c>
      <c r="M83" s="345" t="s">
        <v>1762</v>
      </c>
      <c r="N83" s="345" t="s">
        <v>1763</v>
      </c>
      <c r="O83" s="345" t="s">
        <v>1871</v>
      </c>
      <c r="P83" s="343" t="s">
        <v>1879</v>
      </c>
      <c r="Q83" s="345"/>
      <c r="R83" s="345"/>
      <c r="S83" s="365">
        <v>42917</v>
      </c>
      <c r="T83" s="365">
        <v>43084</v>
      </c>
      <c r="U83" s="419">
        <v>43180</v>
      </c>
      <c r="V83" s="337" t="s">
        <v>1452</v>
      </c>
      <c r="W83" s="337" t="s">
        <v>1767</v>
      </c>
      <c r="X83" s="343" t="s">
        <v>1880</v>
      </c>
      <c r="Y83" s="403" t="s">
        <v>1775</v>
      </c>
      <c r="Z83" s="412">
        <v>1</v>
      </c>
      <c r="AA83" s="367" t="s">
        <v>1168</v>
      </c>
      <c r="AB83" s="413"/>
      <c r="AC83" s="404"/>
      <c r="AD83" s="404"/>
      <c r="AE83" s="404"/>
      <c r="AF83" s="404"/>
      <c r="AG83" s="404"/>
      <c r="AH83" s="404"/>
      <c r="AI83" s="404"/>
      <c r="AJ83" s="404"/>
      <c r="AK83" s="404"/>
      <c r="AL83" s="404"/>
      <c r="AM83" s="404"/>
      <c r="AN83" s="404"/>
      <c r="AO83" s="404"/>
    </row>
    <row r="84" spans="1:41" s="464" customFormat="1" ht="396" customHeight="1" x14ac:dyDescent="0.25">
      <c r="A84" s="336" t="s">
        <v>1881</v>
      </c>
      <c r="B84" s="363" t="s">
        <v>1600</v>
      </c>
      <c r="C84" s="345" t="s">
        <v>1866</v>
      </c>
      <c r="D84" s="343"/>
      <c r="E84" s="343" t="s">
        <v>1882</v>
      </c>
      <c r="F84" s="364">
        <v>42794</v>
      </c>
      <c r="G84" s="345" t="s">
        <v>12</v>
      </c>
      <c r="H84" s="345" t="s">
        <v>1447</v>
      </c>
      <c r="I84" s="343" t="s">
        <v>1883</v>
      </c>
      <c r="J84" s="343" t="s">
        <v>1884</v>
      </c>
      <c r="K84" s="343" t="s">
        <v>1885</v>
      </c>
      <c r="L84" s="345" t="s">
        <v>1289</v>
      </c>
      <c r="M84" s="345" t="s">
        <v>1762</v>
      </c>
      <c r="N84" s="345" t="s">
        <v>1763</v>
      </c>
      <c r="O84" s="345" t="s">
        <v>1886</v>
      </c>
      <c r="P84" s="343" t="s">
        <v>1887</v>
      </c>
      <c r="Q84" s="345"/>
      <c r="R84" s="345"/>
      <c r="S84" s="365">
        <v>42917</v>
      </c>
      <c r="T84" s="365">
        <v>43084</v>
      </c>
      <c r="U84" s="419">
        <v>43180</v>
      </c>
      <c r="V84" s="365"/>
      <c r="W84" s="403"/>
      <c r="X84" s="343" t="s">
        <v>1888</v>
      </c>
      <c r="Y84" s="403" t="s">
        <v>1775</v>
      </c>
      <c r="Z84" s="412">
        <v>1</v>
      </c>
      <c r="AA84" s="367" t="s">
        <v>1168</v>
      </c>
      <c r="AB84" s="413"/>
      <c r="AC84" s="404"/>
      <c r="AD84" s="404"/>
      <c r="AE84" s="404"/>
      <c r="AF84" s="404"/>
      <c r="AG84" s="404"/>
      <c r="AH84" s="404"/>
      <c r="AI84" s="404"/>
      <c r="AJ84" s="404"/>
      <c r="AK84" s="404"/>
      <c r="AL84" s="404"/>
      <c r="AM84" s="404"/>
      <c r="AN84" s="404"/>
      <c r="AO84" s="404"/>
    </row>
    <row r="85" spans="1:41" s="404" customFormat="1" ht="408.75" customHeight="1" x14ac:dyDescent="0.25">
      <c r="A85" s="336" t="s">
        <v>1889</v>
      </c>
      <c r="B85" s="363" t="s">
        <v>1582</v>
      </c>
      <c r="C85" s="345" t="s">
        <v>1866</v>
      </c>
      <c r="D85" s="343"/>
      <c r="E85" s="465" t="s">
        <v>1890</v>
      </c>
      <c r="F85" s="364" t="s">
        <v>1891</v>
      </c>
      <c r="G85" s="345" t="s">
        <v>12</v>
      </c>
      <c r="H85" s="345" t="s">
        <v>1447</v>
      </c>
      <c r="I85" s="343" t="s">
        <v>1892</v>
      </c>
      <c r="J85" s="343" t="s">
        <v>1893</v>
      </c>
      <c r="K85" s="343" t="s">
        <v>1894</v>
      </c>
      <c r="L85" s="345" t="s">
        <v>1186</v>
      </c>
      <c r="M85" s="345" t="s">
        <v>1762</v>
      </c>
      <c r="N85" s="345" t="s">
        <v>1763</v>
      </c>
      <c r="O85" s="344">
        <v>1</v>
      </c>
      <c r="P85" s="343" t="s">
        <v>1895</v>
      </c>
      <c r="Q85" s="345" t="s">
        <v>1896</v>
      </c>
      <c r="R85" s="345" t="s">
        <v>1897</v>
      </c>
      <c r="S85" s="365">
        <v>42795</v>
      </c>
      <c r="T85" s="365">
        <v>43100</v>
      </c>
      <c r="U85" s="419">
        <v>43180</v>
      </c>
      <c r="V85" s="365"/>
      <c r="W85" s="403"/>
      <c r="X85" s="343" t="s">
        <v>1898</v>
      </c>
      <c r="Y85" s="403" t="s">
        <v>1775</v>
      </c>
      <c r="Z85" s="412">
        <v>1</v>
      </c>
      <c r="AA85" s="367" t="s">
        <v>1168</v>
      </c>
      <c r="AB85" s="413"/>
    </row>
    <row r="86" spans="1:41" s="466" customFormat="1" ht="409.5" customHeight="1" x14ac:dyDescent="0.25">
      <c r="A86" s="336" t="s">
        <v>1889</v>
      </c>
      <c r="B86" s="336" t="s">
        <v>1611</v>
      </c>
      <c r="C86" s="426" t="s">
        <v>1899</v>
      </c>
      <c r="D86" s="426"/>
      <c r="E86" s="424" t="s">
        <v>1900</v>
      </c>
      <c r="F86" s="455">
        <v>42860</v>
      </c>
      <c r="G86" s="430" t="s">
        <v>7</v>
      </c>
      <c r="H86" s="337" t="s">
        <v>1372</v>
      </c>
      <c r="I86" s="435" t="s">
        <v>1901</v>
      </c>
      <c r="J86" s="435" t="s">
        <v>1902</v>
      </c>
      <c r="K86" s="435" t="s">
        <v>1903</v>
      </c>
      <c r="L86" s="430" t="s">
        <v>1186</v>
      </c>
      <c r="M86" s="430" t="s">
        <v>14</v>
      </c>
      <c r="N86" s="430" t="s">
        <v>1536</v>
      </c>
      <c r="O86" s="430" t="s">
        <v>1904</v>
      </c>
      <c r="P86" s="430" t="s">
        <v>1905</v>
      </c>
      <c r="Q86" s="430" t="s">
        <v>1452</v>
      </c>
      <c r="R86" s="430" t="s">
        <v>1452</v>
      </c>
      <c r="S86" s="456" t="s">
        <v>1906</v>
      </c>
      <c r="T86" s="456" t="s">
        <v>1907</v>
      </c>
      <c r="U86" s="341">
        <v>43171</v>
      </c>
      <c r="V86" s="341" t="s">
        <v>1148</v>
      </c>
      <c r="W86" s="337" t="s">
        <v>1351</v>
      </c>
      <c r="X86" s="340" t="s">
        <v>1908</v>
      </c>
      <c r="Y86" s="340" t="s">
        <v>1909</v>
      </c>
      <c r="Z86" s="463">
        <v>0.45</v>
      </c>
      <c r="AA86" s="379" t="s">
        <v>1177</v>
      </c>
      <c r="AB86" s="348"/>
    </row>
    <row r="87" spans="1:41" s="467" customFormat="1" ht="307.5" customHeight="1" x14ac:dyDescent="0.25">
      <c r="A87" s="336" t="s">
        <v>1910</v>
      </c>
      <c r="B87" s="336" t="s">
        <v>1621</v>
      </c>
      <c r="C87" s="426" t="s">
        <v>1911</v>
      </c>
      <c r="D87" s="426"/>
      <c r="E87" s="424" t="s">
        <v>1912</v>
      </c>
      <c r="F87" s="455">
        <v>42860</v>
      </c>
      <c r="G87" s="430" t="s">
        <v>1461</v>
      </c>
      <c r="H87" s="430" t="s">
        <v>1372</v>
      </c>
      <c r="I87" s="435" t="s">
        <v>1913</v>
      </c>
      <c r="J87" s="424" t="s">
        <v>1914</v>
      </c>
      <c r="K87" s="424" t="s">
        <v>1915</v>
      </c>
      <c r="L87" s="430" t="s">
        <v>1159</v>
      </c>
      <c r="M87" s="430" t="s">
        <v>1461</v>
      </c>
      <c r="N87" s="430" t="s">
        <v>7</v>
      </c>
      <c r="O87" s="426" t="s">
        <v>1916</v>
      </c>
      <c r="P87" s="430" t="s">
        <v>1905</v>
      </c>
      <c r="Q87" s="430" t="s">
        <v>1452</v>
      </c>
      <c r="R87" s="430" t="s">
        <v>1452</v>
      </c>
      <c r="S87" s="456" t="s">
        <v>1917</v>
      </c>
      <c r="T87" s="456" t="s">
        <v>1918</v>
      </c>
      <c r="U87" s="428">
        <v>43171</v>
      </c>
      <c r="V87" s="341" t="s">
        <v>1148</v>
      </c>
      <c r="W87" s="337" t="s">
        <v>1731</v>
      </c>
      <c r="X87" s="449" t="s">
        <v>1919</v>
      </c>
      <c r="Y87" s="449" t="s">
        <v>1920</v>
      </c>
      <c r="Z87" s="431">
        <v>0.5</v>
      </c>
      <c r="AA87" s="458" t="s">
        <v>1177</v>
      </c>
      <c r="AB87" s="348"/>
    </row>
    <row r="88" spans="1:41" s="326" customFormat="1" ht="31.5" customHeight="1" x14ac:dyDescent="0.25">
      <c r="A88" s="322"/>
      <c r="B88" s="468"/>
      <c r="C88" s="490"/>
      <c r="D88" s="468"/>
      <c r="E88" s="469"/>
      <c r="F88" s="322"/>
      <c r="G88" s="470"/>
      <c r="H88" s="471"/>
      <c r="I88" s="468"/>
      <c r="J88" s="468"/>
      <c r="K88" s="468"/>
      <c r="L88" s="468"/>
      <c r="M88" s="468"/>
      <c r="N88" s="468"/>
      <c r="O88" s="468"/>
      <c r="P88" s="468"/>
      <c r="Q88" s="468"/>
      <c r="R88" s="468"/>
      <c r="S88" s="468"/>
      <c r="T88" s="468"/>
      <c r="U88" s="322"/>
      <c r="V88" s="468"/>
      <c r="W88" s="322"/>
      <c r="X88" s="468"/>
      <c r="Y88" s="468"/>
      <c r="Z88" s="468"/>
      <c r="AA88" s="472"/>
      <c r="AB88" s="468"/>
    </row>
    <row r="89" spans="1:41" s="326" customFormat="1" ht="31.5" customHeight="1" thickBot="1" x14ac:dyDescent="0.3">
      <c r="A89" s="322"/>
      <c r="B89" s="468"/>
      <c r="C89" s="490"/>
      <c r="D89" s="468"/>
      <c r="E89" s="473" t="s">
        <v>1921</v>
      </c>
      <c r="F89" s="485"/>
      <c r="G89" s="485"/>
      <c r="H89" s="471"/>
      <c r="I89" s="474"/>
      <c r="J89" s="474"/>
      <c r="K89" s="474"/>
      <c r="L89" s="474"/>
      <c r="M89" s="474"/>
      <c r="N89" s="474"/>
      <c r="O89" s="475"/>
      <c r="P89" s="468"/>
      <c r="Q89" s="468"/>
      <c r="R89" s="468"/>
      <c r="S89" s="468"/>
      <c r="T89" s="468"/>
      <c r="U89" s="322"/>
      <c r="V89" s="468"/>
      <c r="W89" s="322"/>
      <c r="X89" s="468"/>
      <c r="Y89" s="468"/>
      <c r="Z89" s="468"/>
      <c r="AA89" s="322"/>
      <c r="AB89" s="468"/>
    </row>
    <row r="90" spans="1:41" s="326" customFormat="1" ht="31.5" customHeight="1" x14ac:dyDescent="0.25">
      <c r="A90" s="322"/>
      <c r="B90" s="468"/>
      <c r="C90" s="490"/>
      <c r="D90" s="468"/>
      <c r="E90" s="473"/>
      <c r="F90" s="476"/>
      <c r="G90" s="476"/>
      <c r="H90" s="471"/>
      <c r="I90" s="474"/>
      <c r="J90" s="474"/>
      <c r="K90" s="474"/>
      <c r="L90" s="474"/>
      <c r="M90" s="474"/>
      <c r="N90" s="474"/>
      <c r="O90" s="474"/>
      <c r="P90" s="468"/>
      <c r="Q90" s="468"/>
      <c r="R90" s="468"/>
      <c r="S90" s="468"/>
      <c r="T90" s="468"/>
      <c r="U90" s="322"/>
      <c r="V90" s="468"/>
      <c r="W90" s="322"/>
      <c r="X90" s="468"/>
      <c r="Y90" s="468"/>
      <c r="Z90" s="468"/>
      <c r="AA90" s="322"/>
      <c r="AB90" s="468"/>
    </row>
    <row r="91" spans="1:41" s="326" customFormat="1" ht="31.5" customHeight="1" thickBot="1" x14ac:dyDescent="0.3">
      <c r="A91" s="322"/>
      <c r="B91" s="468"/>
      <c r="C91" s="490"/>
      <c r="D91" s="468"/>
      <c r="E91" s="473" t="s">
        <v>1922</v>
      </c>
      <c r="F91" s="485"/>
      <c r="G91" s="485"/>
      <c r="H91" s="471"/>
      <c r="I91" s="474"/>
      <c r="J91" s="474"/>
      <c r="K91" s="474"/>
      <c r="L91" s="474"/>
      <c r="M91" s="474"/>
      <c r="N91" s="474"/>
      <c r="O91" s="474"/>
      <c r="P91" s="468"/>
      <c r="Q91" s="468"/>
      <c r="R91" s="468"/>
      <c r="S91" s="468"/>
      <c r="T91" s="468"/>
      <c r="U91" s="322"/>
      <c r="V91" s="468"/>
      <c r="W91" s="322"/>
      <c r="X91" s="468"/>
      <c r="Y91" s="468"/>
      <c r="Z91" s="468"/>
      <c r="AA91" s="322"/>
      <c r="AB91" s="468"/>
    </row>
    <row r="92" spans="1:41" s="326" customFormat="1" ht="31.5" customHeight="1" x14ac:dyDescent="0.25">
      <c r="A92" s="322"/>
      <c r="B92" s="468"/>
      <c r="C92" s="322"/>
      <c r="D92" s="468"/>
      <c r="E92" s="473"/>
      <c r="F92" s="477"/>
      <c r="G92" s="478"/>
      <c r="H92" s="471"/>
      <c r="I92" s="474"/>
      <c r="J92" s="474"/>
      <c r="K92" s="474"/>
      <c r="L92" s="474"/>
      <c r="M92" s="474"/>
      <c r="N92" s="474"/>
      <c r="O92" s="474"/>
      <c r="P92" s="468"/>
      <c r="Q92" s="468"/>
      <c r="R92" s="468"/>
      <c r="S92" s="468"/>
      <c r="T92" s="468"/>
      <c r="U92" s="322"/>
      <c r="V92" s="468"/>
      <c r="W92" s="322"/>
      <c r="X92" s="468"/>
      <c r="Y92" s="468"/>
      <c r="Z92" s="468"/>
      <c r="AA92" s="322"/>
      <c r="AB92" s="468"/>
    </row>
    <row r="93" spans="1:41" s="326" customFormat="1" ht="31.5" customHeight="1" thickBot="1" x14ac:dyDescent="0.3">
      <c r="A93" s="322"/>
      <c r="B93" s="468"/>
      <c r="C93" s="322"/>
      <c r="D93" s="468"/>
      <c r="E93" s="473" t="s">
        <v>1923</v>
      </c>
      <c r="F93" s="485"/>
      <c r="G93" s="485"/>
      <c r="H93" s="471"/>
      <c r="I93" s="474"/>
      <c r="J93" s="474"/>
      <c r="K93" s="474"/>
      <c r="L93" s="474"/>
      <c r="M93" s="474"/>
      <c r="N93" s="474"/>
      <c r="O93" s="474"/>
      <c r="P93" s="468"/>
      <c r="Q93" s="468"/>
      <c r="R93" s="468"/>
      <c r="S93" s="468"/>
      <c r="T93" s="468"/>
      <c r="U93" s="322"/>
      <c r="V93" s="468"/>
      <c r="W93" s="322"/>
      <c r="X93" s="468"/>
      <c r="Y93" s="468"/>
      <c r="Z93" s="468"/>
      <c r="AA93" s="322"/>
      <c r="AB93" s="468"/>
    </row>
    <row r="94" spans="1:41" s="326" customFormat="1" ht="13.5" customHeight="1" x14ac:dyDescent="0.25">
      <c r="A94" s="322"/>
      <c r="B94" s="468"/>
      <c r="C94" s="322"/>
      <c r="D94" s="468"/>
      <c r="E94" s="468"/>
      <c r="F94" s="322"/>
      <c r="G94" s="322"/>
      <c r="H94" s="471"/>
      <c r="I94" s="474"/>
      <c r="J94" s="474"/>
      <c r="K94" s="474"/>
      <c r="L94" s="474"/>
      <c r="M94" s="474"/>
      <c r="N94" s="474"/>
      <c r="O94" s="474"/>
      <c r="P94" s="468"/>
      <c r="Q94" s="468"/>
      <c r="R94" s="468"/>
      <c r="S94" s="468"/>
      <c r="T94" s="468"/>
      <c r="U94" s="322"/>
      <c r="V94" s="468"/>
      <c r="W94" s="322"/>
      <c r="X94" s="468"/>
      <c r="Y94" s="468"/>
      <c r="Z94" s="468"/>
      <c r="AA94" s="322"/>
      <c r="AB94" s="468"/>
    </row>
    <row r="95" spans="1:41" s="480" customFormat="1" ht="11.25" customHeight="1" x14ac:dyDescent="0.25">
      <c r="A95" s="479"/>
      <c r="B95" s="471"/>
      <c r="C95" s="479"/>
      <c r="D95" s="471"/>
      <c r="E95" s="471"/>
      <c r="F95" s="479"/>
      <c r="G95" s="479"/>
      <c r="H95" s="471"/>
      <c r="I95" s="474"/>
      <c r="J95" s="474"/>
      <c r="K95" s="474"/>
      <c r="L95" s="474"/>
      <c r="M95" s="474"/>
      <c r="N95" s="474"/>
      <c r="O95" s="474"/>
      <c r="P95" s="471"/>
      <c r="Q95" s="471"/>
      <c r="R95" s="471"/>
      <c r="S95" s="471"/>
      <c r="T95" s="471"/>
      <c r="U95" s="479"/>
      <c r="V95" s="471"/>
      <c r="W95" s="479"/>
      <c r="X95" s="471"/>
      <c r="Y95" s="471"/>
      <c r="Z95" s="471"/>
      <c r="AA95" s="479"/>
      <c r="AB95" s="471"/>
    </row>
  </sheetData>
  <mergeCells count="24">
    <mergeCell ref="E2:T2"/>
    <mergeCell ref="B3:B4"/>
    <mergeCell ref="C3:D3"/>
    <mergeCell ref="E3:E4"/>
    <mergeCell ref="F3:F4"/>
    <mergeCell ref="G3:G4"/>
    <mergeCell ref="H3:H4"/>
    <mergeCell ref="I3:I4"/>
    <mergeCell ref="F93:G93"/>
    <mergeCell ref="A2:B2"/>
    <mergeCell ref="Q3:R3"/>
    <mergeCell ref="S3:T3"/>
    <mergeCell ref="U3:AA3"/>
    <mergeCell ref="C88:C91"/>
    <mergeCell ref="F89:G89"/>
    <mergeCell ref="F91:G91"/>
    <mergeCell ref="J3:J4"/>
    <mergeCell ref="K3:K4"/>
    <mergeCell ref="L3:L4"/>
    <mergeCell ref="M3:N3"/>
    <mergeCell ref="O3:O4"/>
    <mergeCell ref="P3:P4"/>
    <mergeCell ref="C1:D2"/>
    <mergeCell ref="E1:T1"/>
  </mergeCells>
  <conditionalFormatting sqref="AA6 AA32 AA19">
    <cfRule type="cellIs" dxfId="473" priority="472" stopIfTrue="1" operator="equal">
      <formula>"DEFICIENTE"</formula>
    </cfRule>
    <cfRule type="cellIs" dxfId="472" priority="473" stopIfTrue="1" operator="equal">
      <formula>"RAZONABLE"</formula>
    </cfRule>
    <cfRule type="cellIs" dxfId="471" priority="474" stopIfTrue="1" operator="equal">
      <formula>"OPTIMO"</formula>
    </cfRule>
  </conditionalFormatting>
  <conditionalFormatting sqref="AA6 AA32 AA19">
    <cfRule type="cellIs" dxfId="470" priority="469" stopIfTrue="1" operator="equal">
      <formula>"DEFICIENTE"</formula>
    </cfRule>
    <cfRule type="cellIs" dxfId="469" priority="470" stopIfTrue="1" operator="equal">
      <formula>"RAZONABLE"</formula>
    </cfRule>
    <cfRule type="cellIs" dxfId="468" priority="471" stopIfTrue="1" operator="equal">
      <formula>"OPTIMO"</formula>
    </cfRule>
  </conditionalFormatting>
  <conditionalFormatting sqref="AA9">
    <cfRule type="cellIs" dxfId="467" priority="466" stopIfTrue="1" operator="equal">
      <formula>"DEFICIENTE"</formula>
    </cfRule>
    <cfRule type="cellIs" dxfId="466" priority="467" stopIfTrue="1" operator="equal">
      <formula>"RAZONABLE"</formula>
    </cfRule>
    <cfRule type="cellIs" dxfId="465" priority="468" stopIfTrue="1" operator="equal">
      <formula>"OPTIMO"</formula>
    </cfRule>
  </conditionalFormatting>
  <conditionalFormatting sqref="AA9">
    <cfRule type="cellIs" dxfId="464" priority="463" stopIfTrue="1" operator="equal">
      <formula>"DEFICIENTE"</formula>
    </cfRule>
    <cfRule type="cellIs" dxfId="463" priority="464" stopIfTrue="1" operator="equal">
      <formula>"RAZONABLE"</formula>
    </cfRule>
    <cfRule type="cellIs" dxfId="462" priority="465" stopIfTrue="1" operator="equal">
      <formula>"OPTIMO"</formula>
    </cfRule>
  </conditionalFormatting>
  <conditionalFormatting sqref="AA10">
    <cfRule type="cellIs" dxfId="461" priority="460" stopIfTrue="1" operator="equal">
      <formula>"DEFICIENTE"</formula>
    </cfRule>
    <cfRule type="cellIs" dxfId="460" priority="461" stopIfTrue="1" operator="equal">
      <formula>"RAZONABLE"</formula>
    </cfRule>
    <cfRule type="cellIs" dxfId="459" priority="462" stopIfTrue="1" operator="equal">
      <formula>"OPTIMO"</formula>
    </cfRule>
  </conditionalFormatting>
  <conditionalFormatting sqref="AA10">
    <cfRule type="cellIs" dxfId="458" priority="457" stopIfTrue="1" operator="equal">
      <formula>"DEFICIENTE"</formula>
    </cfRule>
    <cfRule type="cellIs" dxfId="457" priority="458" stopIfTrue="1" operator="equal">
      <formula>"RAZONABLE"</formula>
    </cfRule>
    <cfRule type="cellIs" dxfId="456" priority="459" stopIfTrue="1" operator="equal">
      <formula>"OPTIMO"</formula>
    </cfRule>
  </conditionalFormatting>
  <conditionalFormatting sqref="AA11">
    <cfRule type="cellIs" dxfId="455" priority="454" stopIfTrue="1" operator="equal">
      <formula>"DEFICIENTE"</formula>
    </cfRule>
    <cfRule type="cellIs" dxfId="454" priority="455" stopIfTrue="1" operator="equal">
      <formula>"RAZONABLE"</formula>
    </cfRule>
    <cfRule type="cellIs" dxfId="453" priority="456" stopIfTrue="1" operator="equal">
      <formula>"OPTIMO"</formula>
    </cfRule>
  </conditionalFormatting>
  <conditionalFormatting sqref="AA11">
    <cfRule type="cellIs" dxfId="452" priority="451" stopIfTrue="1" operator="equal">
      <formula>"DEFICIENTE"</formula>
    </cfRule>
    <cfRule type="cellIs" dxfId="451" priority="452" stopIfTrue="1" operator="equal">
      <formula>"RAZONABLE"</formula>
    </cfRule>
    <cfRule type="cellIs" dxfId="450" priority="453" stopIfTrue="1" operator="equal">
      <formula>"OPTIMO"</formula>
    </cfRule>
  </conditionalFormatting>
  <conditionalFormatting sqref="AA12">
    <cfRule type="cellIs" dxfId="449" priority="448" stopIfTrue="1" operator="equal">
      <formula>"DEFICIENTE"</formula>
    </cfRule>
    <cfRule type="cellIs" dxfId="448" priority="449" stopIfTrue="1" operator="equal">
      <formula>"RAZONABLE"</formula>
    </cfRule>
    <cfRule type="cellIs" dxfId="447" priority="450" stopIfTrue="1" operator="equal">
      <formula>"OPTIMO"</formula>
    </cfRule>
  </conditionalFormatting>
  <conditionalFormatting sqref="AA12">
    <cfRule type="cellIs" dxfId="446" priority="445" stopIfTrue="1" operator="equal">
      <formula>"DEFICIENTE"</formula>
    </cfRule>
    <cfRule type="cellIs" dxfId="445" priority="446" stopIfTrue="1" operator="equal">
      <formula>"RAZONABLE"</formula>
    </cfRule>
    <cfRule type="cellIs" dxfId="444" priority="447" stopIfTrue="1" operator="equal">
      <formula>"OPTIMO"</formula>
    </cfRule>
  </conditionalFormatting>
  <conditionalFormatting sqref="AA14">
    <cfRule type="cellIs" dxfId="443" priority="442" stopIfTrue="1" operator="equal">
      <formula>"DEFICIENTE"</formula>
    </cfRule>
    <cfRule type="cellIs" dxfId="442" priority="443" stopIfTrue="1" operator="equal">
      <formula>"RAZONABLE"</formula>
    </cfRule>
    <cfRule type="cellIs" dxfId="441" priority="444" stopIfTrue="1" operator="equal">
      <formula>"OPTIMO"</formula>
    </cfRule>
  </conditionalFormatting>
  <conditionalFormatting sqref="AA14">
    <cfRule type="cellIs" dxfId="440" priority="439" stopIfTrue="1" operator="equal">
      <formula>"DEFICIENTE"</formula>
    </cfRule>
    <cfRule type="cellIs" dxfId="439" priority="440" stopIfTrue="1" operator="equal">
      <formula>"RAZONABLE"</formula>
    </cfRule>
    <cfRule type="cellIs" dxfId="438" priority="441" stopIfTrue="1" operator="equal">
      <formula>"OPTIMO"</formula>
    </cfRule>
  </conditionalFormatting>
  <conditionalFormatting sqref="AA15">
    <cfRule type="cellIs" dxfId="437" priority="436" stopIfTrue="1" operator="equal">
      <formula>"DEFICIENTE"</formula>
    </cfRule>
    <cfRule type="cellIs" dxfId="436" priority="437" stopIfTrue="1" operator="equal">
      <formula>"RAZONABLE"</formula>
    </cfRule>
    <cfRule type="cellIs" dxfId="435" priority="438" stopIfTrue="1" operator="equal">
      <formula>"OPTIMO"</formula>
    </cfRule>
  </conditionalFormatting>
  <conditionalFormatting sqref="AA15">
    <cfRule type="cellIs" dxfId="434" priority="433" stopIfTrue="1" operator="equal">
      <formula>"DEFICIENTE"</formula>
    </cfRule>
    <cfRule type="cellIs" dxfId="433" priority="434" stopIfTrue="1" operator="equal">
      <formula>"RAZONABLE"</formula>
    </cfRule>
    <cfRule type="cellIs" dxfId="432" priority="435" stopIfTrue="1" operator="equal">
      <formula>"OPTIMO"</formula>
    </cfRule>
  </conditionalFormatting>
  <conditionalFormatting sqref="AA17">
    <cfRule type="cellIs" dxfId="431" priority="430" stopIfTrue="1" operator="equal">
      <formula>"DEFICIENTE"</formula>
    </cfRule>
    <cfRule type="cellIs" dxfId="430" priority="431" stopIfTrue="1" operator="equal">
      <formula>"RAZONABLE"</formula>
    </cfRule>
    <cfRule type="cellIs" dxfId="429" priority="432" stopIfTrue="1" operator="equal">
      <formula>"OPTIMO"</formula>
    </cfRule>
  </conditionalFormatting>
  <conditionalFormatting sqref="AA17">
    <cfRule type="cellIs" dxfId="428" priority="427" stopIfTrue="1" operator="equal">
      <formula>"DEFICIENTE"</formula>
    </cfRule>
    <cfRule type="cellIs" dxfId="427" priority="428" stopIfTrue="1" operator="equal">
      <formula>"RAZONABLE"</formula>
    </cfRule>
    <cfRule type="cellIs" dxfId="426" priority="429" stopIfTrue="1" operator="equal">
      <formula>"OPTIMO"</formula>
    </cfRule>
  </conditionalFormatting>
  <conditionalFormatting sqref="AA18">
    <cfRule type="cellIs" dxfId="425" priority="424" stopIfTrue="1" operator="equal">
      <formula>"DEFICIENTE"</formula>
    </cfRule>
    <cfRule type="cellIs" dxfId="424" priority="425" stopIfTrue="1" operator="equal">
      <formula>"RAZONABLE"</formula>
    </cfRule>
    <cfRule type="cellIs" dxfId="423" priority="426" stopIfTrue="1" operator="equal">
      <formula>"OPTIMO"</formula>
    </cfRule>
  </conditionalFormatting>
  <conditionalFormatting sqref="AA18">
    <cfRule type="cellIs" dxfId="422" priority="421" stopIfTrue="1" operator="equal">
      <formula>"DEFICIENTE"</formula>
    </cfRule>
    <cfRule type="cellIs" dxfId="421" priority="422" stopIfTrue="1" operator="equal">
      <formula>"RAZONABLE"</formula>
    </cfRule>
    <cfRule type="cellIs" dxfId="420" priority="423" stopIfTrue="1" operator="equal">
      <formula>"OPTIMO"</formula>
    </cfRule>
  </conditionalFormatting>
  <conditionalFormatting sqref="AA23">
    <cfRule type="cellIs" dxfId="419" priority="418" stopIfTrue="1" operator="equal">
      <formula>"DEFICIENTE"</formula>
    </cfRule>
    <cfRule type="cellIs" dxfId="418" priority="419" stopIfTrue="1" operator="equal">
      <formula>"RAZONABLE"</formula>
    </cfRule>
    <cfRule type="cellIs" dxfId="417" priority="420" stopIfTrue="1" operator="equal">
      <formula>"OPTIMO"</formula>
    </cfRule>
  </conditionalFormatting>
  <conditionalFormatting sqref="AA23">
    <cfRule type="cellIs" dxfId="416" priority="415" stopIfTrue="1" operator="equal">
      <formula>"DEFICIENTE"</formula>
    </cfRule>
    <cfRule type="cellIs" dxfId="415" priority="416" stopIfTrue="1" operator="equal">
      <formula>"RAZONABLE"</formula>
    </cfRule>
    <cfRule type="cellIs" dxfId="414" priority="417" stopIfTrue="1" operator="equal">
      <formula>"OPTIMO"</formula>
    </cfRule>
  </conditionalFormatting>
  <conditionalFormatting sqref="AA41">
    <cfRule type="cellIs" dxfId="413" priority="412" stopIfTrue="1" operator="equal">
      <formula>"DEFICIENTE"</formula>
    </cfRule>
    <cfRule type="cellIs" dxfId="412" priority="413" stopIfTrue="1" operator="equal">
      <formula>"RAZONABLE"</formula>
    </cfRule>
    <cfRule type="cellIs" dxfId="411" priority="414" stopIfTrue="1" operator="equal">
      <formula>"OPTIMO"</formula>
    </cfRule>
  </conditionalFormatting>
  <conditionalFormatting sqref="AA41">
    <cfRule type="cellIs" dxfId="410" priority="409" stopIfTrue="1" operator="equal">
      <formula>"DEFICIENTE"</formula>
    </cfRule>
    <cfRule type="cellIs" dxfId="409" priority="410" stopIfTrue="1" operator="equal">
      <formula>"RAZONABLE"</formula>
    </cfRule>
    <cfRule type="cellIs" dxfId="408" priority="411" stopIfTrue="1" operator="equal">
      <formula>"OPTIMO"</formula>
    </cfRule>
  </conditionalFormatting>
  <conditionalFormatting sqref="AA36 AA38 AA40">
    <cfRule type="cellIs" dxfId="407" priority="406" stopIfTrue="1" operator="equal">
      <formula>"DEFICIENTE"</formula>
    </cfRule>
    <cfRule type="cellIs" dxfId="406" priority="407" stopIfTrue="1" operator="equal">
      <formula>"RAZONABLE"</formula>
    </cfRule>
    <cfRule type="cellIs" dxfId="405" priority="408" stopIfTrue="1" operator="equal">
      <formula>"OPTIMO"</formula>
    </cfRule>
  </conditionalFormatting>
  <conditionalFormatting sqref="AA36 AA38 AA40">
    <cfRule type="cellIs" dxfId="404" priority="403" stopIfTrue="1" operator="equal">
      <formula>"DEFICIENTE"</formula>
    </cfRule>
    <cfRule type="cellIs" dxfId="403" priority="404" stopIfTrue="1" operator="equal">
      <formula>"RAZONABLE"</formula>
    </cfRule>
    <cfRule type="cellIs" dxfId="402" priority="405" stopIfTrue="1" operator="equal">
      <formula>"OPTIMO"</formula>
    </cfRule>
  </conditionalFormatting>
  <conditionalFormatting sqref="AA28">
    <cfRule type="cellIs" dxfId="401" priority="394" stopIfTrue="1" operator="equal">
      <formula>"DEFICIENTE"</formula>
    </cfRule>
    <cfRule type="cellIs" dxfId="400" priority="395" stopIfTrue="1" operator="equal">
      <formula>"RAZONABLE"</formula>
    </cfRule>
    <cfRule type="cellIs" dxfId="399" priority="396" stopIfTrue="1" operator="equal">
      <formula>"OPTIMO"</formula>
    </cfRule>
  </conditionalFormatting>
  <conditionalFormatting sqref="AA28">
    <cfRule type="cellIs" dxfId="398" priority="391" stopIfTrue="1" operator="equal">
      <formula>"DEFICIENTE"</formula>
    </cfRule>
    <cfRule type="cellIs" dxfId="397" priority="392" stopIfTrue="1" operator="equal">
      <formula>"RAZONABLE"</formula>
    </cfRule>
    <cfRule type="cellIs" dxfId="396" priority="393" stopIfTrue="1" operator="equal">
      <formula>"OPTIMO"</formula>
    </cfRule>
  </conditionalFormatting>
  <conditionalFormatting sqref="AA22">
    <cfRule type="cellIs" dxfId="395" priority="400" stopIfTrue="1" operator="equal">
      <formula>"DEFICIENTE"</formula>
    </cfRule>
    <cfRule type="cellIs" dxfId="394" priority="401" stopIfTrue="1" operator="equal">
      <formula>"RAZONABLE"</formula>
    </cfRule>
    <cfRule type="cellIs" dxfId="393" priority="402" stopIfTrue="1" operator="equal">
      <formula>"OPTIMO"</formula>
    </cfRule>
  </conditionalFormatting>
  <conditionalFormatting sqref="AA22">
    <cfRule type="cellIs" dxfId="392" priority="397" stopIfTrue="1" operator="equal">
      <formula>"DEFICIENTE"</formula>
    </cfRule>
    <cfRule type="cellIs" dxfId="391" priority="398" stopIfTrue="1" operator="equal">
      <formula>"RAZONABLE"</formula>
    </cfRule>
    <cfRule type="cellIs" dxfId="390" priority="399" stopIfTrue="1" operator="equal">
      <formula>"OPTIMO"</formula>
    </cfRule>
  </conditionalFormatting>
  <conditionalFormatting sqref="AA35">
    <cfRule type="cellIs" dxfId="389" priority="364" stopIfTrue="1" operator="equal">
      <formula>"DEFICIENTE"</formula>
    </cfRule>
    <cfRule type="cellIs" dxfId="388" priority="365" stopIfTrue="1" operator="equal">
      <formula>"RAZONABLE"</formula>
    </cfRule>
    <cfRule type="cellIs" dxfId="387" priority="366" stopIfTrue="1" operator="equal">
      <formula>"OPTIMO"</formula>
    </cfRule>
  </conditionalFormatting>
  <conditionalFormatting sqref="AA35">
    <cfRule type="cellIs" dxfId="386" priority="361" stopIfTrue="1" operator="equal">
      <formula>"DEFICIENTE"</formula>
    </cfRule>
    <cfRule type="cellIs" dxfId="385" priority="362" stopIfTrue="1" operator="equal">
      <formula>"RAZONABLE"</formula>
    </cfRule>
    <cfRule type="cellIs" dxfId="384" priority="363" stopIfTrue="1" operator="equal">
      <formula>"OPTIMO"</formula>
    </cfRule>
  </conditionalFormatting>
  <conditionalFormatting sqref="AA37">
    <cfRule type="cellIs" dxfId="383" priority="358" stopIfTrue="1" operator="equal">
      <formula>"DEFICIENTE"</formula>
    </cfRule>
    <cfRule type="cellIs" dxfId="382" priority="359" stopIfTrue="1" operator="equal">
      <formula>"RAZONABLE"</formula>
    </cfRule>
    <cfRule type="cellIs" dxfId="381" priority="360" stopIfTrue="1" operator="equal">
      <formula>"OPTIMO"</formula>
    </cfRule>
  </conditionalFormatting>
  <conditionalFormatting sqref="AA37">
    <cfRule type="cellIs" dxfId="380" priority="355" stopIfTrue="1" operator="equal">
      <formula>"DEFICIENTE"</formula>
    </cfRule>
    <cfRule type="cellIs" dxfId="379" priority="356" stopIfTrue="1" operator="equal">
      <formula>"RAZONABLE"</formula>
    </cfRule>
    <cfRule type="cellIs" dxfId="378" priority="357" stopIfTrue="1" operator="equal">
      <formula>"OPTIMO"</formula>
    </cfRule>
  </conditionalFormatting>
  <conditionalFormatting sqref="AA30">
    <cfRule type="cellIs" dxfId="377" priority="388" stopIfTrue="1" operator="equal">
      <formula>"DEFICIENTE"</formula>
    </cfRule>
    <cfRule type="cellIs" dxfId="376" priority="389" stopIfTrue="1" operator="equal">
      <formula>"RAZONABLE"</formula>
    </cfRule>
    <cfRule type="cellIs" dxfId="375" priority="390" stopIfTrue="1" operator="equal">
      <formula>"OPTIMO"</formula>
    </cfRule>
  </conditionalFormatting>
  <conditionalFormatting sqref="AA30">
    <cfRule type="cellIs" dxfId="374" priority="385" stopIfTrue="1" operator="equal">
      <formula>"DEFICIENTE"</formula>
    </cfRule>
    <cfRule type="cellIs" dxfId="373" priority="386" stopIfTrue="1" operator="equal">
      <formula>"RAZONABLE"</formula>
    </cfRule>
    <cfRule type="cellIs" dxfId="372" priority="387" stopIfTrue="1" operator="equal">
      <formula>"OPTIMO"</formula>
    </cfRule>
  </conditionalFormatting>
  <conditionalFormatting sqref="AA31">
    <cfRule type="cellIs" dxfId="371" priority="382" stopIfTrue="1" operator="equal">
      <formula>"DEFICIENTE"</formula>
    </cfRule>
    <cfRule type="cellIs" dxfId="370" priority="383" stopIfTrue="1" operator="equal">
      <formula>"RAZONABLE"</formula>
    </cfRule>
    <cfRule type="cellIs" dxfId="369" priority="384" stopIfTrue="1" operator="equal">
      <formula>"OPTIMO"</formula>
    </cfRule>
  </conditionalFormatting>
  <conditionalFormatting sqref="AA31">
    <cfRule type="cellIs" dxfId="368" priority="379" stopIfTrue="1" operator="equal">
      <formula>"DEFICIENTE"</formula>
    </cfRule>
    <cfRule type="cellIs" dxfId="367" priority="380" stopIfTrue="1" operator="equal">
      <formula>"RAZONABLE"</formula>
    </cfRule>
    <cfRule type="cellIs" dxfId="366" priority="381" stopIfTrue="1" operator="equal">
      <formula>"OPTIMO"</formula>
    </cfRule>
  </conditionalFormatting>
  <conditionalFormatting sqref="AA33">
    <cfRule type="cellIs" dxfId="365" priority="376" stopIfTrue="1" operator="equal">
      <formula>"DEFICIENTE"</formula>
    </cfRule>
    <cfRule type="cellIs" dxfId="364" priority="377" stopIfTrue="1" operator="equal">
      <formula>"RAZONABLE"</formula>
    </cfRule>
    <cfRule type="cellIs" dxfId="363" priority="378" stopIfTrue="1" operator="equal">
      <formula>"OPTIMO"</formula>
    </cfRule>
  </conditionalFormatting>
  <conditionalFormatting sqref="AA33">
    <cfRule type="cellIs" dxfId="362" priority="373" stopIfTrue="1" operator="equal">
      <formula>"DEFICIENTE"</formula>
    </cfRule>
    <cfRule type="cellIs" dxfId="361" priority="374" stopIfTrue="1" operator="equal">
      <formula>"RAZONABLE"</formula>
    </cfRule>
    <cfRule type="cellIs" dxfId="360" priority="375" stopIfTrue="1" operator="equal">
      <formula>"OPTIMO"</formula>
    </cfRule>
  </conditionalFormatting>
  <conditionalFormatting sqref="AA34">
    <cfRule type="cellIs" dxfId="359" priority="370" stopIfTrue="1" operator="equal">
      <formula>"DEFICIENTE"</formula>
    </cfRule>
    <cfRule type="cellIs" dxfId="358" priority="371" stopIfTrue="1" operator="equal">
      <formula>"RAZONABLE"</formula>
    </cfRule>
    <cfRule type="cellIs" dxfId="357" priority="372" stopIfTrue="1" operator="equal">
      <formula>"OPTIMO"</formula>
    </cfRule>
  </conditionalFormatting>
  <conditionalFormatting sqref="AA34">
    <cfRule type="cellIs" dxfId="356" priority="367" stopIfTrue="1" operator="equal">
      <formula>"DEFICIENTE"</formula>
    </cfRule>
    <cfRule type="cellIs" dxfId="355" priority="368" stopIfTrue="1" operator="equal">
      <formula>"RAZONABLE"</formula>
    </cfRule>
    <cfRule type="cellIs" dxfId="354" priority="369" stopIfTrue="1" operator="equal">
      <formula>"OPTIMO"</formula>
    </cfRule>
  </conditionalFormatting>
  <conditionalFormatting sqref="AA44">
    <cfRule type="cellIs" dxfId="353" priority="352" stopIfTrue="1" operator="equal">
      <formula>"DEFICIENTE"</formula>
    </cfRule>
    <cfRule type="cellIs" dxfId="352" priority="353" stopIfTrue="1" operator="equal">
      <formula>"RAZONABLE"</formula>
    </cfRule>
    <cfRule type="cellIs" dxfId="351" priority="354" stopIfTrue="1" operator="equal">
      <formula>"OPTIMO"</formula>
    </cfRule>
  </conditionalFormatting>
  <conditionalFormatting sqref="AA44">
    <cfRule type="cellIs" dxfId="350" priority="349" stopIfTrue="1" operator="equal">
      <formula>"DEFICIENTE"</formula>
    </cfRule>
    <cfRule type="cellIs" dxfId="349" priority="350" stopIfTrue="1" operator="equal">
      <formula>"RAZONABLE"</formula>
    </cfRule>
    <cfRule type="cellIs" dxfId="348" priority="351" stopIfTrue="1" operator="equal">
      <formula>"OPTIMO"</formula>
    </cfRule>
  </conditionalFormatting>
  <conditionalFormatting sqref="AA66">
    <cfRule type="cellIs" dxfId="347" priority="346" stopIfTrue="1" operator="equal">
      <formula>"DEFICIENTE"</formula>
    </cfRule>
    <cfRule type="cellIs" dxfId="346" priority="347" stopIfTrue="1" operator="equal">
      <formula>"RAZONABLE"</formula>
    </cfRule>
    <cfRule type="cellIs" dxfId="345" priority="348" stopIfTrue="1" operator="equal">
      <formula>"OPTIMO"</formula>
    </cfRule>
  </conditionalFormatting>
  <conditionalFormatting sqref="AA66">
    <cfRule type="cellIs" dxfId="344" priority="343" stopIfTrue="1" operator="equal">
      <formula>"DEFICIENTE"</formula>
    </cfRule>
    <cfRule type="cellIs" dxfId="343" priority="344" stopIfTrue="1" operator="equal">
      <formula>"RAZONABLE"</formula>
    </cfRule>
    <cfRule type="cellIs" dxfId="342" priority="345" stopIfTrue="1" operator="equal">
      <formula>"OPTIMO"</formula>
    </cfRule>
  </conditionalFormatting>
  <conditionalFormatting sqref="AA67">
    <cfRule type="cellIs" dxfId="341" priority="340" stopIfTrue="1" operator="equal">
      <formula>"DEFICIENTE"</formula>
    </cfRule>
    <cfRule type="cellIs" dxfId="340" priority="341" stopIfTrue="1" operator="equal">
      <formula>"RAZONABLE"</formula>
    </cfRule>
    <cfRule type="cellIs" dxfId="339" priority="342" stopIfTrue="1" operator="equal">
      <formula>"OPTIMO"</formula>
    </cfRule>
  </conditionalFormatting>
  <conditionalFormatting sqref="AA67">
    <cfRule type="cellIs" dxfId="338" priority="337" stopIfTrue="1" operator="equal">
      <formula>"DEFICIENTE"</formula>
    </cfRule>
    <cfRule type="cellIs" dxfId="337" priority="338" stopIfTrue="1" operator="equal">
      <formula>"RAZONABLE"</formula>
    </cfRule>
    <cfRule type="cellIs" dxfId="336" priority="339" stopIfTrue="1" operator="equal">
      <formula>"OPTIMO"</formula>
    </cfRule>
  </conditionalFormatting>
  <conditionalFormatting sqref="AA68">
    <cfRule type="cellIs" dxfId="335" priority="334" stopIfTrue="1" operator="equal">
      <formula>"DEFICIENTE"</formula>
    </cfRule>
    <cfRule type="cellIs" dxfId="334" priority="335" stopIfTrue="1" operator="equal">
      <formula>"RAZONABLE"</formula>
    </cfRule>
    <cfRule type="cellIs" dxfId="333" priority="336" stopIfTrue="1" operator="equal">
      <formula>"OPTIMO"</formula>
    </cfRule>
  </conditionalFormatting>
  <conditionalFormatting sqref="AA68">
    <cfRule type="cellIs" dxfId="332" priority="331" stopIfTrue="1" operator="equal">
      <formula>"DEFICIENTE"</formula>
    </cfRule>
    <cfRule type="cellIs" dxfId="331" priority="332" stopIfTrue="1" operator="equal">
      <formula>"RAZONABLE"</formula>
    </cfRule>
    <cfRule type="cellIs" dxfId="330" priority="333" stopIfTrue="1" operator="equal">
      <formula>"OPTIMO"</formula>
    </cfRule>
  </conditionalFormatting>
  <conditionalFormatting sqref="AA69">
    <cfRule type="cellIs" dxfId="329" priority="328" stopIfTrue="1" operator="equal">
      <formula>"DEFICIENTE"</formula>
    </cfRule>
    <cfRule type="cellIs" dxfId="328" priority="329" stopIfTrue="1" operator="equal">
      <formula>"RAZONABLE"</formula>
    </cfRule>
    <cfRule type="cellIs" dxfId="327" priority="330" stopIfTrue="1" operator="equal">
      <formula>"OPTIMO"</formula>
    </cfRule>
  </conditionalFormatting>
  <conditionalFormatting sqref="AA69">
    <cfRule type="cellIs" dxfId="326" priority="325" stopIfTrue="1" operator="equal">
      <formula>"DEFICIENTE"</formula>
    </cfRule>
    <cfRule type="cellIs" dxfId="325" priority="326" stopIfTrue="1" operator="equal">
      <formula>"RAZONABLE"</formula>
    </cfRule>
    <cfRule type="cellIs" dxfId="324" priority="327" stopIfTrue="1" operator="equal">
      <formula>"OPTIMO"</formula>
    </cfRule>
  </conditionalFormatting>
  <conditionalFormatting sqref="AA70">
    <cfRule type="cellIs" dxfId="323" priority="322" stopIfTrue="1" operator="equal">
      <formula>"DEFICIENTE"</formula>
    </cfRule>
    <cfRule type="cellIs" dxfId="322" priority="323" stopIfTrue="1" operator="equal">
      <formula>"RAZONABLE"</formula>
    </cfRule>
    <cfRule type="cellIs" dxfId="321" priority="324" stopIfTrue="1" operator="equal">
      <formula>"OPTIMO"</formula>
    </cfRule>
  </conditionalFormatting>
  <conditionalFormatting sqref="AA70">
    <cfRule type="cellIs" dxfId="320" priority="319" stopIfTrue="1" operator="equal">
      <formula>"DEFICIENTE"</formula>
    </cfRule>
    <cfRule type="cellIs" dxfId="319" priority="320" stopIfTrue="1" operator="equal">
      <formula>"RAZONABLE"</formula>
    </cfRule>
    <cfRule type="cellIs" dxfId="318" priority="321" stopIfTrue="1" operator="equal">
      <formula>"OPTIMO"</formula>
    </cfRule>
  </conditionalFormatting>
  <conditionalFormatting sqref="AA71">
    <cfRule type="cellIs" dxfId="317" priority="316" stopIfTrue="1" operator="equal">
      <formula>"DEFICIENTE"</formula>
    </cfRule>
    <cfRule type="cellIs" dxfId="316" priority="317" stopIfTrue="1" operator="equal">
      <formula>"RAZONABLE"</formula>
    </cfRule>
    <cfRule type="cellIs" dxfId="315" priority="318" stopIfTrue="1" operator="equal">
      <formula>"OPTIMO"</formula>
    </cfRule>
  </conditionalFormatting>
  <conditionalFormatting sqref="AA71">
    <cfRule type="cellIs" dxfId="314" priority="313" stopIfTrue="1" operator="equal">
      <formula>"DEFICIENTE"</formula>
    </cfRule>
    <cfRule type="cellIs" dxfId="313" priority="314" stopIfTrue="1" operator="equal">
      <formula>"RAZONABLE"</formula>
    </cfRule>
    <cfRule type="cellIs" dxfId="312" priority="315" stopIfTrue="1" operator="equal">
      <formula>"OPTIMO"</formula>
    </cfRule>
  </conditionalFormatting>
  <conditionalFormatting sqref="AA72">
    <cfRule type="cellIs" dxfId="311" priority="310" stopIfTrue="1" operator="equal">
      <formula>"DEFICIENTE"</formula>
    </cfRule>
    <cfRule type="cellIs" dxfId="310" priority="311" stopIfTrue="1" operator="equal">
      <formula>"RAZONABLE"</formula>
    </cfRule>
    <cfRule type="cellIs" dxfId="309" priority="312" stopIfTrue="1" operator="equal">
      <formula>"OPTIMO"</formula>
    </cfRule>
  </conditionalFormatting>
  <conditionalFormatting sqref="AA72">
    <cfRule type="cellIs" dxfId="308" priority="307" stopIfTrue="1" operator="equal">
      <formula>"DEFICIENTE"</formula>
    </cfRule>
    <cfRule type="cellIs" dxfId="307" priority="308" stopIfTrue="1" operator="equal">
      <formula>"RAZONABLE"</formula>
    </cfRule>
    <cfRule type="cellIs" dxfId="306" priority="309" stopIfTrue="1" operator="equal">
      <formula>"OPTIMO"</formula>
    </cfRule>
  </conditionalFormatting>
  <conditionalFormatting sqref="AA73">
    <cfRule type="cellIs" dxfId="305" priority="304" stopIfTrue="1" operator="equal">
      <formula>"DEFICIENTE"</formula>
    </cfRule>
    <cfRule type="cellIs" dxfId="304" priority="305" stopIfTrue="1" operator="equal">
      <formula>"RAZONABLE"</formula>
    </cfRule>
    <cfRule type="cellIs" dxfId="303" priority="306" stopIfTrue="1" operator="equal">
      <formula>"OPTIMO"</formula>
    </cfRule>
  </conditionalFormatting>
  <conditionalFormatting sqref="AA73">
    <cfRule type="cellIs" dxfId="302" priority="301" stopIfTrue="1" operator="equal">
      <formula>"DEFICIENTE"</formula>
    </cfRule>
    <cfRule type="cellIs" dxfId="301" priority="302" stopIfTrue="1" operator="equal">
      <formula>"RAZONABLE"</formula>
    </cfRule>
    <cfRule type="cellIs" dxfId="300" priority="303" stopIfTrue="1" operator="equal">
      <formula>"OPTIMO"</formula>
    </cfRule>
  </conditionalFormatting>
  <conditionalFormatting sqref="AA74">
    <cfRule type="cellIs" dxfId="299" priority="298" stopIfTrue="1" operator="equal">
      <formula>"DEFICIENTE"</formula>
    </cfRule>
    <cfRule type="cellIs" dxfId="298" priority="299" stopIfTrue="1" operator="equal">
      <formula>"RAZONABLE"</formula>
    </cfRule>
    <cfRule type="cellIs" dxfId="297" priority="300" stopIfTrue="1" operator="equal">
      <formula>"OPTIMO"</formula>
    </cfRule>
  </conditionalFormatting>
  <conditionalFormatting sqref="AA74">
    <cfRule type="cellIs" dxfId="296" priority="295" stopIfTrue="1" operator="equal">
      <formula>"DEFICIENTE"</formula>
    </cfRule>
    <cfRule type="cellIs" dxfId="295" priority="296" stopIfTrue="1" operator="equal">
      <formula>"RAZONABLE"</formula>
    </cfRule>
    <cfRule type="cellIs" dxfId="294" priority="297" stopIfTrue="1" operator="equal">
      <formula>"OPTIMO"</formula>
    </cfRule>
  </conditionalFormatting>
  <conditionalFormatting sqref="AA75">
    <cfRule type="cellIs" dxfId="293" priority="292" stopIfTrue="1" operator="equal">
      <formula>"DEFICIENTE"</formula>
    </cfRule>
    <cfRule type="cellIs" dxfId="292" priority="293" stopIfTrue="1" operator="equal">
      <formula>"RAZONABLE"</formula>
    </cfRule>
    <cfRule type="cellIs" dxfId="291" priority="294" stopIfTrue="1" operator="equal">
      <formula>"OPTIMO"</formula>
    </cfRule>
  </conditionalFormatting>
  <conditionalFormatting sqref="AA75">
    <cfRule type="cellIs" dxfId="290" priority="289" stopIfTrue="1" operator="equal">
      <formula>"DEFICIENTE"</formula>
    </cfRule>
    <cfRule type="cellIs" dxfId="289" priority="290" stopIfTrue="1" operator="equal">
      <formula>"RAZONABLE"</formula>
    </cfRule>
    <cfRule type="cellIs" dxfId="288" priority="291" stopIfTrue="1" operator="equal">
      <formula>"OPTIMO"</formula>
    </cfRule>
  </conditionalFormatting>
  <conditionalFormatting sqref="AA76">
    <cfRule type="cellIs" dxfId="287" priority="286" stopIfTrue="1" operator="equal">
      <formula>"DEFICIENTE"</formula>
    </cfRule>
    <cfRule type="cellIs" dxfId="286" priority="287" stopIfTrue="1" operator="equal">
      <formula>"RAZONABLE"</formula>
    </cfRule>
    <cfRule type="cellIs" dxfId="285" priority="288" stopIfTrue="1" operator="equal">
      <formula>"OPTIMO"</formula>
    </cfRule>
  </conditionalFormatting>
  <conditionalFormatting sqref="AA76">
    <cfRule type="cellIs" dxfId="284" priority="283" stopIfTrue="1" operator="equal">
      <formula>"DEFICIENTE"</formula>
    </cfRule>
    <cfRule type="cellIs" dxfId="283" priority="284" stopIfTrue="1" operator="equal">
      <formula>"RAZONABLE"</formula>
    </cfRule>
    <cfRule type="cellIs" dxfId="282" priority="285" stopIfTrue="1" operator="equal">
      <formula>"OPTIMO"</formula>
    </cfRule>
  </conditionalFormatting>
  <conditionalFormatting sqref="AA77">
    <cfRule type="cellIs" dxfId="281" priority="280" stopIfTrue="1" operator="equal">
      <formula>"DEFICIENTE"</formula>
    </cfRule>
    <cfRule type="cellIs" dxfId="280" priority="281" stopIfTrue="1" operator="equal">
      <formula>"RAZONABLE"</formula>
    </cfRule>
    <cfRule type="cellIs" dxfId="279" priority="282" stopIfTrue="1" operator="equal">
      <formula>"OPTIMO"</formula>
    </cfRule>
  </conditionalFormatting>
  <conditionalFormatting sqref="AA77">
    <cfRule type="cellIs" dxfId="278" priority="277" stopIfTrue="1" operator="equal">
      <formula>"DEFICIENTE"</formula>
    </cfRule>
    <cfRule type="cellIs" dxfId="277" priority="278" stopIfTrue="1" operator="equal">
      <formula>"RAZONABLE"</formula>
    </cfRule>
    <cfRule type="cellIs" dxfId="276" priority="279" stopIfTrue="1" operator="equal">
      <formula>"OPTIMO"</formula>
    </cfRule>
  </conditionalFormatting>
  <conditionalFormatting sqref="AA78">
    <cfRule type="cellIs" dxfId="275" priority="274" stopIfTrue="1" operator="equal">
      <formula>"DEFICIENTE"</formula>
    </cfRule>
    <cfRule type="cellIs" dxfId="274" priority="275" stopIfTrue="1" operator="equal">
      <formula>"RAZONABLE"</formula>
    </cfRule>
    <cfRule type="cellIs" dxfId="273" priority="276" stopIfTrue="1" operator="equal">
      <formula>"OPTIMO"</formula>
    </cfRule>
  </conditionalFormatting>
  <conditionalFormatting sqref="AA78">
    <cfRule type="cellIs" dxfId="272" priority="271" stopIfTrue="1" operator="equal">
      <formula>"DEFICIENTE"</formula>
    </cfRule>
    <cfRule type="cellIs" dxfId="271" priority="272" stopIfTrue="1" operator="equal">
      <formula>"RAZONABLE"</formula>
    </cfRule>
    <cfRule type="cellIs" dxfId="270" priority="273" stopIfTrue="1" operator="equal">
      <formula>"OPTIMO"</formula>
    </cfRule>
  </conditionalFormatting>
  <conditionalFormatting sqref="AA79">
    <cfRule type="cellIs" dxfId="269" priority="268" stopIfTrue="1" operator="equal">
      <formula>"DEFICIENTE"</formula>
    </cfRule>
    <cfRule type="cellIs" dxfId="268" priority="269" stopIfTrue="1" operator="equal">
      <formula>"RAZONABLE"</formula>
    </cfRule>
    <cfRule type="cellIs" dxfId="267" priority="270" stopIfTrue="1" operator="equal">
      <formula>"OPTIMO"</formula>
    </cfRule>
  </conditionalFormatting>
  <conditionalFormatting sqref="AA79">
    <cfRule type="cellIs" dxfId="266" priority="265" stopIfTrue="1" operator="equal">
      <formula>"DEFICIENTE"</formula>
    </cfRule>
    <cfRule type="cellIs" dxfId="265" priority="266" stopIfTrue="1" operator="equal">
      <formula>"RAZONABLE"</formula>
    </cfRule>
    <cfRule type="cellIs" dxfId="264" priority="267" stopIfTrue="1" operator="equal">
      <formula>"OPTIMO"</formula>
    </cfRule>
  </conditionalFormatting>
  <conditionalFormatting sqref="AA80">
    <cfRule type="cellIs" dxfId="263" priority="262" stopIfTrue="1" operator="equal">
      <formula>"DEFICIENTE"</formula>
    </cfRule>
    <cfRule type="cellIs" dxfId="262" priority="263" stopIfTrue="1" operator="equal">
      <formula>"RAZONABLE"</formula>
    </cfRule>
    <cfRule type="cellIs" dxfId="261" priority="264" stopIfTrue="1" operator="equal">
      <formula>"OPTIMO"</formula>
    </cfRule>
  </conditionalFormatting>
  <conditionalFormatting sqref="AA80">
    <cfRule type="cellIs" dxfId="260" priority="259" stopIfTrue="1" operator="equal">
      <formula>"DEFICIENTE"</formula>
    </cfRule>
    <cfRule type="cellIs" dxfId="259" priority="260" stopIfTrue="1" operator="equal">
      <formula>"RAZONABLE"</formula>
    </cfRule>
    <cfRule type="cellIs" dxfId="258" priority="261" stopIfTrue="1" operator="equal">
      <formula>"OPTIMO"</formula>
    </cfRule>
  </conditionalFormatting>
  <conditionalFormatting sqref="AA81">
    <cfRule type="cellIs" dxfId="257" priority="256" stopIfTrue="1" operator="equal">
      <formula>"DEFICIENTE"</formula>
    </cfRule>
    <cfRule type="cellIs" dxfId="256" priority="257" stopIfTrue="1" operator="equal">
      <formula>"RAZONABLE"</formula>
    </cfRule>
    <cfRule type="cellIs" dxfId="255" priority="258" stopIfTrue="1" operator="equal">
      <formula>"OPTIMO"</formula>
    </cfRule>
  </conditionalFormatting>
  <conditionalFormatting sqref="AA81">
    <cfRule type="cellIs" dxfId="254" priority="253" stopIfTrue="1" operator="equal">
      <formula>"DEFICIENTE"</formula>
    </cfRule>
    <cfRule type="cellIs" dxfId="253" priority="254" stopIfTrue="1" operator="equal">
      <formula>"RAZONABLE"</formula>
    </cfRule>
    <cfRule type="cellIs" dxfId="252" priority="255" stopIfTrue="1" operator="equal">
      <formula>"OPTIMO"</formula>
    </cfRule>
  </conditionalFormatting>
  <conditionalFormatting sqref="AA82">
    <cfRule type="cellIs" dxfId="251" priority="250" stopIfTrue="1" operator="equal">
      <formula>"DEFICIENTE"</formula>
    </cfRule>
    <cfRule type="cellIs" dxfId="250" priority="251" stopIfTrue="1" operator="equal">
      <formula>"RAZONABLE"</formula>
    </cfRule>
    <cfRule type="cellIs" dxfId="249" priority="252" stopIfTrue="1" operator="equal">
      <formula>"OPTIMO"</formula>
    </cfRule>
  </conditionalFormatting>
  <conditionalFormatting sqref="AA82">
    <cfRule type="cellIs" dxfId="248" priority="247" stopIfTrue="1" operator="equal">
      <formula>"DEFICIENTE"</formula>
    </cfRule>
    <cfRule type="cellIs" dxfId="247" priority="248" stopIfTrue="1" operator="equal">
      <formula>"RAZONABLE"</formula>
    </cfRule>
    <cfRule type="cellIs" dxfId="246" priority="249" stopIfTrue="1" operator="equal">
      <formula>"OPTIMO"</formula>
    </cfRule>
  </conditionalFormatting>
  <conditionalFormatting sqref="AA83">
    <cfRule type="cellIs" dxfId="245" priority="241" stopIfTrue="1" operator="equal">
      <formula>"DEFICIENTE"</formula>
    </cfRule>
    <cfRule type="cellIs" dxfId="244" priority="242" stopIfTrue="1" operator="equal">
      <formula>"RAZONABLE"</formula>
    </cfRule>
    <cfRule type="cellIs" dxfId="243" priority="243" stopIfTrue="1" operator="equal">
      <formula>"OPTIMO"</formula>
    </cfRule>
  </conditionalFormatting>
  <conditionalFormatting sqref="AA83">
    <cfRule type="cellIs" dxfId="242" priority="244" stopIfTrue="1" operator="equal">
      <formula>"DEFICIENTE"</formula>
    </cfRule>
    <cfRule type="cellIs" dxfId="241" priority="245" stopIfTrue="1" operator="equal">
      <formula>"RAZONABLE"</formula>
    </cfRule>
    <cfRule type="cellIs" dxfId="240" priority="246" stopIfTrue="1" operator="equal">
      <formula>"OPTIMO"</formula>
    </cfRule>
  </conditionalFormatting>
  <conditionalFormatting sqref="AA84">
    <cfRule type="cellIs" dxfId="239" priority="235" stopIfTrue="1" operator="equal">
      <formula>"DEFICIENTE"</formula>
    </cfRule>
    <cfRule type="cellIs" dxfId="238" priority="236" stopIfTrue="1" operator="equal">
      <formula>"RAZONABLE"</formula>
    </cfRule>
    <cfRule type="cellIs" dxfId="237" priority="237" stopIfTrue="1" operator="equal">
      <formula>"OPTIMO"</formula>
    </cfRule>
  </conditionalFormatting>
  <conditionalFormatting sqref="AA84">
    <cfRule type="cellIs" dxfId="236" priority="238" stopIfTrue="1" operator="equal">
      <formula>"DEFICIENTE"</formula>
    </cfRule>
    <cfRule type="cellIs" dxfId="235" priority="239" stopIfTrue="1" operator="equal">
      <formula>"RAZONABLE"</formula>
    </cfRule>
    <cfRule type="cellIs" dxfId="234" priority="240" stopIfTrue="1" operator="equal">
      <formula>"OPTIMO"</formula>
    </cfRule>
  </conditionalFormatting>
  <conditionalFormatting sqref="AA85">
    <cfRule type="cellIs" dxfId="233" priority="229" stopIfTrue="1" operator="equal">
      <formula>"DEFICIENTE"</formula>
    </cfRule>
    <cfRule type="cellIs" dxfId="232" priority="230" stopIfTrue="1" operator="equal">
      <formula>"RAZONABLE"</formula>
    </cfRule>
    <cfRule type="cellIs" dxfId="231" priority="231" stopIfTrue="1" operator="equal">
      <formula>"OPTIMO"</formula>
    </cfRule>
  </conditionalFormatting>
  <conditionalFormatting sqref="AA85">
    <cfRule type="cellIs" dxfId="230" priority="232" stopIfTrue="1" operator="equal">
      <formula>"DEFICIENTE"</formula>
    </cfRule>
    <cfRule type="cellIs" dxfId="229" priority="233" stopIfTrue="1" operator="equal">
      <formula>"RAZONABLE"</formula>
    </cfRule>
    <cfRule type="cellIs" dxfId="228" priority="234" stopIfTrue="1" operator="equal">
      <formula>"OPTIMO"</formula>
    </cfRule>
  </conditionalFormatting>
  <conditionalFormatting sqref="AA45">
    <cfRule type="cellIs" dxfId="227" priority="226" stopIfTrue="1" operator="equal">
      <formula>"DEFICIENTE"</formula>
    </cfRule>
    <cfRule type="cellIs" dxfId="226" priority="227" stopIfTrue="1" operator="equal">
      <formula>"RAZONABLE"</formula>
    </cfRule>
    <cfRule type="cellIs" dxfId="225" priority="228" stopIfTrue="1" operator="equal">
      <formula>"OPTIMO"</formula>
    </cfRule>
  </conditionalFormatting>
  <conditionalFormatting sqref="AA45">
    <cfRule type="cellIs" dxfId="224" priority="223" stopIfTrue="1" operator="equal">
      <formula>"DEFICIENTE"</formula>
    </cfRule>
    <cfRule type="cellIs" dxfId="223" priority="224" stopIfTrue="1" operator="equal">
      <formula>"RAZONABLE"</formula>
    </cfRule>
    <cfRule type="cellIs" dxfId="222" priority="225" stopIfTrue="1" operator="equal">
      <formula>"OPTIMO"</formula>
    </cfRule>
  </conditionalFormatting>
  <conditionalFormatting sqref="AA50">
    <cfRule type="cellIs" dxfId="221" priority="220" stopIfTrue="1" operator="equal">
      <formula>"DEFICIENTE"</formula>
    </cfRule>
    <cfRule type="cellIs" dxfId="220" priority="221" stopIfTrue="1" operator="equal">
      <formula>"RAZONABLE"</formula>
    </cfRule>
    <cfRule type="cellIs" dxfId="219" priority="222" stopIfTrue="1" operator="equal">
      <formula>"OPTIMO"</formula>
    </cfRule>
  </conditionalFormatting>
  <conditionalFormatting sqref="AA50">
    <cfRule type="cellIs" dxfId="218" priority="217" stopIfTrue="1" operator="equal">
      <formula>"DEFICIENTE"</formula>
    </cfRule>
    <cfRule type="cellIs" dxfId="217" priority="218" stopIfTrue="1" operator="equal">
      <formula>"RAZONABLE"</formula>
    </cfRule>
    <cfRule type="cellIs" dxfId="216" priority="219" stopIfTrue="1" operator="equal">
      <formula>"OPTIMO"</formula>
    </cfRule>
  </conditionalFormatting>
  <conditionalFormatting sqref="AA55">
    <cfRule type="cellIs" dxfId="215" priority="211" stopIfTrue="1" operator="equal">
      <formula>"DEFICIENTE"</formula>
    </cfRule>
    <cfRule type="cellIs" dxfId="214" priority="212" stopIfTrue="1" operator="equal">
      <formula>"RAZONABLE"</formula>
    </cfRule>
    <cfRule type="cellIs" dxfId="213" priority="213" stopIfTrue="1" operator="equal">
      <formula>"OPTIMO"</formula>
    </cfRule>
  </conditionalFormatting>
  <conditionalFormatting sqref="AA55">
    <cfRule type="cellIs" dxfId="212" priority="214" stopIfTrue="1" operator="equal">
      <formula>"DEFICIENTE"</formula>
    </cfRule>
    <cfRule type="cellIs" dxfId="211" priority="215" stopIfTrue="1" operator="equal">
      <formula>"RAZONABLE"</formula>
    </cfRule>
    <cfRule type="cellIs" dxfId="210" priority="216" stopIfTrue="1" operator="equal">
      <formula>"OPTIMO"</formula>
    </cfRule>
  </conditionalFormatting>
  <conditionalFormatting sqref="AA61">
    <cfRule type="cellIs" dxfId="209" priority="205" stopIfTrue="1" operator="equal">
      <formula>"DEFICIENTE"</formula>
    </cfRule>
    <cfRule type="cellIs" dxfId="208" priority="206" stopIfTrue="1" operator="equal">
      <formula>"RAZONABLE"</formula>
    </cfRule>
    <cfRule type="cellIs" dxfId="207" priority="207" stopIfTrue="1" operator="equal">
      <formula>"OPTIMO"</formula>
    </cfRule>
  </conditionalFormatting>
  <conditionalFormatting sqref="AA61">
    <cfRule type="cellIs" dxfId="206" priority="208" stopIfTrue="1" operator="equal">
      <formula>"DEFICIENTE"</formula>
    </cfRule>
    <cfRule type="cellIs" dxfId="205" priority="209" stopIfTrue="1" operator="equal">
      <formula>"RAZONABLE"</formula>
    </cfRule>
    <cfRule type="cellIs" dxfId="204" priority="210" stopIfTrue="1" operator="equal">
      <formula>"OPTIMO"</formula>
    </cfRule>
  </conditionalFormatting>
  <conditionalFormatting sqref="AA42">
    <cfRule type="cellIs" dxfId="203" priority="202" stopIfTrue="1" operator="equal">
      <formula>"DEFICIENTE"</formula>
    </cfRule>
    <cfRule type="cellIs" dxfId="202" priority="203" stopIfTrue="1" operator="equal">
      <formula>"RAZONABLE"</formula>
    </cfRule>
    <cfRule type="cellIs" dxfId="201" priority="204" stopIfTrue="1" operator="equal">
      <formula>"OPTIMO"</formula>
    </cfRule>
  </conditionalFormatting>
  <conditionalFormatting sqref="AA42">
    <cfRule type="cellIs" dxfId="200" priority="199" stopIfTrue="1" operator="equal">
      <formula>"DEFICIENTE"</formula>
    </cfRule>
    <cfRule type="cellIs" dxfId="199" priority="200" stopIfTrue="1" operator="equal">
      <formula>"RAZONABLE"</formula>
    </cfRule>
    <cfRule type="cellIs" dxfId="198" priority="201" stopIfTrue="1" operator="equal">
      <formula>"OPTIMO"</formula>
    </cfRule>
  </conditionalFormatting>
  <conditionalFormatting sqref="AA46">
    <cfRule type="cellIs" dxfId="197" priority="196" stopIfTrue="1" operator="equal">
      <formula>"DEFICIENTE"</formula>
    </cfRule>
    <cfRule type="cellIs" dxfId="196" priority="197" stopIfTrue="1" operator="equal">
      <formula>"RAZONABLE"</formula>
    </cfRule>
    <cfRule type="cellIs" dxfId="195" priority="198" stopIfTrue="1" operator="equal">
      <formula>"OPTIMO"</formula>
    </cfRule>
  </conditionalFormatting>
  <conditionalFormatting sqref="AA46">
    <cfRule type="cellIs" dxfId="194" priority="193" stopIfTrue="1" operator="equal">
      <formula>"DEFICIENTE"</formula>
    </cfRule>
    <cfRule type="cellIs" dxfId="193" priority="194" stopIfTrue="1" operator="equal">
      <formula>"RAZONABLE"</formula>
    </cfRule>
    <cfRule type="cellIs" dxfId="192" priority="195" stopIfTrue="1" operator="equal">
      <formula>"OPTIMO"</formula>
    </cfRule>
  </conditionalFormatting>
  <conditionalFormatting sqref="AA47">
    <cfRule type="cellIs" dxfId="191" priority="190" stopIfTrue="1" operator="equal">
      <formula>"DEFICIENTE"</formula>
    </cfRule>
    <cfRule type="cellIs" dxfId="190" priority="191" stopIfTrue="1" operator="equal">
      <formula>"RAZONABLE"</formula>
    </cfRule>
    <cfRule type="cellIs" dxfId="189" priority="192" stopIfTrue="1" operator="equal">
      <formula>"OPTIMO"</formula>
    </cfRule>
  </conditionalFormatting>
  <conditionalFormatting sqref="AA47">
    <cfRule type="cellIs" dxfId="188" priority="187" stopIfTrue="1" operator="equal">
      <formula>"DEFICIENTE"</formula>
    </cfRule>
    <cfRule type="cellIs" dxfId="187" priority="188" stopIfTrue="1" operator="equal">
      <formula>"RAZONABLE"</formula>
    </cfRule>
    <cfRule type="cellIs" dxfId="186" priority="189" stopIfTrue="1" operator="equal">
      <formula>"OPTIMO"</formula>
    </cfRule>
  </conditionalFormatting>
  <conditionalFormatting sqref="AA52">
    <cfRule type="cellIs" dxfId="185" priority="184" stopIfTrue="1" operator="equal">
      <formula>"DEFICIENTE"</formula>
    </cfRule>
    <cfRule type="cellIs" dxfId="184" priority="185" stopIfTrue="1" operator="equal">
      <formula>"RAZONABLE"</formula>
    </cfRule>
    <cfRule type="cellIs" dxfId="183" priority="186" stopIfTrue="1" operator="equal">
      <formula>"OPTIMO"</formula>
    </cfRule>
  </conditionalFormatting>
  <conditionalFormatting sqref="AA52">
    <cfRule type="cellIs" dxfId="182" priority="181" stopIfTrue="1" operator="equal">
      <formula>"DEFICIENTE"</formula>
    </cfRule>
    <cfRule type="cellIs" dxfId="181" priority="182" stopIfTrue="1" operator="equal">
      <formula>"RAZONABLE"</formula>
    </cfRule>
    <cfRule type="cellIs" dxfId="180" priority="183" stopIfTrue="1" operator="equal">
      <formula>"OPTIMO"</formula>
    </cfRule>
  </conditionalFormatting>
  <conditionalFormatting sqref="AA54">
    <cfRule type="cellIs" dxfId="179" priority="178" stopIfTrue="1" operator="equal">
      <formula>"DEFICIENTE"</formula>
    </cfRule>
    <cfRule type="cellIs" dxfId="178" priority="179" stopIfTrue="1" operator="equal">
      <formula>"RAZONABLE"</formula>
    </cfRule>
    <cfRule type="cellIs" dxfId="177" priority="180" stopIfTrue="1" operator="equal">
      <formula>"OPTIMO"</formula>
    </cfRule>
  </conditionalFormatting>
  <conditionalFormatting sqref="AA54">
    <cfRule type="cellIs" dxfId="176" priority="175" stopIfTrue="1" operator="equal">
      <formula>"DEFICIENTE"</formula>
    </cfRule>
    <cfRule type="cellIs" dxfId="175" priority="176" stopIfTrue="1" operator="equal">
      <formula>"RAZONABLE"</formula>
    </cfRule>
    <cfRule type="cellIs" dxfId="174" priority="177" stopIfTrue="1" operator="equal">
      <formula>"OPTIMO"</formula>
    </cfRule>
  </conditionalFormatting>
  <conditionalFormatting sqref="AA60">
    <cfRule type="cellIs" dxfId="173" priority="172" stopIfTrue="1" operator="equal">
      <formula>"DEFICIENTE"</formula>
    </cfRule>
    <cfRule type="cellIs" dxfId="172" priority="173" stopIfTrue="1" operator="equal">
      <formula>"RAZONABLE"</formula>
    </cfRule>
    <cfRule type="cellIs" dxfId="171" priority="174" stopIfTrue="1" operator="equal">
      <formula>"OPTIMO"</formula>
    </cfRule>
  </conditionalFormatting>
  <conditionalFormatting sqref="AA60">
    <cfRule type="cellIs" dxfId="170" priority="169" stopIfTrue="1" operator="equal">
      <formula>"DEFICIENTE"</formula>
    </cfRule>
    <cfRule type="cellIs" dxfId="169" priority="170" stopIfTrue="1" operator="equal">
      <formula>"RAZONABLE"</formula>
    </cfRule>
    <cfRule type="cellIs" dxfId="168" priority="171" stopIfTrue="1" operator="equal">
      <formula>"OPTIMO"</formula>
    </cfRule>
  </conditionalFormatting>
  <conditionalFormatting sqref="AA62">
    <cfRule type="cellIs" dxfId="167" priority="166" stopIfTrue="1" operator="equal">
      <formula>"DEFICIENTE"</formula>
    </cfRule>
    <cfRule type="cellIs" dxfId="166" priority="167" stopIfTrue="1" operator="equal">
      <formula>"RAZONABLE"</formula>
    </cfRule>
    <cfRule type="cellIs" dxfId="165" priority="168" stopIfTrue="1" operator="equal">
      <formula>"OPTIMO"</formula>
    </cfRule>
  </conditionalFormatting>
  <conditionalFormatting sqref="AA62">
    <cfRule type="cellIs" dxfId="164" priority="163" stopIfTrue="1" operator="equal">
      <formula>"DEFICIENTE"</formula>
    </cfRule>
    <cfRule type="cellIs" dxfId="163" priority="164" stopIfTrue="1" operator="equal">
      <formula>"RAZONABLE"</formula>
    </cfRule>
    <cfRule type="cellIs" dxfId="162" priority="165" stopIfTrue="1" operator="equal">
      <formula>"OPTIMO"</formula>
    </cfRule>
  </conditionalFormatting>
  <conditionalFormatting sqref="AA63">
    <cfRule type="cellIs" dxfId="161" priority="160" stopIfTrue="1" operator="equal">
      <formula>"DEFICIENTE"</formula>
    </cfRule>
    <cfRule type="cellIs" dxfId="160" priority="161" stopIfTrue="1" operator="equal">
      <formula>"RAZONABLE"</formula>
    </cfRule>
    <cfRule type="cellIs" dxfId="159" priority="162" stopIfTrue="1" operator="equal">
      <formula>"OPTIMO"</formula>
    </cfRule>
  </conditionalFormatting>
  <conditionalFormatting sqref="AA63">
    <cfRule type="cellIs" dxfId="158" priority="157" stopIfTrue="1" operator="equal">
      <formula>"DEFICIENTE"</formula>
    </cfRule>
    <cfRule type="cellIs" dxfId="157" priority="158" stopIfTrue="1" operator="equal">
      <formula>"RAZONABLE"</formula>
    </cfRule>
    <cfRule type="cellIs" dxfId="156" priority="159" stopIfTrue="1" operator="equal">
      <formula>"OPTIMO"</formula>
    </cfRule>
  </conditionalFormatting>
  <conditionalFormatting sqref="AA87">
    <cfRule type="cellIs" dxfId="155" priority="154" stopIfTrue="1" operator="equal">
      <formula>"DEFICIENTE"</formula>
    </cfRule>
    <cfRule type="cellIs" dxfId="154" priority="155" stopIfTrue="1" operator="equal">
      <formula>"RAZONABLE"</formula>
    </cfRule>
    <cfRule type="cellIs" dxfId="153" priority="156" stopIfTrue="1" operator="equal">
      <formula>"OPTIMO"</formula>
    </cfRule>
  </conditionalFormatting>
  <conditionalFormatting sqref="AA87">
    <cfRule type="cellIs" dxfId="152" priority="151" stopIfTrue="1" operator="equal">
      <formula>"DEFICIENTE"</formula>
    </cfRule>
    <cfRule type="cellIs" dxfId="151" priority="152" stopIfTrue="1" operator="equal">
      <formula>"RAZONABLE"</formula>
    </cfRule>
    <cfRule type="cellIs" dxfId="150" priority="153" stopIfTrue="1" operator="equal">
      <formula>"OPTIMO"</formula>
    </cfRule>
  </conditionalFormatting>
  <conditionalFormatting sqref="AA5">
    <cfRule type="cellIs" dxfId="149" priority="148" stopIfTrue="1" operator="equal">
      <formula>"DEFICIENTE"</formula>
    </cfRule>
    <cfRule type="cellIs" dxfId="148" priority="149" stopIfTrue="1" operator="equal">
      <formula>"RAZONABLE"</formula>
    </cfRule>
    <cfRule type="cellIs" dxfId="147" priority="150" stopIfTrue="1" operator="equal">
      <formula>"OPTIMO"</formula>
    </cfRule>
  </conditionalFormatting>
  <conditionalFormatting sqref="AA5">
    <cfRule type="cellIs" dxfId="146" priority="145" stopIfTrue="1" operator="equal">
      <formula>"DEFICIENTE"</formula>
    </cfRule>
    <cfRule type="cellIs" dxfId="145" priority="146" stopIfTrue="1" operator="equal">
      <formula>"RAZONABLE"</formula>
    </cfRule>
    <cfRule type="cellIs" dxfId="144" priority="147" stopIfTrue="1" operator="equal">
      <formula>"OPTIMO"</formula>
    </cfRule>
  </conditionalFormatting>
  <conditionalFormatting sqref="AA7">
    <cfRule type="cellIs" dxfId="143" priority="142" stopIfTrue="1" operator="equal">
      <formula>"DEFICIENTE"</formula>
    </cfRule>
    <cfRule type="cellIs" dxfId="142" priority="143" stopIfTrue="1" operator="equal">
      <formula>"RAZONABLE"</formula>
    </cfRule>
    <cfRule type="cellIs" dxfId="141" priority="144" stopIfTrue="1" operator="equal">
      <formula>"OPTIMO"</formula>
    </cfRule>
  </conditionalFormatting>
  <conditionalFormatting sqref="AA7">
    <cfRule type="cellIs" dxfId="140" priority="139" stopIfTrue="1" operator="equal">
      <formula>"DEFICIENTE"</formula>
    </cfRule>
    <cfRule type="cellIs" dxfId="139" priority="140" stopIfTrue="1" operator="equal">
      <formula>"RAZONABLE"</formula>
    </cfRule>
    <cfRule type="cellIs" dxfId="138" priority="141" stopIfTrue="1" operator="equal">
      <formula>"OPTIMO"</formula>
    </cfRule>
  </conditionalFormatting>
  <conditionalFormatting sqref="AA8">
    <cfRule type="cellIs" dxfId="137" priority="136" stopIfTrue="1" operator="equal">
      <formula>"DEFICIENTE"</formula>
    </cfRule>
    <cfRule type="cellIs" dxfId="136" priority="137" stopIfTrue="1" operator="equal">
      <formula>"RAZONABLE"</formula>
    </cfRule>
    <cfRule type="cellIs" dxfId="135" priority="138" stopIfTrue="1" operator="equal">
      <formula>"OPTIMO"</formula>
    </cfRule>
  </conditionalFormatting>
  <conditionalFormatting sqref="AA8">
    <cfRule type="cellIs" dxfId="134" priority="133" stopIfTrue="1" operator="equal">
      <formula>"DEFICIENTE"</formula>
    </cfRule>
    <cfRule type="cellIs" dxfId="133" priority="134" stopIfTrue="1" operator="equal">
      <formula>"RAZONABLE"</formula>
    </cfRule>
    <cfRule type="cellIs" dxfId="132" priority="135" stopIfTrue="1" operator="equal">
      <formula>"OPTIMO"</formula>
    </cfRule>
  </conditionalFormatting>
  <conditionalFormatting sqref="AA13">
    <cfRule type="cellIs" dxfId="131" priority="130" stopIfTrue="1" operator="equal">
      <formula>"DEFICIENTE"</formula>
    </cfRule>
    <cfRule type="cellIs" dxfId="130" priority="131" stopIfTrue="1" operator="equal">
      <formula>"RAZONABLE"</formula>
    </cfRule>
    <cfRule type="cellIs" dxfId="129" priority="132" stopIfTrue="1" operator="equal">
      <formula>"OPTIMO"</formula>
    </cfRule>
  </conditionalFormatting>
  <conditionalFormatting sqref="AA13">
    <cfRule type="cellIs" dxfId="128" priority="127" stopIfTrue="1" operator="equal">
      <formula>"DEFICIENTE"</formula>
    </cfRule>
    <cfRule type="cellIs" dxfId="127" priority="128" stopIfTrue="1" operator="equal">
      <formula>"RAZONABLE"</formula>
    </cfRule>
    <cfRule type="cellIs" dxfId="126" priority="129" stopIfTrue="1" operator="equal">
      <formula>"OPTIMO"</formula>
    </cfRule>
  </conditionalFormatting>
  <conditionalFormatting sqref="AA16">
    <cfRule type="cellIs" dxfId="125" priority="124" stopIfTrue="1" operator="equal">
      <formula>"DEFICIENTE"</formula>
    </cfRule>
    <cfRule type="cellIs" dxfId="124" priority="125" stopIfTrue="1" operator="equal">
      <formula>"RAZONABLE"</formula>
    </cfRule>
    <cfRule type="cellIs" dxfId="123" priority="126" stopIfTrue="1" operator="equal">
      <formula>"OPTIMO"</formula>
    </cfRule>
  </conditionalFormatting>
  <conditionalFormatting sqref="AA16">
    <cfRule type="cellIs" dxfId="122" priority="121" stopIfTrue="1" operator="equal">
      <formula>"DEFICIENTE"</formula>
    </cfRule>
    <cfRule type="cellIs" dxfId="121" priority="122" stopIfTrue="1" operator="equal">
      <formula>"RAZONABLE"</formula>
    </cfRule>
    <cfRule type="cellIs" dxfId="120" priority="123" stopIfTrue="1" operator="equal">
      <formula>"OPTIMO"</formula>
    </cfRule>
  </conditionalFormatting>
  <conditionalFormatting sqref="AA20">
    <cfRule type="cellIs" dxfId="119" priority="118" stopIfTrue="1" operator="equal">
      <formula>"DEFICIENTE"</formula>
    </cfRule>
    <cfRule type="cellIs" dxfId="118" priority="119" stopIfTrue="1" operator="equal">
      <formula>"RAZONABLE"</formula>
    </cfRule>
    <cfRule type="cellIs" dxfId="117" priority="120" stopIfTrue="1" operator="equal">
      <formula>"OPTIMO"</formula>
    </cfRule>
  </conditionalFormatting>
  <conditionalFormatting sqref="AA20">
    <cfRule type="cellIs" dxfId="116" priority="115" stopIfTrue="1" operator="equal">
      <formula>"DEFICIENTE"</formula>
    </cfRule>
    <cfRule type="cellIs" dxfId="115" priority="116" stopIfTrue="1" operator="equal">
      <formula>"RAZONABLE"</formula>
    </cfRule>
    <cfRule type="cellIs" dxfId="114" priority="117" stopIfTrue="1" operator="equal">
      <formula>"OPTIMO"</formula>
    </cfRule>
  </conditionalFormatting>
  <conditionalFormatting sqref="AA21">
    <cfRule type="cellIs" dxfId="113" priority="112" stopIfTrue="1" operator="equal">
      <formula>"DEFICIENTE"</formula>
    </cfRule>
    <cfRule type="cellIs" dxfId="112" priority="113" stopIfTrue="1" operator="equal">
      <formula>"RAZONABLE"</formula>
    </cfRule>
    <cfRule type="cellIs" dxfId="111" priority="114" stopIfTrue="1" operator="equal">
      <formula>"OPTIMO"</formula>
    </cfRule>
  </conditionalFormatting>
  <conditionalFormatting sqref="AA21">
    <cfRule type="cellIs" dxfId="110" priority="109" stopIfTrue="1" operator="equal">
      <formula>"DEFICIENTE"</formula>
    </cfRule>
    <cfRule type="cellIs" dxfId="109" priority="110" stopIfTrue="1" operator="equal">
      <formula>"RAZONABLE"</formula>
    </cfRule>
    <cfRule type="cellIs" dxfId="108" priority="111" stopIfTrue="1" operator="equal">
      <formula>"OPTIMO"</formula>
    </cfRule>
  </conditionalFormatting>
  <conditionalFormatting sqref="AA24">
    <cfRule type="cellIs" dxfId="107" priority="106" stopIfTrue="1" operator="equal">
      <formula>"DEFICIENTE"</formula>
    </cfRule>
    <cfRule type="cellIs" dxfId="106" priority="107" stopIfTrue="1" operator="equal">
      <formula>"RAZONABLE"</formula>
    </cfRule>
    <cfRule type="cellIs" dxfId="105" priority="108" stopIfTrue="1" operator="equal">
      <formula>"OPTIMO"</formula>
    </cfRule>
  </conditionalFormatting>
  <conditionalFormatting sqref="AA24">
    <cfRule type="cellIs" dxfId="104" priority="103" stopIfTrue="1" operator="equal">
      <formula>"DEFICIENTE"</formula>
    </cfRule>
    <cfRule type="cellIs" dxfId="103" priority="104" stopIfTrue="1" operator="equal">
      <formula>"RAZONABLE"</formula>
    </cfRule>
    <cfRule type="cellIs" dxfId="102" priority="105" stopIfTrue="1" operator="equal">
      <formula>"OPTIMO"</formula>
    </cfRule>
  </conditionalFormatting>
  <conditionalFormatting sqref="AA25">
    <cfRule type="cellIs" dxfId="101" priority="100" stopIfTrue="1" operator="equal">
      <formula>"DEFICIENTE"</formula>
    </cfRule>
    <cfRule type="cellIs" dxfId="100" priority="101" stopIfTrue="1" operator="equal">
      <formula>"RAZONABLE"</formula>
    </cfRule>
    <cfRule type="cellIs" dxfId="99" priority="102" stopIfTrue="1" operator="equal">
      <formula>"OPTIMO"</formula>
    </cfRule>
  </conditionalFormatting>
  <conditionalFormatting sqref="AA25">
    <cfRule type="cellIs" dxfId="98" priority="97" stopIfTrue="1" operator="equal">
      <formula>"DEFICIENTE"</formula>
    </cfRule>
    <cfRule type="cellIs" dxfId="97" priority="98" stopIfTrue="1" operator="equal">
      <formula>"RAZONABLE"</formula>
    </cfRule>
    <cfRule type="cellIs" dxfId="96" priority="99" stopIfTrue="1" operator="equal">
      <formula>"OPTIMO"</formula>
    </cfRule>
  </conditionalFormatting>
  <conditionalFormatting sqref="AA26">
    <cfRule type="cellIs" dxfId="95" priority="94" stopIfTrue="1" operator="equal">
      <formula>"DEFICIENTE"</formula>
    </cfRule>
    <cfRule type="cellIs" dxfId="94" priority="95" stopIfTrue="1" operator="equal">
      <formula>"RAZONABLE"</formula>
    </cfRule>
    <cfRule type="cellIs" dxfId="93" priority="96" stopIfTrue="1" operator="equal">
      <formula>"OPTIMO"</formula>
    </cfRule>
  </conditionalFormatting>
  <conditionalFormatting sqref="AA26">
    <cfRule type="cellIs" dxfId="92" priority="91" stopIfTrue="1" operator="equal">
      <formula>"DEFICIENTE"</formula>
    </cfRule>
    <cfRule type="cellIs" dxfId="91" priority="92" stopIfTrue="1" operator="equal">
      <formula>"RAZONABLE"</formula>
    </cfRule>
    <cfRule type="cellIs" dxfId="90" priority="93" stopIfTrue="1" operator="equal">
      <formula>"OPTIMO"</formula>
    </cfRule>
  </conditionalFormatting>
  <conditionalFormatting sqref="AA27">
    <cfRule type="cellIs" dxfId="89" priority="88" stopIfTrue="1" operator="equal">
      <formula>"DEFICIENTE"</formula>
    </cfRule>
    <cfRule type="cellIs" dxfId="88" priority="89" stopIfTrue="1" operator="equal">
      <formula>"RAZONABLE"</formula>
    </cfRule>
    <cfRule type="cellIs" dxfId="87" priority="90" stopIfTrue="1" operator="equal">
      <formula>"OPTIMO"</formula>
    </cfRule>
  </conditionalFormatting>
  <conditionalFormatting sqref="AA27">
    <cfRule type="cellIs" dxfId="86" priority="85" stopIfTrue="1" operator="equal">
      <formula>"DEFICIENTE"</formula>
    </cfRule>
    <cfRule type="cellIs" dxfId="85" priority="86" stopIfTrue="1" operator="equal">
      <formula>"RAZONABLE"</formula>
    </cfRule>
    <cfRule type="cellIs" dxfId="84" priority="87" stopIfTrue="1" operator="equal">
      <formula>"OPTIMO"</formula>
    </cfRule>
  </conditionalFormatting>
  <conditionalFormatting sqref="AA43">
    <cfRule type="cellIs" dxfId="83" priority="79" stopIfTrue="1" operator="equal">
      <formula>"DEFICIENTE"</formula>
    </cfRule>
    <cfRule type="cellIs" dxfId="82" priority="80" stopIfTrue="1" operator="equal">
      <formula>"RAZONABLE"</formula>
    </cfRule>
    <cfRule type="cellIs" dxfId="81" priority="81" stopIfTrue="1" operator="equal">
      <formula>"OPTIMO"</formula>
    </cfRule>
  </conditionalFormatting>
  <conditionalFormatting sqref="AA43">
    <cfRule type="cellIs" dxfId="80" priority="82" stopIfTrue="1" operator="equal">
      <formula>"DEFICIENTE"</formula>
    </cfRule>
    <cfRule type="cellIs" dxfId="79" priority="83" stopIfTrue="1" operator="equal">
      <formula>"RAZONABLE"</formula>
    </cfRule>
    <cfRule type="cellIs" dxfId="78" priority="84" stopIfTrue="1" operator="equal">
      <formula>"OPTIMO"</formula>
    </cfRule>
  </conditionalFormatting>
  <conditionalFormatting sqref="AA48">
    <cfRule type="cellIs" dxfId="77" priority="73" stopIfTrue="1" operator="equal">
      <formula>"DEFICIENTE"</formula>
    </cfRule>
    <cfRule type="cellIs" dxfId="76" priority="74" stopIfTrue="1" operator="equal">
      <formula>"RAZONABLE"</formula>
    </cfRule>
    <cfRule type="cellIs" dxfId="75" priority="75" stopIfTrue="1" operator="equal">
      <formula>"OPTIMO"</formula>
    </cfRule>
  </conditionalFormatting>
  <conditionalFormatting sqref="AA48">
    <cfRule type="cellIs" dxfId="74" priority="76" stopIfTrue="1" operator="equal">
      <formula>"DEFICIENTE"</formula>
    </cfRule>
    <cfRule type="cellIs" dxfId="73" priority="77" stopIfTrue="1" operator="equal">
      <formula>"RAZONABLE"</formula>
    </cfRule>
    <cfRule type="cellIs" dxfId="72" priority="78" stopIfTrue="1" operator="equal">
      <formula>"OPTIMO"</formula>
    </cfRule>
  </conditionalFormatting>
  <conditionalFormatting sqref="AA49">
    <cfRule type="cellIs" dxfId="71" priority="67" stopIfTrue="1" operator="equal">
      <formula>"DEFICIENTE"</formula>
    </cfRule>
    <cfRule type="cellIs" dxfId="70" priority="68" stopIfTrue="1" operator="equal">
      <formula>"RAZONABLE"</formula>
    </cfRule>
    <cfRule type="cellIs" dxfId="69" priority="69" stopIfTrue="1" operator="equal">
      <formula>"OPTIMO"</formula>
    </cfRule>
  </conditionalFormatting>
  <conditionalFormatting sqref="AA49">
    <cfRule type="cellIs" dxfId="68" priority="70" stopIfTrue="1" operator="equal">
      <formula>"DEFICIENTE"</formula>
    </cfRule>
    <cfRule type="cellIs" dxfId="67" priority="71" stopIfTrue="1" operator="equal">
      <formula>"RAZONABLE"</formula>
    </cfRule>
    <cfRule type="cellIs" dxfId="66" priority="72" stopIfTrue="1" operator="equal">
      <formula>"OPTIMO"</formula>
    </cfRule>
  </conditionalFormatting>
  <conditionalFormatting sqref="AA51">
    <cfRule type="cellIs" dxfId="65" priority="61" stopIfTrue="1" operator="equal">
      <formula>"DEFICIENTE"</formula>
    </cfRule>
    <cfRule type="cellIs" dxfId="64" priority="62" stopIfTrue="1" operator="equal">
      <formula>"RAZONABLE"</formula>
    </cfRule>
    <cfRule type="cellIs" dxfId="63" priority="63" stopIfTrue="1" operator="equal">
      <formula>"OPTIMO"</formula>
    </cfRule>
  </conditionalFormatting>
  <conditionalFormatting sqref="AA51">
    <cfRule type="cellIs" dxfId="62" priority="64" stopIfTrue="1" operator="equal">
      <formula>"DEFICIENTE"</formula>
    </cfRule>
    <cfRule type="cellIs" dxfId="61" priority="65" stopIfTrue="1" operator="equal">
      <formula>"RAZONABLE"</formula>
    </cfRule>
    <cfRule type="cellIs" dxfId="60" priority="66" stopIfTrue="1" operator="equal">
      <formula>"OPTIMO"</formula>
    </cfRule>
  </conditionalFormatting>
  <conditionalFormatting sqref="AA57">
    <cfRule type="cellIs" dxfId="59" priority="58" stopIfTrue="1" operator="equal">
      <formula>"DEFICIENTE"</formula>
    </cfRule>
    <cfRule type="cellIs" dxfId="58" priority="59" stopIfTrue="1" operator="equal">
      <formula>"RAZONABLE"</formula>
    </cfRule>
    <cfRule type="cellIs" dxfId="57" priority="60" stopIfTrue="1" operator="equal">
      <formula>"OPTIMO"</formula>
    </cfRule>
  </conditionalFormatting>
  <conditionalFormatting sqref="AA57">
    <cfRule type="cellIs" dxfId="56" priority="55" stopIfTrue="1" operator="equal">
      <formula>"DEFICIENTE"</formula>
    </cfRule>
    <cfRule type="cellIs" dxfId="55" priority="56" stopIfTrue="1" operator="equal">
      <formula>"RAZONABLE"</formula>
    </cfRule>
    <cfRule type="cellIs" dxfId="54" priority="57" stopIfTrue="1" operator="equal">
      <formula>"OPTIMO"</formula>
    </cfRule>
  </conditionalFormatting>
  <conditionalFormatting sqref="AA58">
    <cfRule type="cellIs" dxfId="53" priority="52" stopIfTrue="1" operator="equal">
      <formula>"DEFICIENTE"</formula>
    </cfRule>
    <cfRule type="cellIs" dxfId="52" priority="53" stopIfTrue="1" operator="equal">
      <formula>"RAZONABLE"</formula>
    </cfRule>
    <cfRule type="cellIs" dxfId="51" priority="54" stopIfTrue="1" operator="equal">
      <formula>"OPTIMO"</formula>
    </cfRule>
  </conditionalFormatting>
  <conditionalFormatting sqref="AA58">
    <cfRule type="cellIs" dxfId="50" priority="49" stopIfTrue="1" operator="equal">
      <formula>"DEFICIENTE"</formula>
    </cfRule>
    <cfRule type="cellIs" dxfId="49" priority="50" stopIfTrue="1" operator="equal">
      <formula>"RAZONABLE"</formula>
    </cfRule>
    <cfRule type="cellIs" dxfId="48" priority="51" stopIfTrue="1" operator="equal">
      <formula>"OPTIMO"</formula>
    </cfRule>
  </conditionalFormatting>
  <conditionalFormatting sqref="AA64">
    <cfRule type="cellIs" dxfId="47" priority="46" stopIfTrue="1" operator="equal">
      <formula>"DEFICIENTE"</formula>
    </cfRule>
    <cfRule type="cellIs" dxfId="46" priority="47" stopIfTrue="1" operator="equal">
      <formula>"RAZONABLE"</formula>
    </cfRule>
    <cfRule type="cellIs" dxfId="45" priority="48" stopIfTrue="1" operator="equal">
      <formula>"OPTIMO"</formula>
    </cfRule>
  </conditionalFormatting>
  <conditionalFormatting sqref="AA64">
    <cfRule type="cellIs" dxfId="44" priority="43" stopIfTrue="1" operator="equal">
      <formula>"DEFICIENTE"</formula>
    </cfRule>
    <cfRule type="cellIs" dxfId="43" priority="44" stopIfTrue="1" operator="equal">
      <formula>"RAZONABLE"</formula>
    </cfRule>
    <cfRule type="cellIs" dxfId="42" priority="45" stopIfTrue="1" operator="equal">
      <formula>"OPTIMO"</formula>
    </cfRule>
  </conditionalFormatting>
  <conditionalFormatting sqref="AA53">
    <cfRule type="cellIs" dxfId="41" priority="40" stopIfTrue="1" operator="equal">
      <formula>"DEFICIENTE"</formula>
    </cfRule>
    <cfRule type="cellIs" dxfId="40" priority="41" stopIfTrue="1" operator="equal">
      <formula>"RAZONABLE"</formula>
    </cfRule>
    <cfRule type="cellIs" dxfId="39" priority="42" stopIfTrue="1" operator="equal">
      <formula>"OPTIMO"</formula>
    </cfRule>
  </conditionalFormatting>
  <conditionalFormatting sqref="AA53">
    <cfRule type="cellIs" dxfId="38" priority="37" stopIfTrue="1" operator="equal">
      <formula>"DEFICIENTE"</formula>
    </cfRule>
    <cfRule type="cellIs" dxfId="37" priority="38" stopIfTrue="1" operator="equal">
      <formula>"RAZONABLE"</formula>
    </cfRule>
    <cfRule type="cellIs" dxfId="36" priority="39" stopIfTrue="1" operator="equal">
      <formula>"OPTIMO"</formula>
    </cfRule>
  </conditionalFormatting>
  <conditionalFormatting sqref="AA29">
    <cfRule type="cellIs" dxfId="35" priority="34" stopIfTrue="1" operator="equal">
      <formula>"DEFICIENTE"</formula>
    </cfRule>
    <cfRule type="cellIs" dxfId="34" priority="35" stopIfTrue="1" operator="equal">
      <formula>"RAZONABLE"</formula>
    </cfRule>
    <cfRule type="cellIs" dxfId="33" priority="36" stopIfTrue="1" operator="equal">
      <formula>"OPTIMO"</formula>
    </cfRule>
  </conditionalFormatting>
  <conditionalFormatting sqref="AA29">
    <cfRule type="cellIs" dxfId="32" priority="31" stopIfTrue="1" operator="equal">
      <formula>"DEFICIENTE"</formula>
    </cfRule>
    <cfRule type="cellIs" dxfId="31" priority="32" stopIfTrue="1" operator="equal">
      <formula>"RAZONABLE"</formula>
    </cfRule>
    <cfRule type="cellIs" dxfId="30" priority="33" stopIfTrue="1" operator="equal">
      <formula>"OPTIMO"</formula>
    </cfRule>
  </conditionalFormatting>
  <conditionalFormatting sqref="AA65">
    <cfRule type="cellIs" dxfId="29" priority="28" stopIfTrue="1" operator="equal">
      <formula>"DEFICIENTE"</formula>
    </cfRule>
    <cfRule type="cellIs" dxfId="28" priority="29" stopIfTrue="1" operator="equal">
      <formula>"RAZONABLE"</formula>
    </cfRule>
    <cfRule type="cellIs" dxfId="27" priority="30" stopIfTrue="1" operator="equal">
      <formula>"OPTIMO"</formula>
    </cfRule>
  </conditionalFormatting>
  <conditionalFormatting sqref="AA65">
    <cfRule type="cellIs" dxfId="26" priority="25" stopIfTrue="1" operator="equal">
      <formula>"DEFICIENTE"</formula>
    </cfRule>
    <cfRule type="cellIs" dxfId="25" priority="26" stopIfTrue="1" operator="equal">
      <formula>"RAZONABLE"</formula>
    </cfRule>
    <cfRule type="cellIs" dxfId="24" priority="27" stopIfTrue="1" operator="equal">
      <formula>"OPTIMO"</formula>
    </cfRule>
  </conditionalFormatting>
  <conditionalFormatting sqref="AA86">
    <cfRule type="cellIs" dxfId="23" priority="22" stopIfTrue="1" operator="equal">
      <formula>"DEFICIENTE"</formula>
    </cfRule>
    <cfRule type="cellIs" dxfId="22" priority="23" stopIfTrue="1" operator="equal">
      <formula>"RAZONABLE"</formula>
    </cfRule>
    <cfRule type="cellIs" dxfId="21" priority="24" stopIfTrue="1" operator="equal">
      <formula>"OPTIMO"</formula>
    </cfRule>
  </conditionalFormatting>
  <conditionalFormatting sqref="AA86">
    <cfRule type="cellIs" dxfId="20" priority="19" stopIfTrue="1" operator="equal">
      <formula>"DEFICIENTE"</formula>
    </cfRule>
    <cfRule type="cellIs" dxfId="19" priority="20" stopIfTrue="1" operator="equal">
      <formula>"RAZONABLE"</formula>
    </cfRule>
    <cfRule type="cellIs" dxfId="18" priority="21" stopIfTrue="1" operator="equal">
      <formula>"OPTIMO"</formula>
    </cfRule>
  </conditionalFormatting>
  <conditionalFormatting sqref="AA39">
    <cfRule type="cellIs" dxfId="17" priority="16" stopIfTrue="1" operator="equal">
      <formula>"DEFICIENTE"</formula>
    </cfRule>
    <cfRule type="cellIs" dxfId="16" priority="17" stopIfTrue="1" operator="equal">
      <formula>"RAZONABLE"</formula>
    </cfRule>
    <cfRule type="cellIs" dxfId="15" priority="18" stopIfTrue="1" operator="equal">
      <formula>"OPTIMO"</formula>
    </cfRule>
  </conditionalFormatting>
  <conditionalFormatting sqref="AA39">
    <cfRule type="cellIs" dxfId="14" priority="13" stopIfTrue="1" operator="equal">
      <formula>"DEFICIENTE"</formula>
    </cfRule>
    <cfRule type="cellIs" dxfId="13" priority="14" stopIfTrue="1" operator="equal">
      <formula>"RAZONABLE"</formula>
    </cfRule>
    <cfRule type="cellIs" dxfId="12" priority="15" stopIfTrue="1" operator="equal">
      <formula>"OPTIMO"</formula>
    </cfRule>
  </conditionalFormatting>
  <conditionalFormatting sqref="AA56">
    <cfRule type="cellIs" dxfId="11" priority="10" stopIfTrue="1" operator="equal">
      <formula>"DEFICIENTE"</formula>
    </cfRule>
    <cfRule type="cellIs" dxfId="10" priority="11" stopIfTrue="1" operator="equal">
      <formula>"RAZONABLE"</formula>
    </cfRule>
    <cfRule type="cellIs" dxfId="9" priority="12" stopIfTrue="1" operator="equal">
      <formula>"OPTIMO"</formula>
    </cfRule>
  </conditionalFormatting>
  <conditionalFormatting sqref="AA56">
    <cfRule type="cellIs" dxfId="8" priority="7" stopIfTrue="1" operator="equal">
      <formula>"DEFICIENTE"</formula>
    </cfRule>
    <cfRule type="cellIs" dxfId="7" priority="8" stopIfTrue="1" operator="equal">
      <formula>"RAZONABLE"</formula>
    </cfRule>
    <cfRule type="cellIs" dxfId="6" priority="9" stopIfTrue="1" operator="equal">
      <formula>"OPTIMO"</formula>
    </cfRule>
  </conditionalFormatting>
  <conditionalFormatting sqref="AA59">
    <cfRule type="cellIs" dxfId="5" priority="4" stopIfTrue="1" operator="equal">
      <formula>"DEFICIENTE"</formula>
    </cfRule>
    <cfRule type="cellIs" dxfId="4" priority="5" stopIfTrue="1" operator="equal">
      <formula>"RAZONABLE"</formula>
    </cfRule>
    <cfRule type="cellIs" dxfId="3" priority="6" stopIfTrue="1" operator="equal">
      <formula>"OPTIMO"</formula>
    </cfRule>
  </conditionalFormatting>
  <conditionalFormatting sqref="AA59">
    <cfRule type="cellIs" dxfId="2" priority="1" stopIfTrue="1" operator="equal">
      <formula>"DEFICIENTE"</formula>
    </cfRule>
    <cfRule type="cellIs" dxfId="1" priority="2" stopIfTrue="1" operator="equal">
      <formula>"RAZONABLE"</formula>
    </cfRule>
    <cfRule type="cellIs" dxfId="0" priority="3" stopIfTrue="1" operator="equal">
      <formula>"OPTIMO"</formula>
    </cfRule>
  </conditionalFormatting>
  <dataValidations count="8">
    <dataValidation type="list" allowBlank="1" showInputMessage="1" showErrorMessage="1" sqref="AA36:AA44 AA7:AA8 AA21 AA13 AA24:AA27 AA29 AA46:AA87" xr:uid="{4A74B391-0402-4511-ACB6-543D04E9118C}">
      <formula1>"1. SIN PLAN DE MEJORAMIENTO,2. SIN SEGUIMIENTO,3. VIGENTE,4. ATRASADO,5. EN REVISIÓN,6. PARA CIERRE DE LA CONTRALORÍA,7. CERRADO POR LA CONTRALORÍA,8. CERRADO"</formula1>
    </dataValidation>
    <dataValidation type="list" allowBlank="1" showInputMessage="1" showErrorMessage="1" sqref="AA30:AA35 AA28 AA45 AA9:AA12 AA5:AA6 AA22:AA23 AA14:AA20" xr:uid="{4A6D6E4A-8D9F-49D3-9A7F-72C1FF8233EE}">
      <formula1>"1. SIN PLAN DE MEJORAMIENTO,2. SIN SEGUIMIENTO,3. VIGENTE,4. ATRASADA,5. EN REVISIÓN,6. PARA CIERRE DE LA CONTRALORÍA,7. CERRADO POR LA CONTRALORÍA,8. CERRADO"</formula1>
    </dataValidation>
    <dataValidation type="list" allowBlank="1" showInputMessage="1" showErrorMessage="1" sqref="D57:D58 D6 D68:D85 D43:D45 D49 D8:D23 D51:D54 D62:D65 D87" xr:uid="{FEA519BC-A034-4C0D-AF67-B78E081FAACE}">
      <formula1>"Informes de Contraloría,Visitas Administrativas,Informes de Veeduría,Pronunciamiento Organismos de Control,PQR's,Auditorías Externas de Certificación"</formula1>
    </dataValidation>
    <dataValidation type="list" allowBlank="1" showInputMessage="1" showErrorMessage="1" sqref="C5:C6 C8:C23 C66:C86" xr:uid="{6F495D07-3B15-493A-A26A-ED7C9A04E424}">
      <formula1>"Auditorias Internas Integrales,Seguimiento a Indicadores,Producto No Conforme,Encuestas de Satisfacción,Informes de Ley,Gestión de Riesgos,Evaluación de Desempeño,Revisión por la Dirección,Autocontrol y Autoevaluación,Otros Seguimientos"</formula1>
    </dataValidation>
    <dataValidation type="list" allowBlank="1" showInputMessage="1" showErrorMessage="1" sqref="AB5:AB7 AB24:AB35" xr:uid="{E418CEF5-AEA1-453A-8BD2-18EEB1E19D78}">
      <formula1>"TOTALMENTE INEFECTIVA,LA SITUACION ENCONTRADA SE REPETIRA,REQUIERE ACCIONES COMPLEMENTARIAS PREVENTIVAS,PARCIALMENTE EFECTIVA,EFECTIVA"</formula1>
    </dataValidation>
    <dataValidation type="list" allowBlank="1" showInputMessage="1" showErrorMessage="1" sqref="C7 C87" xr:uid="{391DE796-0622-4D25-9521-96F5503DD1C1}">
      <formula1>"Auditorias Internas Integrales,Seguimiento a Indicadores de Gestión,Producto no Conforme,Encuestas de Satisfacció,Informes de Ley,Riesgos,Diagnósticos,Evaluación de Desempeño,Autocontrol y Autogestión,Otros Seguimientos"</formula1>
    </dataValidation>
    <dataValidation type="list" allowBlank="1" showInputMessage="1" showErrorMessage="1" sqref="D46:D48 D5 D66:D67 D7 D50 D86 D41:D42 D55:D56 D59:D61" xr:uid="{F4E6D406-47EF-4915-BCC1-6E8DFB97BAA9}">
      <formula1>"Auditorías de la Contraloría de Bogotá,Visitas Administrativas,Pronunciamientos e Informes de Organismos de Control,PQR´s,Auditorias Externas,Rendición de Cuentas,Evaluación y/o Seguimiento de Otros Organismos"</formula1>
    </dataValidation>
    <dataValidation type="list" allowBlank="1" showInputMessage="1" showErrorMessage="1" sqref="L5:L23 L41:L87" xr:uid="{1F617F14-F946-401E-A411-550BF2C71CA4}">
      <formula1>"Correctiva,Preventiva,Mejora"</formula1>
    </dataValidation>
  </dataValidations>
  <pageMargins left="0.7" right="0.7" top="0.75" bottom="0.75" header="0.3" footer="0.3"/>
  <drawing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350971"/>
  <sheetViews>
    <sheetView view="pageBreakPreview" topLeftCell="J7" zoomScale="80" zoomScaleNormal="85" zoomScaleSheetLayoutView="80" workbookViewId="0">
      <pane ySplit="1980" topLeftCell="A36" activePane="bottomLeft"/>
      <selection activeCell="E10" sqref="E10"/>
      <selection pane="bottomLeft" activeCell="M43" sqref="M43"/>
    </sheetView>
  </sheetViews>
  <sheetFormatPr baseColWidth="10" defaultColWidth="9.140625" defaultRowHeight="15" x14ac:dyDescent="0.25"/>
  <cols>
    <col min="1" max="1" width="9.140625" style="12"/>
    <col min="2" max="2" width="25.42578125" style="4" customWidth="1"/>
    <col min="3" max="3" width="12" style="3" customWidth="1"/>
    <col min="4" max="4" width="21" style="1" customWidth="1"/>
    <col min="5" max="5" width="16.5703125" style="1" customWidth="1"/>
    <col min="6" max="6" width="19.5703125" style="1" customWidth="1"/>
    <col min="7" max="7" width="94.7109375" style="12" customWidth="1"/>
    <col min="8" max="8" width="14.140625" style="1" customWidth="1"/>
    <col min="9" max="9" width="92.85546875" style="12" customWidth="1"/>
    <col min="10" max="10" width="30.28515625" style="3" customWidth="1"/>
    <col min="11" max="11" width="53.7109375" style="3" customWidth="1"/>
    <col min="12" max="12" width="15.7109375" style="3" customWidth="1"/>
    <col min="13" max="13" width="31.42578125" style="1" customWidth="1"/>
    <col min="14" max="14" width="22.28515625" style="1" customWidth="1"/>
    <col min="15" max="15" width="22" style="1" customWidth="1"/>
    <col min="16" max="240" width="8" style="12" customWidth="1"/>
    <col min="241" max="241" width="0.140625" style="12" customWidth="1"/>
    <col min="242" max="16384" width="9.140625" style="12"/>
  </cols>
  <sheetData>
    <row r="1" spans="1:15" x14ac:dyDescent="0.25">
      <c r="B1" s="80" t="s">
        <v>15</v>
      </c>
      <c r="C1" s="80">
        <v>70</v>
      </c>
      <c r="D1" s="80" t="s">
        <v>16</v>
      </c>
    </row>
    <row r="2" spans="1:15" x14ac:dyDescent="0.25">
      <c r="B2" s="80" t="s">
        <v>17</v>
      </c>
      <c r="C2" s="80">
        <v>14251</v>
      </c>
      <c r="D2" s="80" t="s">
        <v>18</v>
      </c>
    </row>
    <row r="3" spans="1:15" x14ac:dyDescent="0.25">
      <c r="B3" s="80" t="s">
        <v>19</v>
      </c>
      <c r="C3" s="80">
        <v>1</v>
      </c>
    </row>
    <row r="4" spans="1:15" x14ac:dyDescent="0.25">
      <c r="B4" s="80" t="s">
        <v>20</v>
      </c>
      <c r="C4" s="80">
        <v>118</v>
      </c>
    </row>
    <row r="5" spans="1:15" ht="47.25" customHeight="1" x14ac:dyDescent="0.25">
      <c r="B5" s="80" t="s">
        <v>21</v>
      </c>
      <c r="C5" s="81">
        <v>42947</v>
      </c>
      <c r="D5" s="501" t="s">
        <v>743</v>
      </c>
      <c r="E5" s="502"/>
      <c r="F5" s="502"/>
      <c r="G5" s="502"/>
      <c r="H5" s="502"/>
      <c r="I5" s="502"/>
    </row>
    <row r="6" spans="1:15" x14ac:dyDescent="0.25">
      <c r="B6" s="80" t="s">
        <v>22</v>
      </c>
      <c r="C6" s="80">
        <v>1</v>
      </c>
      <c r="D6" s="72" t="s">
        <v>23</v>
      </c>
    </row>
    <row r="8" spans="1:15" x14ac:dyDescent="0.25">
      <c r="A8" s="80" t="s">
        <v>24</v>
      </c>
      <c r="B8" s="499" t="s">
        <v>25</v>
      </c>
      <c r="C8" s="500"/>
      <c r="D8" s="500"/>
      <c r="E8" s="500"/>
      <c r="F8" s="500"/>
      <c r="G8" s="500"/>
      <c r="H8" s="500"/>
      <c r="I8" s="500"/>
      <c r="J8" s="500"/>
      <c r="K8" s="500"/>
      <c r="L8" s="500"/>
      <c r="M8" s="500"/>
      <c r="N8" s="500"/>
      <c r="O8" s="500"/>
    </row>
    <row r="9" spans="1:15" x14ac:dyDescent="0.25">
      <c r="C9" s="80">
        <v>4</v>
      </c>
      <c r="D9" s="80">
        <v>8</v>
      </c>
      <c r="E9" s="80">
        <v>20</v>
      </c>
      <c r="F9" s="80">
        <v>24</v>
      </c>
      <c r="G9" s="80">
        <v>28</v>
      </c>
      <c r="H9" s="80">
        <v>32</v>
      </c>
      <c r="I9" s="80">
        <v>36</v>
      </c>
      <c r="J9" s="80">
        <v>44</v>
      </c>
      <c r="K9" s="80">
        <v>48</v>
      </c>
      <c r="L9" s="80">
        <v>60</v>
      </c>
      <c r="M9" s="80">
        <v>64</v>
      </c>
      <c r="N9" s="80">
        <v>68</v>
      </c>
      <c r="O9" s="82">
        <v>72</v>
      </c>
    </row>
    <row r="10" spans="1:15" ht="63.75" customHeight="1" x14ac:dyDescent="0.25">
      <c r="C10" s="83" t="s">
        <v>26</v>
      </c>
      <c r="D10" s="83" t="s">
        <v>27</v>
      </c>
      <c r="E10" s="83" t="s">
        <v>28</v>
      </c>
      <c r="F10" s="83" t="s">
        <v>29</v>
      </c>
      <c r="G10" s="83" t="s">
        <v>30</v>
      </c>
      <c r="H10" s="83" t="s">
        <v>31</v>
      </c>
      <c r="I10" s="83" t="s">
        <v>32</v>
      </c>
      <c r="J10" s="83" t="s">
        <v>33</v>
      </c>
      <c r="K10" s="83" t="s">
        <v>34</v>
      </c>
      <c r="L10" s="83" t="s">
        <v>1</v>
      </c>
      <c r="M10" s="83" t="s">
        <v>35</v>
      </c>
      <c r="N10" s="83" t="s">
        <v>36</v>
      </c>
      <c r="O10" s="84" t="s">
        <v>37</v>
      </c>
    </row>
    <row r="11" spans="1:15" s="5" customFormat="1" ht="133.5" customHeight="1" x14ac:dyDescent="0.25">
      <c r="A11" s="85">
        <v>1</v>
      </c>
      <c r="B11" s="86" t="s">
        <v>38</v>
      </c>
      <c r="C11" s="85">
        <v>118</v>
      </c>
      <c r="D11" s="87" t="s">
        <v>39</v>
      </c>
      <c r="E11" s="87">
        <v>49</v>
      </c>
      <c r="F11" s="88" t="s">
        <v>40</v>
      </c>
      <c r="G11" s="89" t="s">
        <v>41</v>
      </c>
      <c r="H11" s="88">
        <v>1</v>
      </c>
      <c r="I11" s="89" t="s">
        <v>42</v>
      </c>
      <c r="J11" s="88" t="s">
        <v>43</v>
      </c>
      <c r="K11" s="88" t="s">
        <v>44</v>
      </c>
      <c r="L11" s="90">
        <v>1</v>
      </c>
      <c r="M11" s="88" t="s">
        <v>2</v>
      </c>
      <c r="N11" s="91">
        <v>42958</v>
      </c>
      <c r="O11" s="92">
        <v>43131</v>
      </c>
    </row>
    <row r="12" spans="1:15" s="5" customFormat="1" ht="149.25" customHeight="1" x14ac:dyDescent="0.25">
      <c r="A12" s="85">
        <v>2</v>
      </c>
      <c r="B12" s="86" t="s">
        <v>45</v>
      </c>
      <c r="C12" s="85">
        <v>118</v>
      </c>
      <c r="D12" s="87" t="s">
        <v>39</v>
      </c>
      <c r="E12" s="87">
        <v>49</v>
      </c>
      <c r="F12" s="88" t="s">
        <v>40</v>
      </c>
      <c r="G12" s="89" t="s">
        <v>41</v>
      </c>
      <c r="H12" s="88">
        <v>2</v>
      </c>
      <c r="I12" s="89" t="s">
        <v>46</v>
      </c>
      <c r="J12" s="88" t="s">
        <v>47</v>
      </c>
      <c r="K12" s="88" t="s">
        <v>48</v>
      </c>
      <c r="L12" s="90">
        <v>1</v>
      </c>
      <c r="M12" s="88" t="s">
        <v>49</v>
      </c>
      <c r="N12" s="91">
        <v>42958</v>
      </c>
      <c r="O12" s="92">
        <v>43312</v>
      </c>
    </row>
    <row r="13" spans="1:15" s="5" customFormat="1" ht="151.5" customHeight="1" x14ac:dyDescent="0.25">
      <c r="A13" s="85">
        <v>3</v>
      </c>
      <c r="B13" s="86" t="s">
        <v>50</v>
      </c>
      <c r="C13" s="85">
        <v>118</v>
      </c>
      <c r="D13" s="87" t="s">
        <v>39</v>
      </c>
      <c r="E13" s="87">
        <v>49</v>
      </c>
      <c r="F13" s="88" t="s">
        <v>51</v>
      </c>
      <c r="G13" s="89" t="s">
        <v>52</v>
      </c>
      <c r="H13" s="88">
        <v>1</v>
      </c>
      <c r="I13" s="89" t="s">
        <v>53</v>
      </c>
      <c r="J13" s="88" t="s">
        <v>54</v>
      </c>
      <c r="K13" s="88" t="s">
        <v>55</v>
      </c>
      <c r="L13" s="90">
        <v>1</v>
      </c>
      <c r="M13" s="88" t="s">
        <v>2</v>
      </c>
      <c r="N13" s="91">
        <v>42958</v>
      </c>
      <c r="O13" s="92">
        <v>43131</v>
      </c>
    </row>
    <row r="14" spans="1:15" s="5" customFormat="1" ht="69.75" customHeight="1" x14ac:dyDescent="0.25">
      <c r="A14" s="85">
        <f>+A13+1</f>
        <v>4</v>
      </c>
      <c r="B14" s="86" t="s">
        <v>56</v>
      </c>
      <c r="C14" s="85">
        <v>118</v>
      </c>
      <c r="D14" s="87" t="s">
        <v>39</v>
      </c>
      <c r="E14" s="87">
        <v>49</v>
      </c>
      <c r="F14" s="88" t="s">
        <v>57</v>
      </c>
      <c r="G14" s="89" t="s">
        <v>58</v>
      </c>
      <c r="H14" s="88">
        <v>1</v>
      </c>
      <c r="I14" s="33" t="s">
        <v>59</v>
      </c>
      <c r="J14" s="33" t="s">
        <v>60</v>
      </c>
      <c r="K14" s="33" t="s">
        <v>61</v>
      </c>
      <c r="L14" s="71">
        <v>1</v>
      </c>
      <c r="M14" s="33" t="s">
        <v>49</v>
      </c>
      <c r="N14" s="91">
        <v>42958</v>
      </c>
      <c r="O14" s="92">
        <v>43465</v>
      </c>
    </row>
    <row r="15" spans="1:15" s="5" customFormat="1" ht="162" customHeight="1" x14ac:dyDescent="0.25">
      <c r="A15" s="85">
        <f t="shared" ref="A15:A78" si="0">+A14+1</f>
        <v>5</v>
      </c>
      <c r="B15" s="86" t="s">
        <v>62</v>
      </c>
      <c r="C15" s="85">
        <v>118</v>
      </c>
      <c r="D15" s="87" t="s">
        <v>39</v>
      </c>
      <c r="E15" s="87">
        <v>49</v>
      </c>
      <c r="F15" s="88" t="s">
        <v>63</v>
      </c>
      <c r="G15" s="89" t="s">
        <v>64</v>
      </c>
      <c r="H15" s="316">
        <v>1</v>
      </c>
      <c r="I15" s="33" t="s">
        <v>65</v>
      </c>
      <c r="J15" s="33" t="s">
        <v>66</v>
      </c>
      <c r="K15" s="33" t="s">
        <v>67</v>
      </c>
      <c r="L15" s="33">
        <v>1</v>
      </c>
      <c r="M15" s="33" t="s">
        <v>2</v>
      </c>
      <c r="N15" s="91">
        <v>42958</v>
      </c>
      <c r="O15" s="92">
        <v>43465</v>
      </c>
    </row>
    <row r="16" spans="1:15" s="5" customFormat="1" ht="118.5" customHeight="1" x14ac:dyDescent="0.25">
      <c r="A16" s="85">
        <f t="shared" si="0"/>
        <v>6</v>
      </c>
      <c r="B16" s="86" t="s">
        <v>71</v>
      </c>
      <c r="C16" s="85">
        <v>118</v>
      </c>
      <c r="D16" s="87" t="s">
        <v>39</v>
      </c>
      <c r="E16" s="87">
        <v>49</v>
      </c>
      <c r="F16" s="88" t="s">
        <v>72</v>
      </c>
      <c r="G16" s="89" t="s">
        <v>73</v>
      </c>
      <c r="H16" s="33">
        <v>1</v>
      </c>
      <c r="I16" s="317" t="s">
        <v>74</v>
      </c>
      <c r="J16" s="33" t="s">
        <v>66</v>
      </c>
      <c r="K16" s="33" t="s">
        <v>75</v>
      </c>
      <c r="L16" s="33">
        <v>1</v>
      </c>
      <c r="M16" s="33" t="s">
        <v>2</v>
      </c>
      <c r="N16" s="91">
        <v>42977</v>
      </c>
      <c r="O16" s="92">
        <v>43465</v>
      </c>
    </row>
    <row r="17" spans="1:15" s="5" customFormat="1" ht="83.25" customHeight="1" x14ac:dyDescent="0.25">
      <c r="A17" s="85">
        <f t="shared" si="0"/>
        <v>7</v>
      </c>
      <c r="B17" s="86" t="s">
        <v>76</v>
      </c>
      <c r="C17" s="85">
        <v>118</v>
      </c>
      <c r="D17" s="87" t="s">
        <v>39</v>
      </c>
      <c r="E17" s="87">
        <v>49</v>
      </c>
      <c r="F17" s="88" t="s">
        <v>77</v>
      </c>
      <c r="G17" s="89" t="s">
        <v>58</v>
      </c>
      <c r="H17" s="316">
        <v>1</v>
      </c>
      <c r="I17" s="33" t="s">
        <v>59</v>
      </c>
      <c r="J17" s="33" t="s">
        <v>60</v>
      </c>
      <c r="K17" s="33" t="s">
        <v>61</v>
      </c>
      <c r="L17" s="71">
        <v>1</v>
      </c>
      <c r="M17" s="33" t="s">
        <v>49</v>
      </c>
      <c r="N17" s="91">
        <v>42958</v>
      </c>
      <c r="O17" s="92">
        <v>43465</v>
      </c>
    </row>
    <row r="18" spans="1:15" s="5" customFormat="1" ht="75.75" customHeight="1" x14ac:dyDescent="0.25">
      <c r="A18" s="85">
        <f t="shared" si="0"/>
        <v>8</v>
      </c>
      <c r="B18" s="86" t="s">
        <v>81</v>
      </c>
      <c r="C18" s="85">
        <v>118</v>
      </c>
      <c r="D18" s="87" t="s">
        <v>39</v>
      </c>
      <c r="E18" s="87">
        <v>49</v>
      </c>
      <c r="F18" s="88" t="s">
        <v>82</v>
      </c>
      <c r="G18" s="89" t="s">
        <v>58</v>
      </c>
      <c r="H18" s="316">
        <v>1</v>
      </c>
      <c r="I18" s="33" t="s">
        <v>59</v>
      </c>
      <c r="J18" s="33" t="s">
        <v>60</v>
      </c>
      <c r="K18" s="33" t="s">
        <v>61</v>
      </c>
      <c r="L18" s="71">
        <v>1</v>
      </c>
      <c r="M18" s="33" t="s">
        <v>2</v>
      </c>
      <c r="N18" s="91">
        <v>42958</v>
      </c>
      <c r="O18" s="92">
        <v>43465</v>
      </c>
    </row>
    <row r="19" spans="1:15" s="5" customFormat="1" ht="99.75" customHeight="1" x14ac:dyDescent="0.25">
      <c r="A19" s="85">
        <f t="shared" si="0"/>
        <v>9</v>
      </c>
      <c r="B19" s="86" t="s">
        <v>83</v>
      </c>
      <c r="C19" s="85">
        <v>118</v>
      </c>
      <c r="D19" s="87" t="s">
        <v>39</v>
      </c>
      <c r="E19" s="87">
        <v>49</v>
      </c>
      <c r="F19" s="88" t="s">
        <v>84</v>
      </c>
      <c r="G19" s="89" t="s">
        <v>85</v>
      </c>
      <c r="H19" s="316">
        <v>1</v>
      </c>
      <c r="I19" s="33" t="s">
        <v>86</v>
      </c>
      <c r="J19" s="33" t="s">
        <v>43</v>
      </c>
      <c r="K19" s="33" t="s">
        <v>87</v>
      </c>
      <c r="L19" s="33">
        <v>1</v>
      </c>
      <c r="M19" s="33" t="s">
        <v>2</v>
      </c>
      <c r="N19" s="91">
        <v>42958</v>
      </c>
      <c r="O19" s="92">
        <v>43465</v>
      </c>
    </row>
    <row r="20" spans="1:15" s="5" customFormat="1" ht="88.5" customHeight="1" x14ac:dyDescent="0.25">
      <c r="A20" s="85">
        <f t="shared" si="0"/>
        <v>10</v>
      </c>
      <c r="B20" s="86" t="s">
        <v>88</v>
      </c>
      <c r="C20" s="85">
        <v>118</v>
      </c>
      <c r="D20" s="87" t="s">
        <v>39</v>
      </c>
      <c r="E20" s="87">
        <v>49</v>
      </c>
      <c r="F20" s="88" t="s">
        <v>89</v>
      </c>
      <c r="G20" s="89" t="s">
        <v>90</v>
      </c>
      <c r="H20" s="316">
        <v>1</v>
      </c>
      <c r="I20" s="33" t="s">
        <v>91</v>
      </c>
      <c r="J20" s="33" t="s">
        <v>66</v>
      </c>
      <c r="K20" s="33" t="s">
        <v>92</v>
      </c>
      <c r="L20" s="33">
        <v>1</v>
      </c>
      <c r="M20" s="33" t="s">
        <v>2</v>
      </c>
      <c r="N20" s="91">
        <v>42958</v>
      </c>
      <c r="O20" s="92">
        <v>43465</v>
      </c>
    </row>
    <row r="21" spans="1:15" s="5" customFormat="1" ht="118.5" customHeight="1" x14ac:dyDescent="0.25">
      <c r="A21" s="85">
        <f t="shared" si="0"/>
        <v>11</v>
      </c>
      <c r="B21" s="86" t="s">
        <v>93</v>
      </c>
      <c r="C21" s="85">
        <v>118</v>
      </c>
      <c r="D21" s="87" t="s">
        <v>39</v>
      </c>
      <c r="E21" s="87">
        <v>49</v>
      </c>
      <c r="F21" s="88" t="s">
        <v>94</v>
      </c>
      <c r="G21" s="89" t="s">
        <v>95</v>
      </c>
      <c r="H21" s="316">
        <v>1</v>
      </c>
      <c r="I21" s="33" t="s">
        <v>86</v>
      </c>
      <c r="J21" s="33" t="s">
        <v>43</v>
      </c>
      <c r="K21" s="33" t="s">
        <v>87</v>
      </c>
      <c r="L21" s="33">
        <v>1</v>
      </c>
      <c r="M21" s="33" t="s">
        <v>2</v>
      </c>
      <c r="N21" s="91">
        <v>42958</v>
      </c>
      <c r="O21" s="92">
        <v>43465</v>
      </c>
    </row>
    <row r="22" spans="1:15" s="5" customFormat="1" ht="137.25" customHeight="1" x14ac:dyDescent="0.25">
      <c r="A22" s="85">
        <f t="shared" si="0"/>
        <v>12</v>
      </c>
      <c r="B22" s="86" t="s">
        <v>96</v>
      </c>
      <c r="C22" s="85">
        <v>118</v>
      </c>
      <c r="D22" s="87" t="s">
        <v>39</v>
      </c>
      <c r="E22" s="87">
        <v>49</v>
      </c>
      <c r="F22" s="88" t="s">
        <v>97</v>
      </c>
      <c r="G22" s="89" t="s">
        <v>90</v>
      </c>
      <c r="H22" s="316">
        <v>1</v>
      </c>
      <c r="I22" s="33" t="s">
        <v>98</v>
      </c>
      <c r="J22" s="33" t="s">
        <v>66</v>
      </c>
      <c r="K22" s="33" t="s">
        <v>87</v>
      </c>
      <c r="L22" s="33">
        <v>1</v>
      </c>
      <c r="M22" s="33" t="s">
        <v>2</v>
      </c>
      <c r="N22" s="91">
        <v>42958</v>
      </c>
      <c r="O22" s="92">
        <v>43465</v>
      </c>
    </row>
    <row r="23" spans="1:15" s="5" customFormat="1" ht="147.75" customHeight="1" x14ac:dyDescent="0.25">
      <c r="A23" s="85">
        <f t="shared" si="0"/>
        <v>13</v>
      </c>
      <c r="B23" s="86" t="s">
        <v>99</v>
      </c>
      <c r="C23" s="85">
        <v>118</v>
      </c>
      <c r="D23" s="87" t="s">
        <v>39</v>
      </c>
      <c r="E23" s="87">
        <v>49</v>
      </c>
      <c r="F23" s="88" t="s">
        <v>100</v>
      </c>
      <c r="G23" s="89" t="s">
        <v>90</v>
      </c>
      <c r="H23" s="316">
        <v>1</v>
      </c>
      <c r="I23" s="33" t="s">
        <v>98</v>
      </c>
      <c r="J23" s="33" t="s">
        <v>66</v>
      </c>
      <c r="K23" s="33" t="s">
        <v>87</v>
      </c>
      <c r="L23" s="33">
        <v>1</v>
      </c>
      <c r="M23" s="33" t="s">
        <v>2</v>
      </c>
      <c r="N23" s="91">
        <v>42958</v>
      </c>
      <c r="O23" s="92">
        <v>43465</v>
      </c>
    </row>
    <row r="24" spans="1:15" s="5" customFormat="1" ht="114" customHeight="1" x14ac:dyDescent="0.25">
      <c r="A24" s="85">
        <f t="shared" si="0"/>
        <v>14</v>
      </c>
      <c r="B24" s="86" t="s">
        <v>101</v>
      </c>
      <c r="C24" s="85">
        <v>118</v>
      </c>
      <c r="D24" s="87" t="s">
        <v>39</v>
      </c>
      <c r="E24" s="87">
        <v>49</v>
      </c>
      <c r="F24" s="88" t="s">
        <v>102</v>
      </c>
      <c r="G24" s="89" t="s">
        <v>41</v>
      </c>
      <c r="H24" s="88">
        <v>1</v>
      </c>
      <c r="I24" s="89" t="s">
        <v>103</v>
      </c>
      <c r="J24" s="88" t="s">
        <v>47</v>
      </c>
      <c r="K24" s="88" t="s">
        <v>48</v>
      </c>
      <c r="L24" s="90">
        <v>1</v>
      </c>
      <c r="M24" s="88" t="s">
        <v>2</v>
      </c>
      <c r="N24" s="91">
        <v>42958</v>
      </c>
      <c r="O24" s="92">
        <v>43312</v>
      </c>
    </row>
    <row r="25" spans="1:15" s="5" customFormat="1" ht="125.25" customHeight="1" x14ac:dyDescent="0.25">
      <c r="A25" s="85">
        <f t="shared" si="0"/>
        <v>15</v>
      </c>
      <c r="B25" s="86" t="s">
        <v>104</v>
      </c>
      <c r="C25" s="85">
        <v>118</v>
      </c>
      <c r="D25" s="87" t="s">
        <v>39</v>
      </c>
      <c r="E25" s="87">
        <v>49</v>
      </c>
      <c r="F25" s="88" t="s">
        <v>105</v>
      </c>
      <c r="G25" s="89" t="s">
        <v>106</v>
      </c>
      <c r="H25" s="88">
        <v>1</v>
      </c>
      <c r="I25" s="89" t="s">
        <v>107</v>
      </c>
      <c r="J25" s="88" t="s">
        <v>66</v>
      </c>
      <c r="K25" s="88" t="s">
        <v>108</v>
      </c>
      <c r="L25" s="90">
        <v>1</v>
      </c>
      <c r="M25" s="88" t="s">
        <v>49</v>
      </c>
      <c r="N25" s="91">
        <v>42766</v>
      </c>
      <c r="O25" s="92">
        <v>43131</v>
      </c>
    </row>
    <row r="26" spans="1:15" s="5" customFormat="1" ht="125.25" customHeight="1" x14ac:dyDescent="0.25">
      <c r="A26" s="85">
        <f t="shared" si="0"/>
        <v>16</v>
      </c>
      <c r="B26" s="86" t="s">
        <v>109</v>
      </c>
      <c r="C26" s="85">
        <v>118</v>
      </c>
      <c r="D26" s="87" t="s">
        <v>39</v>
      </c>
      <c r="E26" s="93">
        <v>49</v>
      </c>
      <c r="F26" s="93" t="s">
        <v>110</v>
      </c>
      <c r="G26" s="89" t="s">
        <v>111</v>
      </c>
      <c r="H26" s="316">
        <v>1</v>
      </c>
      <c r="I26" s="33" t="s">
        <v>112</v>
      </c>
      <c r="J26" s="33" t="s">
        <v>66</v>
      </c>
      <c r="K26" s="33" t="s">
        <v>113</v>
      </c>
      <c r="L26" s="33">
        <v>1</v>
      </c>
      <c r="M26" s="33" t="s">
        <v>2</v>
      </c>
      <c r="N26" s="91">
        <v>42958</v>
      </c>
      <c r="O26" s="92">
        <v>43465</v>
      </c>
    </row>
    <row r="27" spans="1:15" s="13" customFormat="1" ht="144" customHeight="1" x14ac:dyDescent="0.25">
      <c r="A27" s="85">
        <f t="shared" si="0"/>
        <v>17</v>
      </c>
      <c r="B27" s="86" t="s">
        <v>114</v>
      </c>
      <c r="C27" s="85">
        <v>118</v>
      </c>
      <c r="D27" s="87" t="s">
        <v>39</v>
      </c>
      <c r="E27" s="93">
        <v>49</v>
      </c>
      <c r="F27" s="93" t="s">
        <v>110</v>
      </c>
      <c r="G27" s="89" t="s">
        <v>111</v>
      </c>
      <c r="H27" s="85">
        <v>2</v>
      </c>
      <c r="I27" s="89" t="s">
        <v>115</v>
      </c>
      <c r="J27" s="88" t="s">
        <v>66</v>
      </c>
      <c r="K27" s="88" t="s">
        <v>13</v>
      </c>
      <c r="L27" s="94">
        <v>1</v>
      </c>
      <c r="M27" s="88" t="s">
        <v>116</v>
      </c>
      <c r="N27" s="91">
        <v>42958</v>
      </c>
      <c r="O27" s="92">
        <v>43190</v>
      </c>
    </row>
    <row r="28" spans="1:15" s="5" customFormat="1" ht="85.5" customHeight="1" x14ac:dyDescent="0.25">
      <c r="A28" s="85">
        <f t="shared" si="0"/>
        <v>18</v>
      </c>
      <c r="B28" s="86" t="s">
        <v>117</v>
      </c>
      <c r="C28" s="85">
        <v>118</v>
      </c>
      <c r="D28" s="87" t="s">
        <v>39</v>
      </c>
      <c r="E28" s="87">
        <v>49</v>
      </c>
      <c r="F28" s="88" t="s">
        <v>118</v>
      </c>
      <c r="G28" s="89" t="s">
        <v>58</v>
      </c>
      <c r="H28" s="316">
        <v>1</v>
      </c>
      <c r="I28" s="33" t="s">
        <v>59</v>
      </c>
      <c r="J28" s="33" t="s">
        <v>60</v>
      </c>
      <c r="K28" s="33" t="s">
        <v>61</v>
      </c>
      <c r="L28" s="71">
        <v>1</v>
      </c>
      <c r="M28" s="33" t="s">
        <v>2</v>
      </c>
      <c r="N28" s="91">
        <v>42958</v>
      </c>
      <c r="O28" s="92">
        <v>43465</v>
      </c>
    </row>
    <row r="29" spans="1:15" s="5" customFormat="1" ht="72.75" customHeight="1" x14ac:dyDescent="0.25">
      <c r="A29" s="85">
        <f t="shared" si="0"/>
        <v>19</v>
      </c>
      <c r="B29" s="86" t="s">
        <v>119</v>
      </c>
      <c r="C29" s="85">
        <v>118</v>
      </c>
      <c r="D29" s="87" t="s">
        <v>39</v>
      </c>
      <c r="E29" s="87">
        <v>49</v>
      </c>
      <c r="F29" s="88" t="s">
        <v>120</v>
      </c>
      <c r="G29" s="89" t="s">
        <v>121</v>
      </c>
      <c r="H29" s="88">
        <v>1</v>
      </c>
      <c r="I29" s="89" t="s">
        <v>122</v>
      </c>
      <c r="J29" s="88" t="s">
        <v>123</v>
      </c>
      <c r="K29" s="88" t="s">
        <v>124</v>
      </c>
      <c r="L29" s="88">
        <v>1</v>
      </c>
      <c r="M29" s="88" t="s">
        <v>2</v>
      </c>
      <c r="N29" s="91">
        <v>42958</v>
      </c>
      <c r="O29" s="91">
        <v>43312</v>
      </c>
    </row>
    <row r="30" spans="1:15" s="5" customFormat="1" ht="149.25" customHeight="1" x14ac:dyDescent="0.25">
      <c r="A30" s="85">
        <f t="shared" si="0"/>
        <v>20</v>
      </c>
      <c r="B30" s="86" t="s">
        <v>125</v>
      </c>
      <c r="C30" s="85">
        <v>118</v>
      </c>
      <c r="D30" s="87" t="s">
        <v>39</v>
      </c>
      <c r="E30" s="87">
        <v>49</v>
      </c>
      <c r="F30" s="88" t="s">
        <v>126</v>
      </c>
      <c r="G30" s="89" t="s">
        <v>121</v>
      </c>
      <c r="H30" s="316">
        <v>1</v>
      </c>
      <c r="I30" s="33" t="s">
        <v>127</v>
      </c>
      <c r="J30" s="33" t="s">
        <v>128</v>
      </c>
      <c r="K30" s="33" t="s">
        <v>129</v>
      </c>
      <c r="L30" s="71">
        <v>1</v>
      </c>
      <c r="M30" s="33" t="s">
        <v>130</v>
      </c>
      <c r="N30" s="91">
        <v>42958</v>
      </c>
      <c r="O30" s="91">
        <v>43465</v>
      </c>
    </row>
    <row r="31" spans="1:15" s="5" customFormat="1" ht="96" customHeight="1" x14ac:dyDescent="0.25">
      <c r="A31" s="85">
        <f t="shared" si="0"/>
        <v>21</v>
      </c>
      <c r="B31" s="86" t="s">
        <v>134</v>
      </c>
      <c r="C31" s="85">
        <v>118</v>
      </c>
      <c r="D31" s="87" t="s">
        <v>39</v>
      </c>
      <c r="E31" s="87">
        <v>49</v>
      </c>
      <c r="F31" s="88" t="s">
        <v>135</v>
      </c>
      <c r="G31" s="103" t="s">
        <v>136</v>
      </c>
      <c r="H31" s="88">
        <v>1</v>
      </c>
      <c r="I31" s="89" t="s">
        <v>137</v>
      </c>
      <c r="J31" s="88" t="s">
        <v>138</v>
      </c>
      <c r="K31" s="88" t="s">
        <v>139</v>
      </c>
      <c r="L31" s="88">
        <v>3</v>
      </c>
      <c r="M31" s="88" t="s">
        <v>140</v>
      </c>
      <c r="N31" s="91">
        <v>42977</v>
      </c>
      <c r="O31" s="91">
        <v>43159</v>
      </c>
    </row>
    <row r="32" spans="1:15" s="5" customFormat="1" ht="114" customHeight="1" x14ac:dyDescent="0.25">
      <c r="A32" s="85">
        <f t="shared" si="0"/>
        <v>22</v>
      </c>
      <c r="B32" s="86" t="s">
        <v>141</v>
      </c>
      <c r="C32" s="85">
        <v>118</v>
      </c>
      <c r="D32" s="87" t="s">
        <v>39</v>
      </c>
      <c r="E32" s="87">
        <v>49</v>
      </c>
      <c r="F32" s="88" t="s">
        <v>142</v>
      </c>
      <c r="G32" s="89" t="s">
        <v>143</v>
      </c>
      <c r="H32" s="88">
        <v>1</v>
      </c>
      <c r="I32" s="89" t="s">
        <v>137</v>
      </c>
      <c r="J32" s="88" t="s">
        <v>138</v>
      </c>
      <c r="K32" s="88" t="s">
        <v>139</v>
      </c>
      <c r="L32" s="88">
        <v>3</v>
      </c>
      <c r="M32" s="88" t="s">
        <v>140</v>
      </c>
      <c r="N32" s="91">
        <v>42977</v>
      </c>
      <c r="O32" s="91">
        <v>43159</v>
      </c>
    </row>
    <row r="33" spans="1:15" s="5" customFormat="1" ht="175.5" customHeight="1" x14ac:dyDescent="0.25">
      <c r="A33" s="85">
        <f t="shared" si="0"/>
        <v>23</v>
      </c>
      <c r="B33" s="86" t="s">
        <v>146</v>
      </c>
      <c r="C33" s="85">
        <v>118</v>
      </c>
      <c r="D33" s="87" t="s">
        <v>39</v>
      </c>
      <c r="E33" s="87">
        <v>49</v>
      </c>
      <c r="F33" s="88" t="s">
        <v>147</v>
      </c>
      <c r="G33" s="89" t="s">
        <v>148</v>
      </c>
      <c r="H33" s="316">
        <v>1</v>
      </c>
      <c r="I33" s="33" t="s">
        <v>149</v>
      </c>
      <c r="J33" s="33" t="s">
        <v>66</v>
      </c>
      <c r="K33" s="33" t="s">
        <v>150</v>
      </c>
      <c r="L33" s="33">
        <v>1</v>
      </c>
      <c r="M33" s="33" t="s">
        <v>2</v>
      </c>
      <c r="N33" s="91">
        <v>42958</v>
      </c>
      <c r="O33" s="91">
        <v>43465</v>
      </c>
    </row>
    <row r="34" spans="1:15" s="5" customFormat="1" ht="142.5" customHeight="1" thickBot="1" x14ac:dyDescent="0.3">
      <c r="A34" s="85">
        <f t="shared" si="0"/>
        <v>24</v>
      </c>
      <c r="B34" s="86" t="s">
        <v>151</v>
      </c>
      <c r="C34" s="85">
        <v>118</v>
      </c>
      <c r="D34" s="87" t="s">
        <v>39</v>
      </c>
      <c r="E34" s="87">
        <v>49</v>
      </c>
      <c r="F34" s="88" t="s">
        <v>152</v>
      </c>
      <c r="G34" s="103" t="s">
        <v>153</v>
      </c>
      <c r="H34" s="316">
        <v>1</v>
      </c>
      <c r="I34" s="33" t="s">
        <v>137</v>
      </c>
      <c r="J34" s="33" t="s">
        <v>66</v>
      </c>
      <c r="K34" s="33" t="s">
        <v>139</v>
      </c>
      <c r="L34" s="33">
        <v>1</v>
      </c>
      <c r="M34" s="33" t="s">
        <v>2</v>
      </c>
      <c r="N34" s="91">
        <v>42958</v>
      </c>
      <c r="O34" s="91">
        <v>43465</v>
      </c>
    </row>
    <row r="35" spans="1:15" s="5" customFormat="1" ht="138.75" customHeight="1" thickBot="1" x14ac:dyDescent="0.3">
      <c r="A35" s="85">
        <f t="shared" si="0"/>
        <v>25</v>
      </c>
      <c r="B35" s="86" t="s">
        <v>154</v>
      </c>
      <c r="C35" s="85">
        <v>118</v>
      </c>
      <c r="D35" s="87" t="s">
        <v>39</v>
      </c>
      <c r="E35" s="87">
        <v>49</v>
      </c>
      <c r="F35" s="88" t="s">
        <v>155</v>
      </c>
      <c r="G35" s="89" t="s">
        <v>133</v>
      </c>
      <c r="H35" s="6">
        <v>1</v>
      </c>
      <c r="I35" s="89" t="s">
        <v>156</v>
      </c>
      <c r="J35" s="88" t="s">
        <v>66</v>
      </c>
      <c r="K35" s="88" t="s">
        <v>157</v>
      </c>
      <c r="L35" s="90">
        <v>1</v>
      </c>
      <c r="M35" s="88" t="s">
        <v>130</v>
      </c>
      <c r="N35" s="91">
        <v>42958</v>
      </c>
      <c r="O35" s="91">
        <v>43312</v>
      </c>
    </row>
    <row r="36" spans="1:15" s="5" customFormat="1" ht="31.5" x14ac:dyDescent="0.25">
      <c r="A36" s="85">
        <f t="shared" si="0"/>
        <v>26</v>
      </c>
      <c r="B36" s="86" t="s">
        <v>158</v>
      </c>
      <c r="C36" s="85">
        <v>118</v>
      </c>
      <c r="D36" s="87" t="s">
        <v>39</v>
      </c>
      <c r="E36" s="87">
        <v>49</v>
      </c>
      <c r="F36" s="88" t="s">
        <v>159</v>
      </c>
      <c r="G36" s="89" t="s">
        <v>160</v>
      </c>
      <c r="H36" s="88">
        <v>1</v>
      </c>
      <c r="I36" s="89" t="s">
        <v>161</v>
      </c>
      <c r="J36" s="88" t="s">
        <v>162</v>
      </c>
      <c r="K36" s="88" t="s">
        <v>163</v>
      </c>
      <c r="L36" s="90">
        <v>1</v>
      </c>
      <c r="M36" s="88" t="s">
        <v>8</v>
      </c>
      <c r="N36" s="91">
        <v>42958</v>
      </c>
      <c r="O36" s="91">
        <v>43312</v>
      </c>
    </row>
    <row r="37" spans="1:15" s="5" customFormat="1" ht="93" customHeight="1" x14ac:dyDescent="0.25">
      <c r="A37" s="85">
        <f t="shared" si="0"/>
        <v>27</v>
      </c>
      <c r="B37" s="86" t="s">
        <v>164</v>
      </c>
      <c r="C37" s="85">
        <v>118</v>
      </c>
      <c r="D37" s="87" t="s">
        <v>39</v>
      </c>
      <c r="E37" s="87">
        <v>49</v>
      </c>
      <c r="F37" s="88" t="s">
        <v>165</v>
      </c>
      <c r="G37" s="89" t="s">
        <v>160</v>
      </c>
      <c r="H37" s="88">
        <v>1</v>
      </c>
      <c r="I37" s="89" t="s">
        <v>166</v>
      </c>
      <c r="J37" s="88" t="s">
        <v>167</v>
      </c>
      <c r="K37" s="88" t="s">
        <v>168</v>
      </c>
      <c r="L37" s="90">
        <v>1</v>
      </c>
      <c r="M37" s="88" t="s">
        <v>8</v>
      </c>
      <c r="N37" s="91">
        <v>42958</v>
      </c>
      <c r="O37" s="91">
        <v>43312</v>
      </c>
    </row>
    <row r="38" spans="1:15" s="5" customFormat="1" ht="64.5" customHeight="1" x14ac:dyDescent="0.25">
      <c r="A38" s="85">
        <f t="shared" si="0"/>
        <v>28</v>
      </c>
      <c r="B38" s="86" t="s">
        <v>169</v>
      </c>
      <c r="C38" s="85">
        <v>118</v>
      </c>
      <c r="D38" s="87" t="s">
        <v>39</v>
      </c>
      <c r="E38" s="87">
        <v>49</v>
      </c>
      <c r="F38" s="88" t="s">
        <v>170</v>
      </c>
      <c r="G38" s="89" t="s">
        <v>171</v>
      </c>
      <c r="H38" s="33">
        <v>1</v>
      </c>
      <c r="I38" s="317" t="s">
        <v>172</v>
      </c>
      <c r="J38" s="33" t="s">
        <v>66</v>
      </c>
      <c r="K38" s="33" t="s">
        <v>173</v>
      </c>
      <c r="L38" s="71">
        <v>1</v>
      </c>
      <c r="M38" s="33" t="s">
        <v>8</v>
      </c>
      <c r="N38" s="91">
        <v>42958</v>
      </c>
      <c r="O38" s="91">
        <v>43465</v>
      </c>
    </row>
    <row r="39" spans="1:15" s="5" customFormat="1" ht="84" customHeight="1" x14ac:dyDescent="0.25">
      <c r="A39" s="85">
        <f t="shared" si="0"/>
        <v>29</v>
      </c>
      <c r="B39" s="86" t="s">
        <v>174</v>
      </c>
      <c r="C39" s="85">
        <v>118</v>
      </c>
      <c r="D39" s="87" t="s">
        <v>39</v>
      </c>
      <c r="E39" s="87">
        <v>49</v>
      </c>
      <c r="F39" s="88" t="s">
        <v>175</v>
      </c>
      <c r="G39" s="89" t="s">
        <v>176</v>
      </c>
      <c r="H39" s="88">
        <v>1</v>
      </c>
      <c r="I39" s="89" t="s">
        <v>177</v>
      </c>
      <c r="J39" s="88" t="s">
        <v>178</v>
      </c>
      <c r="K39" s="88" t="s">
        <v>179</v>
      </c>
      <c r="L39" s="90">
        <v>1</v>
      </c>
      <c r="M39" s="88" t="s">
        <v>180</v>
      </c>
      <c r="N39" s="91">
        <v>42957</v>
      </c>
      <c r="O39" s="91">
        <v>43159</v>
      </c>
    </row>
    <row r="40" spans="1:15" s="5" customFormat="1" ht="93.75" customHeight="1" x14ac:dyDescent="0.25">
      <c r="A40" s="85">
        <f t="shared" si="0"/>
        <v>30</v>
      </c>
      <c r="B40" s="86" t="s">
        <v>181</v>
      </c>
      <c r="C40" s="85">
        <v>118</v>
      </c>
      <c r="D40" s="87" t="s">
        <v>39</v>
      </c>
      <c r="E40" s="87">
        <v>49</v>
      </c>
      <c r="F40" s="88" t="s">
        <v>175</v>
      </c>
      <c r="G40" s="89" t="s">
        <v>176</v>
      </c>
      <c r="H40" s="88">
        <v>2</v>
      </c>
      <c r="I40" s="89" t="s">
        <v>182</v>
      </c>
      <c r="J40" s="88" t="s">
        <v>183</v>
      </c>
      <c r="K40" s="88" t="s">
        <v>184</v>
      </c>
      <c r="L40" s="88">
        <v>20</v>
      </c>
      <c r="M40" s="88" t="s">
        <v>180</v>
      </c>
      <c r="N40" s="91">
        <v>42957</v>
      </c>
      <c r="O40" s="91">
        <v>43159</v>
      </c>
    </row>
    <row r="41" spans="1:15" s="5" customFormat="1" ht="96.75" customHeight="1" x14ac:dyDescent="0.25">
      <c r="A41" s="85">
        <f t="shared" si="0"/>
        <v>31</v>
      </c>
      <c r="B41" s="86" t="s">
        <v>193</v>
      </c>
      <c r="C41" s="85">
        <v>118</v>
      </c>
      <c r="D41" s="87" t="s">
        <v>39</v>
      </c>
      <c r="E41" s="87">
        <v>49</v>
      </c>
      <c r="F41" s="88" t="s">
        <v>194</v>
      </c>
      <c r="G41" s="89" t="s">
        <v>195</v>
      </c>
      <c r="H41" s="316">
        <v>1</v>
      </c>
      <c r="I41" s="317" t="s">
        <v>196</v>
      </c>
      <c r="J41" s="317" t="s">
        <v>197</v>
      </c>
      <c r="K41" s="33" t="s">
        <v>198</v>
      </c>
      <c r="L41" s="33">
        <v>2</v>
      </c>
      <c r="M41" s="33" t="s">
        <v>9</v>
      </c>
      <c r="N41" s="91">
        <v>42977</v>
      </c>
      <c r="O41" s="91">
        <v>43465</v>
      </c>
    </row>
    <row r="42" spans="1:15" s="5" customFormat="1" ht="96" customHeight="1" x14ac:dyDescent="0.25">
      <c r="A42" s="85">
        <f t="shared" si="0"/>
        <v>32</v>
      </c>
      <c r="B42" s="86" t="s">
        <v>199</v>
      </c>
      <c r="C42" s="85">
        <v>118</v>
      </c>
      <c r="D42" s="87" t="s">
        <v>39</v>
      </c>
      <c r="E42" s="87">
        <v>49</v>
      </c>
      <c r="F42" s="88" t="s">
        <v>200</v>
      </c>
      <c r="G42" s="89" t="s">
        <v>201</v>
      </c>
      <c r="H42" s="88">
        <v>1</v>
      </c>
      <c r="I42" s="89" t="s">
        <v>202</v>
      </c>
      <c r="J42" s="88" t="s">
        <v>203</v>
      </c>
      <c r="K42" s="88" t="s">
        <v>204</v>
      </c>
      <c r="L42" s="90">
        <v>1</v>
      </c>
      <c r="M42" s="88" t="s">
        <v>9</v>
      </c>
      <c r="N42" s="91">
        <v>42958</v>
      </c>
      <c r="O42" s="91">
        <v>43312</v>
      </c>
    </row>
    <row r="43" spans="1:15" s="5" customFormat="1" ht="90.75" customHeight="1" x14ac:dyDescent="0.25">
      <c r="A43" s="85">
        <f t="shared" si="0"/>
        <v>33</v>
      </c>
      <c r="B43" s="86" t="s">
        <v>205</v>
      </c>
      <c r="C43" s="85">
        <v>118</v>
      </c>
      <c r="D43" s="87" t="s">
        <v>39</v>
      </c>
      <c r="E43" s="87">
        <v>49</v>
      </c>
      <c r="F43" s="88" t="s">
        <v>206</v>
      </c>
      <c r="G43" s="89" t="s">
        <v>207</v>
      </c>
      <c r="H43" s="316">
        <v>1</v>
      </c>
      <c r="I43" s="317" t="s">
        <v>196</v>
      </c>
      <c r="J43" s="317" t="s">
        <v>197</v>
      </c>
      <c r="K43" s="33" t="s">
        <v>198</v>
      </c>
      <c r="L43" s="33">
        <v>2</v>
      </c>
      <c r="M43" s="33" t="s">
        <v>9</v>
      </c>
      <c r="N43" s="91">
        <v>42958</v>
      </c>
      <c r="O43" s="91">
        <v>43465</v>
      </c>
    </row>
    <row r="44" spans="1:15" s="5" customFormat="1" ht="31.5" x14ac:dyDescent="0.25">
      <c r="A44" s="85">
        <f t="shared" si="0"/>
        <v>34</v>
      </c>
      <c r="B44" s="86" t="s">
        <v>208</v>
      </c>
      <c r="C44" s="85">
        <v>118</v>
      </c>
      <c r="D44" s="87" t="s">
        <v>39</v>
      </c>
      <c r="E44" s="87">
        <v>49</v>
      </c>
      <c r="F44" s="88" t="s">
        <v>209</v>
      </c>
      <c r="G44" s="89" t="s">
        <v>210</v>
      </c>
      <c r="H44" s="88">
        <v>1</v>
      </c>
      <c r="I44" s="89" t="s">
        <v>211</v>
      </c>
      <c r="J44" s="88" t="s">
        <v>212</v>
      </c>
      <c r="K44" s="88" t="s">
        <v>213</v>
      </c>
      <c r="L44" s="90">
        <v>1</v>
      </c>
      <c r="M44" s="88" t="s">
        <v>8</v>
      </c>
      <c r="N44" s="91">
        <v>42958</v>
      </c>
      <c r="O44" s="91">
        <v>43312</v>
      </c>
    </row>
    <row r="45" spans="1:15" s="5" customFormat="1" ht="87" customHeight="1" x14ac:dyDescent="0.25">
      <c r="A45" s="85">
        <f t="shared" si="0"/>
        <v>35</v>
      </c>
      <c r="B45" s="86" t="s">
        <v>214</v>
      </c>
      <c r="C45" s="85">
        <v>118</v>
      </c>
      <c r="D45" s="87" t="s">
        <v>39</v>
      </c>
      <c r="E45" s="87">
        <v>49</v>
      </c>
      <c r="F45" s="88" t="s">
        <v>209</v>
      </c>
      <c r="G45" s="89" t="s">
        <v>210</v>
      </c>
      <c r="H45" s="33">
        <v>2</v>
      </c>
      <c r="I45" s="317" t="s">
        <v>215</v>
      </c>
      <c r="J45" s="33" t="s">
        <v>66</v>
      </c>
      <c r="K45" s="33" t="s">
        <v>216</v>
      </c>
      <c r="L45" s="71">
        <v>1</v>
      </c>
      <c r="M45" s="33" t="s">
        <v>8</v>
      </c>
      <c r="N45" s="91">
        <v>42958</v>
      </c>
      <c r="O45" s="91">
        <v>43465</v>
      </c>
    </row>
    <row r="46" spans="1:15" s="5" customFormat="1" ht="114" customHeight="1" x14ac:dyDescent="0.25">
      <c r="A46" s="85">
        <f t="shared" si="0"/>
        <v>36</v>
      </c>
      <c r="B46" s="86" t="s">
        <v>217</v>
      </c>
      <c r="C46" s="85">
        <v>118</v>
      </c>
      <c r="D46" s="87" t="s">
        <v>39</v>
      </c>
      <c r="E46" s="87">
        <v>49</v>
      </c>
      <c r="F46" s="88" t="s">
        <v>218</v>
      </c>
      <c r="G46" s="89" t="s">
        <v>210</v>
      </c>
      <c r="H46" s="33">
        <v>1</v>
      </c>
      <c r="I46" s="317" t="s">
        <v>219</v>
      </c>
      <c r="J46" s="33" t="s">
        <v>66</v>
      </c>
      <c r="K46" s="33" t="s">
        <v>216</v>
      </c>
      <c r="L46" s="71">
        <v>1</v>
      </c>
      <c r="M46" s="33" t="s">
        <v>8</v>
      </c>
      <c r="N46" s="91">
        <v>42958</v>
      </c>
      <c r="O46" s="91">
        <v>43465</v>
      </c>
    </row>
    <row r="47" spans="1:15" s="5" customFormat="1" ht="47.25" x14ac:dyDescent="0.25">
      <c r="A47" s="85">
        <f t="shared" si="0"/>
        <v>37</v>
      </c>
      <c r="B47" s="86" t="s">
        <v>220</v>
      </c>
      <c r="C47" s="85">
        <v>118</v>
      </c>
      <c r="D47" s="87" t="s">
        <v>39</v>
      </c>
      <c r="E47" s="87">
        <v>49</v>
      </c>
      <c r="F47" s="88" t="s">
        <v>221</v>
      </c>
      <c r="G47" s="89" t="s">
        <v>210</v>
      </c>
      <c r="H47" s="88">
        <v>1</v>
      </c>
      <c r="I47" s="89" t="s">
        <v>222</v>
      </c>
      <c r="J47" s="88" t="s">
        <v>223</v>
      </c>
      <c r="K47" s="88" t="s">
        <v>224</v>
      </c>
      <c r="L47" s="90">
        <v>1</v>
      </c>
      <c r="M47" s="88" t="s">
        <v>8</v>
      </c>
      <c r="N47" s="91">
        <v>42958</v>
      </c>
      <c r="O47" s="91">
        <v>43312</v>
      </c>
    </row>
    <row r="48" spans="1:15" s="5" customFormat="1" ht="84" customHeight="1" x14ac:dyDescent="0.25">
      <c r="A48" s="85">
        <f t="shared" si="0"/>
        <v>38</v>
      </c>
      <c r="B48" s="86" t="s">
        <v>225</v>
      </c>
      <c r="C48" s="85">
        <v>118</v>
      </c>
      <c r="D48" s="87" t="s">
        <v>39</v>
      </c>
      <c r="E48" s="87">
        <v>49</v>
      </c>
      <c r="F48" s="88" t="s">
        <v>226</v>
      </c>
      <c r="G48" s="89" t="s">
        <v>210</v>
      </c>
      <c r="H48" s="33">
        <v>1</v>
      </c>
      <c r="I48" s="317" t="s">
        <v>219</v>
      </c>
      <c r="J48" s="33" t="s">
        <v>66</v>
      </c>
      <c r="K48" s="33" t="s">
        <v>216</v>
      </c>
      <c r="L48" s="71">
        <v>1</v>
      </c>
      <c r="M48" s="33" t="s">
        <v>8</v>
      </c>
      <c r="N48" s="91">
        <v>42958</v>
      </c>
      <c r="O48" s="91">
        <v>43465</v>
      </c>
    </row>
    <row r="49" spans="1:15" s="5" customFormat="1" ht="31.5" x14ac:dyDescent="0.25">
      <c r="A49" s="85">
        <f t="shared" si="0"/>
        <v>39</v>
      </c>
      <c r="B49" s="86" t="s">
        <v>227</v>
      </c>
      <c r="C49" s="85">
        <v>118</v>
      </c>
      <c r="D49" s="87" t="s">
        <v>39</v>
      </c>
      <c r="E49" s="87">
        <v>49</v>
      </c>
      <c r="F49" s="88" t="s">
        <v>228</v>
      </c>
      <c r="G49" s="89" t="s">
        <v>229</v>
      </c>
      <c r="H49" s="88">
        <v>1</v>
      </c>
      <c r="I49" s="89" t="s">
        <v>230</v>
      </c>
      <c r="J49" s="88" t="s">
        <v>66</v>
      </c>
      <c r="K49" s="88" t="s">
        <v>231</v>
      </c>
      <c r="L49" s="88">
        <v>1</v>
      </c>
      <c r="M49" s="88" t="s">
        <v>232</v>
      </c>
      <c r="N49" s="91">
        <v>42958</v>
      </c>
      <c r="O49" s="91">
        <v>43312</v>
      </c>
    </row>
    <row r="50" spans="1:15" s="5" customFormat="1" ht="90.75" customHeight="1" x14ac:dyDescent="0.25">
      <c r="A50" s="85">
        <f t="shared" si="0"/>
        <v>40</v>
      </c>
      <c r="B50" s="86" t="s">
        <v>233</v>
      </c>
      <c r="C50" s="85">
        <v>118</v>
      </c>
      <c r="D50" s="87" t="s">
        <v>39</v>
      </c>
      <c r="E50" s="87">
        <v>49</v>
      </c>
      <c r="F50" s="88" t="s">
        <v>234</v>
      </c>
      <c r="G50" s="89" t="s">
        <v>121</v>
      </c>
      <c r="H50" s="88">
        <v>1</v>
      </c>
      <c r="I50" s="89" t="s">
        <v>235</v>
      </c>
      <c r="J50" s="88" t="s">
        <v>236</v>
      </c>
      <c r="K50" s="88" t="s">
        <v>237</v>
      </c>
      <c r="L50" s="88">
        <v>1</v>
      </c>
      <c r="M50" s="88" t="s">
        <v>8</v>
      </c>
      <c r="N50" s="91">
        <v>42958</v>
      </c>
      <c r="O50" s="91">
        <v>43312</v>
      </c>
    </row>
    <row r="51" spans="1:15" s="5" customFormat="1" ht="140.25" customHeight="1" x14ac:dyDescent="0.25">
      <c r="A51" s="85">
        <f t="shared" si="0"/>
        <v>41</v>
      </c>
      <c r="B51" s="86" t="s">
        <v>238</v>
      </c>
      <c r="C51" s="85">
        <v>118</v>
      </c>
      <c r="D51" s="87" t="s">
        <v>39</v>
      </c>
      <c r="E51" s="87">
        <v>49</v>
      </c>
      <c r="F51" s="88" t="s">
        <v>239</v>
      </c>
      <c r="G51" s="89" t="s">
        <v>240</v>
      </c>
      <c r="H51" s="88">
        <v>1</v>
      </c>
      <c r="I51" s="89" t="s">
        <v>241</v>
      </c>
      <c r="J51" s="88" t="s">
        <v>242</v>
      </c>
      <c r="K51" s="88" t="s">
        <v>243</v>
      </c>
      <c r="L51" s="90">
        <v>1</v>
      </c>
      <c r="M51" s="88" t="s">
        <v>8</v>
      </c>
      <c r="N51" s="91">
        <v>42958</v>
      </c>
      <c r="O51" s="91">
        <v>43312</v>
      </c>
    </row>
    <row r="52" spans="1:15" s="5" customFormat="1" ht="88.5" customHeight="1" x14ac:dyDescent="0.25">
      <c r="A52" s="85">
        <f t="shared" si="0"/>
        <v>42</v>
      </c>
      <c r="B52" s="86" t="s">
        <v>244</v>
      </c>
      <c r="C52" s="85">
        <v>118</v>
      </c>
      <c r="D52" s="87" t="s">
        <v>39</v>
      </c>
      <c r="E52" s="87">
        <v>49</v>
      </c>
      <c r="F52" s="88" t="s">
        <v>245</v>
      </c>
      <c r="G52" s="89" t="s">
        <v>246</v>
      </c>
      <c r="H52" s="33">
        <v>1</v>
      </c>
      <c r="I52" s="317" t="s">
        <v>247</v>
      </c>
      <c r="J52" s="33" t="s">
        <v>248</v>
      </c>
      <c r="K52" s="33" t="s">
        <v>249</v>
      </c>
      <c r="L52" s="71">
        <v>1</v>
      </c>
      <c r="M52" s="33" t="s">
        <v>8</v>
      </c>
      <c r="N52" s="91">
        <v>42958</v>
      </c>
      <c r="O52" s="91">
        <v>43465</v>
      </c>
    </row>
    <row r="53" spans="1:15" s="5" customFormat="1" ht="63" x14ac:dyDescent="0.25">
      <c r="A53" s="85">
        <f t="shared" si="0"/>
        <v>43</v>
      </c>
      <c r="B53" s="86" t="s">
        <v>250</v>
      </c>
      <c r="C53" s="85">
        <v>118</v>
      </c>
      <c r="D53" s="87" t="s">
        <v>39</v>
      </c>
      <c r="E53" s="87">
        <v>49</v>
      </c>
      <c r="F53" s="88" t="s">
        <v>251</v>
      </c>
      <c r="G53" s="89" t="s">
        <v>252</v>
      </c>
      <c r="H53" s="88">
        <v>1</v>
      </c>
      <c r="I53" s="89" t="s">
        <v>253</v>
      </c>
      <c r="J53" s="88" t="s">
        <v>254</v>
      </c>
      <c r="K53" s="88" t="s">
        <v>255</v>
      </c>
      <c r="L53" s="90">
        <v>1</v>
      </c>
      <c r="M53" s="88" t="s">
        <v>8</v>
      </c>
      <c r="N53" s="91">
        <v>42958</v>
      </c>
      <c r="O53" s="91">
        <v>43312</v>
      </c>
    </row>
    <row r="54" spans="1:15" s="5" customFormat="1" ht="141.75" customHeight="1" x14ac:dyDescent="0.25">
      <c r="A54" s="85">
        <f t="shared" si="0"/>
        <v>44</v>
      </c>
      <c r="B54" s="86" t="s">
        <v>256</v>
      </c>
      <c r="C54" s="85">
        <v>118</v>
      </c>
      <c r="D54" s="87" t="s">
        <v>39</v>
      </c>
      <c r="E54" s="87">
        <v>49</v>
      </c>
      <c r="F54" s="88" t="s">
        <v>251</v>
      </c>
      <c r="G54" s="89" t="s">
        <v>252</v>
      </c>
      <c r="H54" s="88">
        <v>2</v>
      </c>
      <c r="I54" s="89" t="s">
        <v>257</v>
      </c>
      <c r="J54" s="88" t="s">
        <v>258</v>
      </c>
      <c r="K54" s="88" t="s">
        <v>259</v>
      </c>
      <c r="L54" s="88">
        <v>2</v>
      </c>
      <c r="M54" s="88" t="s">
        <v>8</v>
      </c>
      <c r="N54" s="91">
        <v>42958</v>
      </c>
      <c r="O54" s="91">
        <v>43312</v>
      </c>
    </row>
    <row r="55" spans="1:15" s="5" customFormat="1" ht="128.25" customHeight="1" x14ac:dyDescent="0.25">
      <c r="A55" s="85">
        <f t="shared" si="0"/>
        <v>45</v>
      </c>
      <c r="B55" s="86" t="s">
        <v>260</v>
      </c>
      <c r="C55" s="85">
        <v>118</v>
      </c>
      <c r="D55" s="87" t="s">
        <v>39</v>
      </c>
      <c r="E55" s="87">
        <v>49</v>
      </c>
      <c r="F55" s="88" t="s">
        <v>261</v>
      </c>
      <c r="G55" s="89" t="s">
        <v>262</v>
      </c>
      <c r="H55" s="88">
        <v>1</v>
      </c>
      <c r="I55" s="89" t="s">
        <v>263</v>
      </c>
      <c r="J55" s="88" t="s">
        <v>264</v>
      </c>
      <c r="K55" s="88" t="s">
        <v>255</v>
      </c>
      <c r="L55" s="90">
        <v>1</v>
      </c>
      <c r="M55" s="88" t="s">
        <v>8</v>
      </c>
      <c r="N55" s="91">
        <v>42958</v>
      </c>
      <c r="O55" s="91">
        <v>43312</v>
      </c>
    </row>
    <row r="56" spans="1:15" s="5" customFormat="1" ht="99" customHeight="1" x14ac:dyDescent="0.25">
      <c r="A56" s="85">
        <f t="shared" si="0"/>
        <v>46</v>
      </c>
      <c r="B56" s="86" t="s">
        <v>265</v>
      </c>
      <c r="C56" s="85">
        <v>118</v>
      </c>
      <c r="D56" s="87" t="s">
        <v>39</v>
      </c>
      <c r="E56" s="87">
        <v>49</v>
      </c>
      <c r="F56" s="88" t="s">
        <v>266</v>
      </c>
      <c r="G56" s="89" t="s">
        <v>267</v>
      </c>
      <c r="H56" s="88">
        <v>1</v>
      </c>
      <c r="I56" s="89" t="s">
        <v>268</v>
      </c>
      <c r="J56" s="88" t="s">
        <v>269</v>
      </c>
      <c r="K56" s="88" t="s">
        <v>270</v>
      </c>
      <c r="L56" s="90">
        <v>1</v>
      </c>
      <c r="M56" s="88" t="s">
        <v>8</v>
      </c>
      <c r="N56" s="91">
        <v>42958</v>
      </c>
      <c r="O56" s="91">
        <v>43312</v>
      </c>
    </row>
    <row r="57" spans="1:15" s="5" customFormat="1" ht="75" x14ac:dyDescent="0.25">
      <c r="A57" s="85">
        <f t="shared" si="0"/>
        <v>47</v>
      </c>
      <c r="B57" s="86" t="s">
        <v>271</v>
      </c>
      <c r="C57" s="85">
        <v>118</v>
      </c>
      <c r="D57" s="87" t="s">
        <v>39</v>
      </c>
      <c r="E57" s="87">
        <v>49</v>
      </c>
      <c r="F57" s="88" t="s">
        <v>272</v>
      </c>
      <c r="G57" s="89" t="s">
        <v>273</v>
      </c>
      <c r="H57" s="33">
        <v>1</v>
      </c>
      <c r="I57" s="317" t="s">
        <v>274</v>
      </c>
      <c r="J57" s="33" t="s">
        <v>275</v>
      </c>
      <c r="K57" s="33" t="s">
        <v>276</v>
      </c>
      <c r="L57" s="71">
        <v>1</v>
      </c>
      <c r="M57" s="33" t="s">
        <v>8</v>
      </c>
      <c r="N57" s="91">
        <v>42958</v>
      </c>
      <c r="O57" s="91">
        <v>43465</v>
      </c>
    </row>
    <row r="58" spans="1:15" s="5" customFormat="1" ht="87.75" customHeight="1" x14ac:dyDescent="0.25">
      <c r="A58" s="85">
        <f t="shared" si="0"/>
        <v>48</v>
      </c>
      <c r="B58" s="86" t="s">
        <v>277</v>
      </c>
      <c r="C58" s="85">
        <v>118</v>
      </c>
      <c r="D58" s="87" t="s">
        <v>39</v>
      </c>
      <c r="E58" s="87">
        <v>49</v>
      </c>
      <c r="F58" s="88" t="s">
        <v>278</v>
      </c>
      <c r="G58" s="89" t="s">
        <v>148</v>
      </c>
      <c r="H58" s="316">
        <v>1</v>
      </c>
      <c r="I58" s="33" t="s">
        <v>279</v>
      </c>
      <c r="J58" s="33" t="s">
        <v>66</v>
      </c>
      <c r="K58" s="33" t="s">
        <v>150</v>
      </c>
      <c r="L58" s="33">
        <v>1</v>
      </c>
      <c r="M58" s="33" t="s">
        <v>2</v>
      </c>
      <c r="N58" s="91">
        <v>42958</v>
      </c>
      <c r="O58" s="91">
        <v>43465</v>
      </c>
    </row>
    <row r="59" spans="1:15" s="5" customFormat="1" ht="93.75" customHeight="1" x14ac:dyDescent="0.25">
      <c r="A59" s="85">
        <f t="shared" si="0"/>
        <v>49</v>
      </c>
      <c r="B59" s="86" t="s">
        <v>280</v>
      </c>
      <c r="C59" s="85">
        <v>118</v>
      </c>
      <c r="D59" s="87" t="s">
        <v>39</v>
      </c>
      <c r="E59" s="87">
        <v>49</v>
      </c>
      <c r="F59" s="88" t="s">
        <v>281</v>
      </c>
      <c r="G59" s="89" t="s">
        <v>282</v>
      </c>
      <c r="H59" s="33">
        <v>1</v>
      </c>
      <c r="I59" s="317" t="s">
        <v>283</v>
      </c>
      <c r="J59" s="33" t="s">
        <v>284</v>
      </c>
      <c r="K59" s="33" t="s">
        <v>285</v>
      </c>
      <c r="L59" s="33">
        <v>1</v>
      </c>
      <c r="M59" s="33" t="s">
        <v>8</v>
      </c>
      <c r="N59" s="91">
        <v>42958</v>
      </c>
      <c r="O59" s="91">
        <v>43465</v>
      </c>
    </row>
    <row r="60" spans="1:15" s="5" customFormat="1" ht="138" customHeight="1" x14ac:dyDescent="0.25">
      <c r="A60" s="85">
        <f t="shared" si="0"/>
        <v>50</v>
      </c>
      <c r="B60" s="86" t="s">
        <v>286</v>
      </c>
      <c r="C60" s="85">
        <v>118</v>
      </c>
      <c r="D60" s="87" t="s">
        <v>39</v>
      </c>
      <c r="E60" s="87">
        <v>49</v>
      </c>
      <c r="F60" s="88" t="s">
        <v>287</v>
      </c>
      <c r="G60" s="89" t="s">
        <v>288</v>
      </c>
      <c r="H60" s="33">
        <v>1</v>
      </c>
      <c r="I60" s="317" t="s">
        <v>289</v>
      </c>
      <c r="J60" s="33" t="s">
        <v>290</v>
      </c>
      <c r="K60" s="33" t="s">
        <v>291</v>
      </c>
      <c r="L60" s="33">
        <v>2</v>
      </c>
      <c r="M60" s="33" t="s">
        <v>8</v>
      </c>
      <c r="N60" s="91">
        <v>42958</v>
      </c>
      <c r="O60" s="91">
        <v>43465</v>
      </c>
    </row>
    <row r="61" spans="1:15" s="5" customFormat="1" ht="154.5" customHeight="1" x14ac:dyDescent="0.25">
      <c r="A61" s="85">
        <f t="shared" si="0"/>
        <v>51</v>
      </c>
      <c r="B61" s="86" t="s">
        <v>292</v>
      </c>
      <c r="C61" s="85">
        <v>118</v>
      </c>
      <c r="D61" s="87" t="s">
        <v>39</v>
      </c>
      <c r="E61" s="87">
        <v>49</v>
      </c>
      <c r="F61" s="88" t="s">
        <v>293</v>
      </c>
      <c r="G61" s="89" t="s">
        <v>294</v>
      </c>
      <c r="H61" s="33">
        <v>1</v>
      </c>
      <c r="I61" s="317" t="s">
        <v>295</v>
      </c>
      <c r="J61" s="33" t="s">
        <v>296</v>
      </c>
      <c r="K61" s="33" t="s">
        <v>297</v>
      </c>
      <c r="L61" s="33">
        <v>1</v>
      </c>
      <c r="M61" s="33" t="s">
        <v>8</v>
      </c>
      <c r="N61" s="91">
        <v>42958</v>
      </c>
      <c r="O61" s="91">
        <v>43465</v>
      </c>
    </row>
    <row r="62" spans="1:15" s="5" customFormat="1" ht="75" x14ac:dyDescent="0.25">
      <c r="A62" s="85">
        <f t="shared" si="0"/>
        <v>52</v>
      </c>
      <c r="B62" s="86" t="s">
        <v>298</v>
      </c>
      <c r="C62" s="85">
        <v>118</v>
      </c>
      <c r="D62" s="87" t="s">
        <v>39</v>
      </c>
      <c r="E62" s="87">
        <v>49</v>
      </c>
      <c r="F62" s="88" t="s">
        <v>299</v>
      </c>
      <c r="G62" s="89" t="s">
        <v>300</v>
      </c>
      <c r="H62" s="33">
        <v>1</v>
      </c>
      <c r="I62" s="317" t="s">
        <v>301</v>
      </c>
      <c r="J62" s="33" t="s">
        <v>302</v>
      </c>
      <c r="K62" s="33" t="s">
        <v>302</v>
      </c>
      <c r="L62" s="33">
        <v>1</v>
      </c>
      <c r="M62" s="33" t="s">
        <v>303</v>
      </c>
      <c r="N62" s="91">
        <v>42958</v>
      </c>
      <c r="O62" s="91">
        <v>43465</v>
      </c>
    </row>
    <row r="63" spans="1:15" s="5" customFormat="1" ht="113.25" customHeight="1" x14ac:dyDescent="0.25">
      <c r="A63" s="85">
        <f t="shared" si="0"/>
        <v>53</v>
      </c>
      <c r="B63" s="86" t="s">
        <v>304</v>
      </c>
      <c r="C63" s="85">
        <v>118</v>
      </c>
      <c r="D63" s="87" t="s">
        <v>39</v>
      </c>
      <c r="E63" s="87">
        <v>49</v>
      </c>
      <c r="F63" s="88" t="s">
        <v>305</v>
      </c>
      <c r="G63" s="89" t="s">
        <v>306</v>
      </c>
      <c r="H63" s="316">
        <v>1</v>
      </c>
      <c r="I63" s="317" t="s">
        <v>307</v>
      </c>
      <c r="J63" s="317" t="s">
        <v>308</v>
      </c>
      <c r="K63" s="33" t="s">
        <v>309</v>
      </c>
      <c r="L63" s="33">
        <v>1</v>
      </c>
      <c r="M63" s="33" t="s">
        <v>310</v>
      </c>
      <c r="N63" s="91">
        <v>43018</v>
      </c>
      <c r="O63" s="91">
        <v>43495</v>
      </c>
    </row>
    <row r="64" spans="1:15" s="5" customFormat="1" ht="103.5" customHeight="1" x14ac:dyDescent="0.25">
      <c r="A64" s="85">
        <f t="shared" si="0"/>
        <v>54</v>
      </c>
      <c r="B64" s="86" t="s">
        <v>311</v>
      </c>
      <c r="C64" s="85">
        <v>118</v>
      </c>
      <c r="D64" s="87" t="s">
        <v>39</v>
      </c>
      <c r="E64" s="87">
        <v>49</v>
      </c>
      <c r="F64" s="88" t="s">
        <v>305</v>
      </c>
      <c r="G64" s="89" t="s">
        <v>306</v>
      </c>
      <c r="H64" s="316">
        <v>2</v>
      </c>
      <c r="I64" s="317" t="s">
        <v>312</v>
      </c>
      <c r="J64" s="317" t="s">
        <v>313</v>
      </c>
      <c r="K64" s="33" t="s">
        <v>314</v>
      </c>
      <c r="L64" s="33">
        <v>1</v>
      </c>
      <c r="M64" s="33" t="s">
        <v>310</v>
      </c>
      <c r="N64" s="91">
        <v>42957</v>
      </c>
      <c r="O64" s="91">
        <v>43495</v>
      </c>
    </row>
    <row r="65" spans="1:15" s="5" customFormat="1" ht="204.75" x14ac:dyDescent="0.25">
      <c r="A65" s="85">
        <f t="shared" si="0"/>
        <v>55</v>
      </c>
      <c r="B65" s="86" t="s">
        <v>324</v>
      </c>
      <c r="C65" s="85">
        <v>118</v>
      </c>
      <c r="D65" s="95">
        <v>2013</v>
      </c>
      <c r="E65" s="93" t="s">
        <v>318</v>
      </c>
      <c r="F65" s="95" t="s">
        <v>325</v>
      </c>
      <c r="G65" s="96" t="s">
        <v>326</v>
      </c>
      <c r="H65" s="95"/>
      <c r="I65" s="96" t="s">
        <v>327</v>
      </c>
      <c r="J65" s="99"/>
      <c r="K65" s="100" t="s">
        <v>328</v>
      </c>
      <c r="L65" s="102">
        <v>1</v>
      </c>
      <c r="M65" s="100" t="s">
        <v>9</v>
      </c>
      <c r="N65" s="98">
        <v>41805</v>
      </c>
      <c r="O65" s="98">
        <v>42155</v>
      </c>
    </row>
    <row r="66" spans="1:15" s="5" customFormat="1" ht="63" x14ac:dyDescent="0.25">
      <c r="A66" s="85">
        <f t="shared" si="0"/>
        <v>56</v>
      </c>
      <c r="B66" s="86" t="s">
        <v>330</v>
      </c>
      <c r="C66" s="85">
        <v>118</v>
      </c>
      <c r="D66" s="87" t="s">
        <v>39</v>
      </c>
      <c r="E66" s="93">
        <v>66</v>
      </c>
      <c r="F66" s="95" t="s">
        <v>331</v>
      </c>
      <c r="G66" s="96" t="s">
        <v>332</v>
      </c>
      <c r="H66" s="95">
        <v>1</v>
      </c>
      <c r="I66" s="96" t="s">
        <v>333</v>
      </c>
      <c r="J66" s="95" t="s">
        <v>334</v>
      </c>
      <c r="K66" s="95" t="s">
        <v>335</v>
      </c>
      <c r="L66" s="97">
        <v>1</v>
      </c>
      <c r="M66" s="95" t="s">
        <v>336</v>
      </c>
      <c r="N66" s="98">
        <v>42502</v>
      </c>
      <c r="O66" s="98">
        <v>42852</v>
      </c>
    </row>
    <row r="67" spans="1:15" s="5" customFormat="1" ht="126" x14ac:dyDescent="0.25">
      <c r="A67" s="85">
        <f t="shared" si="0"/>
        <v>57</v>
      </c>
      <c r="B67" s="86" t="s">
        <v>337</v>
      </c>
      <c r="C67" s="85">
        <v>118</v>
      </c>
      <c r="D67" s="86">
        <v>2013</v>
      </c>
      <c r="E67" s="93" t="s">
        <v>318</v>
      </c>
      <c r="F67" s="86" t="s">
        <v>338</v>
      </c>
      <c r="G67" s="103" t="s">
        <v>339</v>
      </c>
      <c r="H67" s="86"/>
      <c r="I67" s="103" t="s">
        <v>340</v>
      </c>
      <c r="J67" s="99"/>
      <c r="K67" s="100" t="s">
        <v>341</v>
      </c>
      <c r="L67" s="101" t="s">
        <v>323</v>
      </c>
      <c r="M67" s="86" t="s">
        <v>10</v>
      </c>
      <c r="N67" s="98">
        <v>41805</v>
      </c>
      <c r="O67" s="98">
        <v>42155</v>
      </c>
    </row>
    <row r="68" spans="1:15" s="16" customFormat="1" ht="78.75" x14ac:dyDescent="0.25">
      <c r="A68" s="85">
        <f t="shared" si="0"/>
        <v>58</v>
      </c>
      <c r="B68" s="86" t="s">
        <v>388</v>
      </c>
      <c r="C68" s="104">
        <v>118</v>
      </c>
      <c r="D68" s="105" t="s">
        <v>389</v>
      </c>
      <c r="E68" s="105">
        <v>65</v>
      </c>
      <c r="F68" s="106" t="s">
        <v>390</v>
      </c>
      <c r="G68" s="108" t="s">
        <v>391</v>
      </c>
      <c r="H68" s="107">
        <v>1</v>
      </c>
      <c r="I68" s="108" t="s">
        <v>392</v>
      </c>
      <c r="J68" s="108" t="s">
        <v>393</v>
      </c>
      <c r="K68" s="107" t="s">
        <v>394</v>
      </c>
      <c r="L68" s="106">
        <v>1</v>
      </c>
      <c r="M68" s="109" t="s">
        <v>9</v>
      </c>
      <c r="N68" s="110">
        <v>43160</v>
      </c>
      <c r="O68" s="110">
        <v>43465</v>
      </c>
    </row>
    <row r="69" spans="1:15" s="16" customFormat="1" ht="31.5" x14ac:dyDescent="0.25">
      <c r="A69" s="85">
        <f t="shared" si="0"/>
        <v>59</v>
      </c>
      <c r="B69" s="86" t="s">
        <v>395</v>
      </c>
      <c r="C69" s="104">
        <v>118</v>
      </c>
      <c r="D69" s="105" t="s">
        <v>389</v>
      </c>
      <c r="E69" s="105">
        <v>65</v>
      </c>
      <c r="F69" s="106" t="s">
        <v>390</v>
      </c>
      <c r="G69" s="108" t="s">
        <v>391</v>
      </c>
      <c r="H69" s="107">
        <v>2</v>
      </c>
      <c r="I69" s="108" t="s">
        <v>396</v>
      </c>
      <c r="J69" s="108" t="s">
        <v>397</v>
      </c>
      <c r="K69" s="107" t="s">
        <v>398</v>
      </c>
      <c r="L69" s="106">
        <v>1</v>
      </c>
      <c r="M69" s="109" t="s">
        <v>9</v>
      </c>
      <c r="N69" s="110">
        <v>43160</v>
      </c>
      <c r="O69" s="110">
        <v>43465</v>
      </c>
    </row>
    <row r="70" spans="1:15" s="16" customFormat="1" ht="78.75" x14ac:dyDescent="0.25">
      <c r="A70" s="85">
        <f t="shared" si="0"/>
        <v>60</v>
      </c>
      <c r="B70" s="86" t="s">
        <v>399</v>
      </c>
      <c r="C70" s="104">
        <v>118</v>
      </c>
      <c r="D70" s="105" t="s">
        <v>389</v>
      </c>
      <c r="E70" s="105">
        <v>65</v>
      </c>
      <c r="F70" s="106" t="s">
        <v>400</v>
      </c>
      <c r="G70" s="108" t="s">
        <v>401</v>
      </c>
      <c r="H70" s="107">
        <v>1</v>
      </c>
      <c r="I70" s="108" t="s">
        <v>402</v>
      </c>
      <c r="J70" s="108" t="s">
        <v>403</v>
      </c>
      <c r="K70" s="107" t="s">
        <v>404</v>
      </c>
      <c r="L70" s="111">
        <v>1</v>
      </c>
      <c r="M70" s="109" t="s">
        <v>9</v>
      </c>
      <c r="N70" s="110">
        <v>43160</v>
      </c>
      <c r="O70" s="110">
        <v>43465</v>
      </c>
    </row>
    <row r="71" spans="1:15" s="16" customFormat="1" ht="111" customHeight="1" x14ac:dyDescent="0.25">
      <c r="A71" s="85">
        <f t="shared" si="0"/>
        <v>61</v>
      </c>
      <c r="B71" s="86" t="s">
        <v>405</v>
      </c>
      <c r="C71" s="104">
        <v>118</v>
      </c>
      <c r="D71" s="105" t="s">
        <v>389</v>
      </c>
      <c r="E71" s="105">
        <v>65</v>
      </c>
      <c r="F71" s="106" t="s">
        <v>406</v>
      </c>
      <c r="G71" s="108" t="s">
        <v>407</v>
      </c>
      <c r="H71" s="107">
        <v>1</v>
      </c>
      <c r="I71" s="108" t="s">
        <v>408</v>
      </c>
      <c r="J71" s="108" t="s">
        <v>409</v>
      </c>
      <c r="K71" s="107" t="s">
        <v>410</v>
      </c>
      <c r="L71" s="106">
        <v>1</v>
      </c>
      <c r="M71" s="109" t="s">
        <v>9</v>
      </c>
      <c r="N71" s="110">
        <v>43160</v>
      </c>
      <c r="O71" s="110">
        <v>43465</v>
      </c>
    </row>
    <row r="72" spans="1:15" s="16" customFormat="1" ht="117" customHeight="1" x14ac:dyDescent="0.25">
      <c r="A72" s="85">
        <f t="shared" si="0"/>
        <v>62</v>
      </c>
      <c r="B72" s="86" t="s">
        <v>411</v>
      </c>
      <c r="C72" s="104">
        <v>118</v>
      </c>
      <c r="D72" s="105" t="s">
        <v>389</v>
      </c>
      <c r="E72" s="105">
        <v>65</v>
      </c>
      <c r="F72" s="106" t="s">
        <v>412</v>
      </c>
      <c r="G72" s="108" t="s">
        <v>407</v>
      </c>
      <c r="H72" s="107">
        <v>1</v>
      </c>
      <c r="I72" s="108" t="s">
        <v>413</v>
      </c>
      <c r="J72" s="108" t="s">
        <v>409</v>
      </c>
      <c r="K72" s="107" t="s">
        <v>410</v>
      </c>
      <c r="L72" s="106">
        <v>1</v>
      </c>
      <c r="M72" s="109" t="s">
        <v>9</v>
      </c>
      <c r="N72" s="110">
        <v>43160</v>
      </c>
      <c r="O72" s="110">
        <v>43465</v>
      </c>
    </row>
    <row r="73" spans="1:15" s="16" customFormat="1" ht="117" customHeight="1" x14ac:dyDescent="0.25">
      <c r="A73" s="85">
        <f t="shared" si="0"/>
        <v>63</v>
      </c>
      <c r="B73" s="86" t="s">
        <v>414</v>
      </c>
      <c r="C73" s="104">
        <v>118</v>
      </c>
      <c r="D73" s="105" t="s">
        <v>389</v>
      </c>
      <c r="E73" s="105">
        <v>65</v>
      </c>
      <c r="F73" s="106" t="s">
        <v>415</v>
      </c>
      <c r="G73" s="108" t="s">
        <v>416</v>
      </c>
      <c r="H73" s="106">
        <v>1</v>
      </c>
      <c r="I73" s="108" t="s">
        <v>417</v>
      </c>
      <c r="J73" s="108" t="s">
        <v>418</v>
      </c>
      <c r="K73" s="107" t="s">
        <v>419</v>
      </c>
      <c r="L73" s="106">
        <v>1</v>
      </c>
      <c r="M73" s="109" t="s">
        <v>9</v>
      </c>
      <c r="N73" s="110">
        <v>43160</v>
      </c>
      <c r="O73" s="110">
        <v>43465</v>
      </c>
    </row>
    <row r="74" spans="1:15" s="16" customFormat="1" ht="103.5" customHeight="1" x14ac:dyDescent="0.25">
      <c r="A74" s="85">
        <f t="shared" si="0"/>
        <v>64</v>
      </c>
      <c r="B74" s="86" t="s">
        <v>420</v>
      </c>
      <c r="C74" s="104">
        <v>118</v>
      </c>
      <c r="D74" s="105" t="s">
        <v>389</v>
      </c>
      <c r="E74" s="105">
        <v>65</v>
      </c>
      <c r="F74" s="106" t="s">
        <v>421</v>
      </c>
      <c r="G74" s="108" t="s">
        <v>422</v>
      </c>
      <c r="H74" s="106">
        <v>1</v>
      </c>
      <c r="I74" s="108" t="s">
        <v>423</v>
      </c>
      <c r="J74" s="112" t="s">
        <v>424</v>
      </c>
      <c r="K74" s="113" t="s">
        <v>425</v>
      </c>
      <c r="L74" s="106">
        <v>7</v>
      </c>
      <c r="M74" s="109" t="s">
        <v>9</v>
      </c>
      <c r="N74" s="110">
        <v>43160</v>
      </c>
      <c r="O74" s="110">
        <v>43465</v>
      </c>
    </row>
    <row r="75" spans="1:15" s="16" customFormat="1" ht="75.75" customHeight="1" x14ac:dyDescent="0.25">
      <c r="A75" s="85">
        <f t="shared" si="0"/>
        <v>65</v>
      </c>
      <c r="B75" s="86" t="s">
        <v>426</v>
      </c>
      <c r="C75" s="104">
        <v>118</v>
      </c>
      <c r="D75" s="105" t="s">
        <v>389</v>
      </c>
      <c r="E75" s="105">
        <v>64</v>
      </c>
      <c r="F75" s="114" t="s">
        <v>375</v>
      </c>
      <c r="G75" s="116" t="s">
        <v>427</v>
      </c>
      <c r="H75" s="115">
        <v>1</v>
      </c>
      <c r="I75" s="116" t="s">
        <v>428</v>
      </c>
      <c r="J75" s="115" t="s">
        <v>429</v>
      </c>
      <c r="K75" s="115" t="s">
        <v>430</v>
      </c>
      <c r="L75" s="115">
        <v>1</v>
      </c>
      <c r="M75" s="117" t="s">
        <v>431</v>
      </c>
      <c r="N75" s="118">
        <v>43146</v>
      </c>
      <c r="O75" s="110">
        <v>43465</v>
      </c>
    </row>
    <row r="76" spans="1:15" s="16" customFormat="1" ht="84.75" customHeight="1" x14ac:dyDescent="0.25">
      <c r="A76" s="85">
        <f t="shared" si="0"/>
        <v>66</v>
      </c>
      <c r="B76" s="86" t="s">
        <v>432</v>
      </c>
      <c r="C76" s="104">
        <v>118</v>
      </c>
      <c r="D76" s="105" t="s">
        <v>389</v>
      </c>
      <c r="E76" s="105">
        <v>64</v>
      </c>
      <c r="F76" s="114" t="s">
        <v>433</v>
      </c>
      <c r="G76" s="108" t="s">
        <v>434</v>
      </c>
      <c r="H76" s="107">
        <v>1</v>
      </c>
      <c r="I76" s="108" t="s">
        <v>435</v>
      </c>
      <c r="J76" s="107" t="s">
        <v>404</v>
      </c>
      <c r="K76" s="107" t="s">
        <v>404</v>
      </c>
      <c r="L76" s="107">
        <v>1</v>
      </c>
      <c r="M76" s="117" t="s">
        <v>436</v>
      </c>
      <c r="N76" s="110">
        <v>43174</v>
      </c>
      <c r="O76" s="110">
        <v>43465</v>
      </c>
    </row>
    <row r="77" spans="1:15" s="16" customFormat="1" ht="47.25" x14ac:dyDescent="0.25">
      <c r="A77" s="85">
        <f t="shared" si="0"/>
        <v>67</v>
      </c>
      <c r="B77" s="86" t="s">
        <v>437</v>
      </c>
      <c r="C77" s="104">
        <v>118</v>
      </c>
      <c r="D77" s="105" t="s">
        <v>389</v>
      </c>
      <c r="E77" s="105">
        <v>64</v>
      </c>
      <c r="F77" s="114" t="s">
        <v>438</v>
      </c>
      <c r="G77" s="116" t="s">
        <v>439</v>
      </c>
      <c r="H77" s="107">
        <v>1</v>
      </c>
      <c r="I77" s="116" t="s">
        <v>440</v>
      </c>
      <c r="J77" s="115" t="s">
        <v>441</v>
      </c>
      <c r="K77" s="115" t="s">
        <v>441</v>
      </c>
      <c r="L77" s="115">
        <v>1</v>
      </c>
      <c r="M77" s="117" t="s">
        <v>442</v>
      </c>
      <c r="N77" s="118">
        <v>43146</v>
      </c>
      <c r="O77" s="110">
        <v>43281</v>
      </c>
    </row>
    <row r="78" spans="1:15" s="16" customFormat="1" ht="47.25" x14ac:dyDescent="0.25">
      <c r="A78" s="85">
        <f t="shared" si="0"/>
        <v>68</v>
      </c>
      <c r="B78" s="86" t="s">
        <v>443</v>
      </c>
      <c r="C78" s="104">
        <v>118</v>
      </c>
      <c r="D78" s="105" t="s">
        <v>389</v>
      </c>
      <c r="E78" s="105">
        <v>64</v>
      </c>
      <c r="F78" s="114" t="s">
        <v>444</v>
      </c>
      <c r="G78" s="116" t="s">
        <v>439</v>
      </c>
      <c r="H78" s="107">
        <v>1</v>
      </c>
      <c r="I78" s="116" t="s">
        <v>445</v>
      </c>
      <c r="J78" s="115" t="s">
        <v>441</v>
      </c>
      <c r="K78" s="115" t="s">
        <v>441</v>
      </c>
      <c r="L78" s="115">
        <v>1</v>
      </c>
      <c r="M78" s="117" t="s">
        <v>442</v>
      </c>
      <c r="N78" s="118">
        <v>43146</v>
      </c>
      <c r="O78" s="110">
        <v>43281</v>
      </c>
    </row>
    <row r="79" spans="1:15" s="2" customFormat="1" ht="47.25" x14ac:dyDescent="0.25">
      <c r="A79" s="85">
        <f t="shared" ref="A79:A130" si="1">+A78+1</f>
        <v>69</v>
      </c>
      <c r="B79" s="86" t="s">
        <v>959</v>
      </c>
      <c r="C79" s="104">
        <v>118</v>
      </c>
      <c r="D79" s="105" t="s">
        <v>744</v>
      </c>
      <c r="E79" s="105">
        <v>48</v>
      </c>
      <c r="F79" s="177" t="s">
        <v>745</v>
      </c>
      <c r="G79" s="113" t="s">
        <v>746</v>
      </c>
      <c r="H79" s="113">
        <v>1</v>
      </c>
      <c r="I79" s="112" t="s">
        <v>747</v>
      </c>
      <c r="J79" s="113" t="s">
        <v>748</v>
      </c>
      <c r="K79" s="113" t="s">
        <v>749</v>
      </c>
      <c r="L79" s="178">
        <v>5</v>
      </c>
      <c r="M79" s="113" t="s">
        <v>750</v>
      </c>
      <c r="N79" s="179">
        <v>43342</v>
      </c>
      <c r="O79" s="179">
        <v>43496</v>
      </c>
    </row>
    <row r="80" spans="1:15" s="2" customFormat="1" ht="47.25" x14ac:dyDescent="0.25">
      <c r="A80" s="85">
        <f t="shared" si="1"/>
        <v>70</v>
      </c>
      <c r="B80" s="86" t="s">
        <v>960</v>
      </c>
      <c r="C80" s="104">
        <v>118</v>
      </c>
      <c r="D80" s="105" t="s">
        <v>744</v>
      </c>
      <c r="E80" s="105">
        <v>48</v>
      </c>
      <c r="F80" s="177" t="s">
        <v>745</v>
      </c>
      <c r="G80" s="113" t="s">
        <v>746</v>
      </c>
      <c r="H80" s="113">
        <v>2</v>
      </c>
      <c r="I80" s="112" t="s">
        <v>751</v>
      </c>
      <c r="J80" s="113" t="s">
        <v>752</v>
      </c>
      <c r="K80" s="113" t="s">
        <v>753</v>
      </c>
      <c r="L80" s="178">
        <v>1</v>
      </c>
      <c r="M80" s="113" t="s">
        <v>750</v>
      </c>
      <c r="N80" s="179">
        <v>43342</v>
      </c>
      <c r="O80" s="180">
        <v>43663</v>
      </c>
    </row>
    <row r="81" spans="1:15" s="2" customFormat="1" ht="47.25" x14ac:dyDescent="0.25">
      <c r="A81" s="85">
        <f t="shared" si="1"/>
        <v>71</v>
      </c>
      <c r="B81" s="86" t="s">
        <v>961</v>
      </c>
      <c r="C81" s="104">
        <v>118</v>
      </c>
      <c r="D81" s="105" t="s">
        <v>744</v>
      </c>
      <c r="E81" s="105">
        <v>48</v>
      </c>
      <c r="F81" s="177" t="s">
        <v>745</v>
      </c>
      <c r="G81" s="113" t="s">
        <v>746</v>
      </c>
      <c r="H81" s="113">
        <v>3</v>
      </c>
      <c r="I81" s="112" t="s">
        <v>754</v>
      </c>
      <c r="J81" s="113" t="s">
        <v>755</v>
      </c>
      <c r="K81" s="113" t="s">
        <v>756</v>
      </c>
      <c r="L81" s="109">
        <v>1</v>
      </c>
      <c r="M81" s="113" t="s">
        <v>750</v>
      </c>
      <c r="N81" s="179">
        <v>43358</v>
      </c>
      <c r="O81" s="179">
        <v>43434</v>
      </c>
    </row>
    <row r="82" spans="1:15" s="2" customFormat="1" ht="47.25" x14ac:dyDescent="0.25">
      <c r="A82" s="85">
        <f t="shared" si="1"/>
        <v>72</v>
      </c>
      <c r="B82" s="86" t="s">
        <v>962</v>
      </c>
      <c r="C82" s="104">
        <v>118</v>
      </c>
      <c r="D82" s="105" t="s">
        <v>744</v>
      </c>
      <c r="E82" s="105">
        <v>48</v>
      </c>
      <c r="F82" s="177" t="s">
        <v>745</v>
      </c>
      <c r="G82" s="113" t="s">
        <v>746</v>
      </c>
      <c r="H82" s="113">
        <v>4</v>
      </c>
      <c r="I82" s="112" t="s">
        <v>757</v>
      </c>
      <c r="J82" s="113" t="s">
        <v>758</v>
      </c>
      <c r="K82" s="113" t="s">
        <v>759</v>
      </c>
      <c r="L82" s="181">
        <v>100</v>
      </c>
      <c r="M82" s="113" t="s">
        <v>750</v>
      </c>
      <c r="N82" s="179">
        <v>43525</v>
      </c>
      <c r="O82" s="180">
        <v>43663</v>
      </c>
    </row>
    <row r="83" spans="1:15" s="2" customFormat="1" ht="47.25" x14ac:dyDescent="0.25">
      <c r="A83" s="85">
        <f t="shared" si="1"/>
        <v>73</v>
      </c>
      <c r="B83" s="86" t="s">
        <v>963</v>
      </c>
      <c r="C83" s="104">
        <v>118</v>
      </c>
      <c r="D83" s="105" t="s">
        <v>744</v>
      </c>
      <c r="E83" s="105">
        <v>48</v>
      </c>
      <c r="F83" s="177" t="s">
        <v>745</v>
      </c>
      <c r="G83" s="108" t="s">
        <v>760</v>
      </c>
      <c r="H83" s="107">
        <v>5</v>
      </c>
      <c r="I83" s="108" t="s">
        <v>761</v>
      </c>
      <c r="J83" s="107" t="s">
        <v>762</v>
      </c>
      <c r="K83" s="107" t="s">
        <v>763</v>
      </c>
      <c r="L83" s="107">
        <v>1</v>
      </c>
      <c r="M83" s="107" t="s">
        <v>764</v>
      </c>
      <c r="N83" s="179">
        <v>43313</v>
      </c>
      <c r="O83" s="180">
        <v>43663</v>
      </c>
    </row>
    <row r="84" spans="1:15" s="2" customFormat="1" ht="47.25" x14ac:dyDescent="0.25">
      <c r="A84" s="85">
        <f t="shared" si="1"/>
        <v>74</v>
      </c>
      <c r="B84" s="86" t="s">
        <v>964</v>
      </c>
      <c r="C84" s="104">
        <v>118</v>
      </c>
      <c r="D84" s="105" t="s">
        <v>744</v>
      </c>
      <c r="E84" s="105">
        <v>48</v>
      </c>
      <c r="F84" s="177" t="s">
        <v>765</v>
      </c>
      <c r="G84" s="108" t="s">
        <v>766</v>
      </c>
      <c r="H84" s="107">
        <v>1</v>
      </c>
      <c r="I84" s="108" t="s">
        <v>767</v>
      </c>
      <c r="J84" s="107" t="s">
        <v>768</v>
      </c>
      <c r="K84" s="108" t="s">
        <v>769</v>
      </c>
      <c r="L84" s="107">
        <v>1</v>
      </c>
      <c r="M84" s="107" t="s">
        <v>764</v>
      </c>
      <c r="N84" s="179">
        <v>43313</v>
      </c>
      <c r="O84" s="180">
        <v>43663</v>
      </c>
    </row>
    <row r="85" spans="1:15" s="2" customFormat="1" ht="31.5" x14ac:dyDescent="0.25">
      <c r="A85" s="85">
        <f t="shared" si="1"/>
        <v>75</v>
      </c>
      <c r="B85" s="86" t="s">
        <v>965</v>
      </c>
      <c r="C85" s="104">
        <v>118</v>
      </c>
      <c r="D85" s="105" t="s">
        <v>744</v>
      </c>
      <c r="E85" s="105">
        <v>48</v>
      </c>
      <c r="F85" s="177" t="s">
        <v>765</v>
      </c>
      <c r="G85" s="108" t="s">
        <v>766</v>
      </c>
      <c r="H85" s="107">
        <v>2</v>
      </c>
      <c r="I85" s="108" t="s">
        <v>770</v>
      </c>
      <c r="J85" s="107" t="s">
        <v>771</v>
      </c>
      <c r="K85" s="108" t="s">
        <v>772</v>
      </c>
      <c r="L85" s="107">
        <v>100</v>
      </c>
      <c r="M85" s="107" t="s">
        <v>764</v>
      </c>
      <c r="N85" s="179">
        <v>43313</v>
      </c>
      <c r="O85" s="180">
        <v>43663</v>
      </c>
    </row>
    <row r="86" spans="1:15" s="2" customFormat="1" ht="47.25" x14ac:dyDescent="0.25">
      <c r="A86" s="85">
        <f t="shared" si="1"/>
        <v>76</v>
      </c>
      <c r="B86" s="86" t="s">
        <v>966</v>
      </c>
      <c r="C86" s="104">
        <v>118</v>
      </c>
      <c r="D86" s="105" t="s">
        <v>744</v>
      </c>
      <c r="E86" s="105">
        <v>48</v>
      </c>
      <c r="F86" s="177" t="s">
        <v>773</v>
      </c>
      <c r="G86" s="107" t="s">
        <v>774</v>
      </c>
      <c r="H86" s="105">
        <v>1</v>
      </c>
      <c r="I86" s="182" t="s">
        <v>775</v>
      </c>
      <c r="J86" s="318" t="s">
        <v>776</v>
      </c>
      <c r="K86" s="318" t="s">
        <v>777</v>
      </c>
      <c r="L86" s="319">
        <v>100</v>
      </c>
      <c r="M86" s="107" t="s">
        <v>2</v>
      </c>
      <c r="N86" s="179">
        <v>43313</v>
      </c>
      <c r="O86" s="180">
        <v>43663</v>
      </c>
    </row>
    <row r="87" spans="1:15" s="2" customFormat="1" ht="63" x14ac:dyDescent="0.25">
      <c r="A87" s="85">
        <f t="shared" si="1"/>
        <v>77</v>
      </c>
      <c r="B87" s="86" t="s">
        <v>967</v>
      </c>
      <c r="C87" s="104">
        <v>118</v>
      </c>
      <c r="D87" s="105" t="s">
        <v>744</v>
      </c>
      <c r="E87" s="105">
        <v>48</v>
      </c>
      <c r="F87" s="177" t="s">
        <v>778</v>
      </c>
      <c r="G87" s="183" t="s">
        <v>779</v>
      </c>
      <c r="H87" s="106">
        <v>1</v>
      </c>
      <c r="I87" s="161" t="s">
        <v>780</v>
      </c>
      <c r="J87" s="161" t="s">
        <v>781</v>
      </c>
      <c r="K87" s="161" t="s">
        <v>782</v>
      </c>
      <c r="L87" s="184">
        <v>1</v>
      </c>
      <c r="M87" s="113" t="s">
        <v>11</v>
      </c>
      <c r="N87" s="179">
        <v>43313</v>
      </c>
      <c r="O87" s="179">
        <v>43404</v>
      </c>
    </row>
    <row r="88" spans="1:15" s="2" customFormat="1" ht="63" x14ac:dyDescent="0.25">
      <c r="A88" s="85">
        <f t="shared" si="1"/>
        <v>78</v>
      </c>
      <c r="B88" s="86" t="s">
        <v>968</v>
      </c>
      <c r="C88" s="104">
        <v>118</v>
      </c>
      <c r="D88" s="105" t="s">
        <v>744</v>
      </c>
      <c r="E88" s="105">
        <v>48</v>
      </c>
      <c r="F88" s="177" t="s">
        <v>778</v>
      </c>
      <c r="G88" s="183" t="s">
        <v>783</v>
      </c>
      <c r="H88" s="106">
        <v>2</v>
      </c>
      <c r="I88" s="161" t="s">
        <v>784</v>
      </c>
      <c r="J88" s="161" t="s">
        <v>785</v>
      </c>
      <c r="K88" s="161" t="s">
        <v>786</v>
      </c>
      <c r="L88" s="181">
        <v>100</v>
      </c>
      <c r="M88" s="113" t="s">
        <v>11</v>
      </c>
      <c r="N88" s="179">
        <v>43359</v>
      </c>
      <c r="O88" s="179">
        <v>43585</v>
      </c>
    </row>
    <row r="89" spans="1:15" s="2" customFormat="1" ht="63" x14ac:dyDescent="0.25">
      <c r="A89" s="85">
        <f t="shared" si="1"/>
        <v>79</v>
      </c>
      <c r="B89" s="86" t="s">
        <v>969</v>
      </c>
      <c r="C89" s="104">
        <v>118</v>
      </c>
      <c r="D89" s="105" t="s">
        <v>744</v>
      </c>
      <c r="E89" s="105">
        <v>48</v>
      </c>
      <c r="F89" s="177" t="s">
        <v>778</v>
      </c>
      <c r="G89" s="183" t="s">
        <v>787</v>
      </c>
      <c r="H89" s="106">
        <v>3</v>
      </c>
      <c r="I89" s="161" t="s">
        <v>788</v>
      </c>
      <c r="J89" s="161" t="s">
        <v>789</v>
      </c>
      <c r="K89" s="161" t="s">
        <v>790</v>
      </c>
      <c r="L89" s="181">
        <v>100</v>
      </c>
      <c r="M89" s="113" t="s">
        <v>11</v>
      </c>
      <c r="N89" s="179">
        <v>43344</v>
      </c>
      <c r="O89" s="179">
        <v>43585</v>
      </c>
    </row>
    <row r="90" spans="1:15" s="2" customFormat="1" ht="31.5" x14ac:dyDescent="0.25">
      <c r="A90" s="85">
        <f t="shared" si="1"/>
        <v>80</v>
      </c>
      <c r="B90" s="86" t="s">
        <v>970</v>
      </c>
      <c r="C90" s="104">
        <v>118</v>
      </c>
      <c r="D90" s="105" t="s">
        <v>744</v>
      </c>
      <c r="E90" s="105">
        <v>48</v>
      </c>
      <c r="F90" s="177" t="s">
        <v>791</v>
      </c>
      <c r="G90" s="107" t="s">
        <v>792</v>
      </c>
      <c r="H90" s="105">
        <v>1</v>
      </c>
      <c r="I90" s="107" t="s">
        <v>793</v>
      </c>
      <c r="J90" s="107" t="s">
        <v>794</v>
      </c>
      <c r="K90" s="107" t="s">
        <v>795</v>
      </c>
      <c r="L90" s="105">
        <v>1</v>
      </c>
      <c r="M90" s="107" t="s">
        <v>2</v>
      </c>
      <c r="N90" s="179">
        <v>43313</v>
      </c>
      <c r="O90" s="180">
        <v>43663</v>
      </c>
    </row>
    <row r="91" spans="1:15" s="2" customFormat="1" ht="31.5" x14ac:dyDescent="0.25">
      <c r="A91" s="85">
        <f t="shared" si="1"/>
        <v>81</v>
      </c>
      <c r="B91" s="86" t="s">
        <v>971</v>
      </c>
      <c r="C91" s="104">
        <v>118</v>
      </c>
      <c r="D91" s="105" t="s">
        <v>744</v>
      </c>
      <c r="E91" s="105">
        <v>48</v>
      </c>
      <c r="F91" s="177" t="s">
        <v>791</v>
      </c>
      <c r="G91" s="107" t="s">
        <v>792</v>
      </c>
      <c r="H91" s="105">
        <v>2</v>
      </c>
      <c r="I91" s="107" t="s">
        <v>796</v>
      </c>
      <c r="J91" s="106" t="s">
        <v>797</v>
      </c>
      <c r="K91" s="107" t="s">
        <v>798</v>
      </c>
      <c r="L91" s="105">
        <v>1</v>
      </c>
      <c r="M91" s="107" t="s">
        <v>2</v>
      </c>
      <c r="N91" s="179">
        <v>43313</v>
      </c>
      <c r="O91" s="180">
        <v>43663</v>
      </c>
    </row>
    <row r="92" spans="1:15" s="2" customFormat="1" ht="31.5" x14ac:dyDescent="0.25">
      <c r="A92" s="85">
        <f t="shared" si="1"/>
        <v>82</v>
      </c>
      <c r="B92" s="86" t="s">
        <v>972</v>
      </c>
      <c r="C92" s="104">
        <v>118</v>
      </c>
      <c r="D92" s="105" t="s">
        <v>744</v>
      </c>
      <c r="E92" s="105">
        <v>48</v>
      </c>
      <c r="F92" s="177" t="s">
        <v>791</v>
      </c>
      <c r="G92" s="107" t="s">
        <v>792</v>
      </c>
      <c r="H92" s="105">
        <v>3</v>
      </c>
      <c r="I92" s="107" t="s">
        <v>799</v>
      </c>
      <c r="J92" s="318" t="s">
        <v>800</v>
      </c>
      <c r="K92" s="318" t="s">
        <v>801</v>
      </c>
      <c r="L92" s="319">
        <v>100</v>
      </c>
      <c r="M92" s="107" t="s">
        <v>2</v>
      </c>
      <c r="N92" s="179">
        <v>43313</v>
      </c>
      <c r="O92" s="180">
        <v>43663</v>
      </c>
    </row>
    <row r="93" spans="1:15" s="2" customFormat="1" ht="31.5" x14ac:dyDescent="0.25">
      <c r="A93" s="85">
        <f t="shared" si="1"/>
        <v>83</v>
      </c>
      <c r="B93" s="86" t="s">
        <v>973</v>
      </c>
      <c r="C93" s="104">
        <v>118</v>
      </c>
      <c r="D93" s="105" t="s">
        <v>744</v>
      </c>
      <c r="E93" s="105">
        <v>48</v>
      </c>
      <c r="F93" s="177" t="s">
        <v>802</v>
      </c>
      <c r="G93" s="107" t="s">
        <v>803</v>
      </c>
      <c r="H93" s="105">
        <v>1</v>
      </c>
      <c r="I93" s="107" t="s">
        <v>804</v>
      </c>
      <c r="J93" s="107" t="s">
        <v>794</v>
      </c>
      <c r="K93" s="107" t="s">
        <v>795</v>
      </c>
      <c r="L93" s="105">
        <v>1</v>
      </c>
      <c r="M93" s="107" t="s">
        <v>2</v>
      </c>
      <c r="N93" s="179">
        <v>43313</v>
      </c>
      <c r="O93" s="180">
        <v>43663</v>
      </c>
    </row>
    <row r="94" spans="1:15" s="2" customFormat="1" ht="31.5" x14ac:dyDescent="0.25">
      <c r="A94" s="85">
        <f t="shared" si="1"/>
        <v>84</v>
      </c>
      <c r="B94" s="86" t="s">
        <v>974</v>
      </c>
      <c r="C94" s="104">
        <v>118</v>
      </c>
      <c r="D94" s="105" t="s">
        <v>744</v>
      </c>
      <c r="E94" s="105">
        <v>48</v>
      </c>
      <c r="F94" s="185" t="s">
        <v>802</v>
      </c>
      <c r="G94" s="107" t="s">
        <v>805</v>
      </c>
      <c r="H94" s="107">
        <v>2</v>
      </c>
      <c r="I94" s="107" t="s">
        <v>806</v>
      </c>
      <c r="J94" s="107" t="s">
        <v>807</v>
      </c>
      <c r="K94" s="107" t="s">
        <v>808</v>
      </c>
      <c r="L94" s="107">
        <v>1</v>
      </c>
      <c r="M94" s="107" t="s">
        <v>2</v>
      </c>
      <c r="N94" s="179">
        <v>43313</v>
      </c>
      <c r="O94" s="180">
        <v>43663</v>
      </c>
    </row>
    <row r="95" spans="1:15" s="2" customFormat="1" ht="31.5" x14ac:dyDescent="0.25">
      <c r="A95" s="85">
        <f t="shared" si="1"/>
        <v>85</v>
      </c>
      <c r="B95" s="86" t="s">
        <v>975</v>
      </c>
      <c r="C95" s="104">
        <v>118</v>
      </c>
      <c r="D95" s="105" t="s">
        <v>744</v>
      </c>
      <c r="E95" s="105">
        <v>48</v>
      </c>
      <c r="F95" s="185" t="s">
        <v>802</v>
      </c>
      <c r="G95" s="107" t="s">
        <v>805</v>
      </c>
      <c r="H95" s="107">
        <v>3</v>
      </c>
      <c r="I95" s="107" t="s">
        <v>809</v>
      </c>
      <c r="J95" s="318" t="s">
        <v>810</v>
      </c>
      <c r="K95" s="318" t="s">
        <v>811</v>
      </c>
      <c r="L95" s="319">
        <v>100</v>
      </c>
      <c r="M95" s="107" t="s">
        <v>2</v>
      </c>
      <c r="N95" s="179">
        <v>43313</v>
      </c>
      <c r="O95" s="180">
        <v>43663</v>
      </c>
    </row>
    <row r="96" spans="1:15" s="2" customFormat="1" ht="31.5" x14ac:dyDescent="0.25">
      <c r="A96" s="85">
        <f t="shared" si="1"/>
        <v>86</v>
      </c>
      <c r="B96" s="86" t="s">
        <v>976</v>
      </c>
      <c r="C96" s="104">
        <v>118</v>
      </c>
      <c r="D96" s="105" t="s">
        <v>744</v>
      </c>
      <c r="E96" s="105">
        <v>48</v>
      </c>
      <c r="F96" s="177" t="s">
        <v>812</v>
      </c>
      <c r="G96" s="107" t="s">
        <v>813</v>
      </c>
      <c r="H96" s="105">
        <v>1</v>
      </c>
      <c r="I96" s="107" t="s">
        <v>814</v>
      </c>
      <c r="J96" s="106" t="s">
        <v>768</v>
      </c>
      <c r="K96" s="106" t="s">
        <v>808</v>
      </c>
      <c r="L96" s="105">
        <v>1</v>
      </c>
      <c r="M96" s="107" t="s">
        <v>2</v>
      </c>
      <c r="N96" s="179">
        <v>43313</v>
      </c>
      <c r="O96" s="180">
        <v>43663</v>
      </c>
    </row>
    <row r="97" spans="1:15" s="2" customFormat="1" ht="31.5" x14ac:dyDescent="0.25">
      <c r="A97" s="85">
        <f t="shared" si="1"/>
        <v>87</v>
      </c>
      <c r="B97" s="86" t="s">
        <v>977</v>
      </c>
      <c r="C97" s="104">
        <v>118</v>
      </c>
      <c r="D97" s="105" t="s">
        <v>744</v>
      </c>
      <c r="E97" s="105">
        <v>48</v>
      </c>
      <c r="F97" s="177" t="s">
        <v>812</v>
      </c>
      <c r="G97" s="107" t="s">
        <v>813</v>
      </c>
      <c r="H97" s="186">
        <v>2</v>
      </c>
      <c r="I97" s="107" t="s">
        <v>815</v>
      </c>
      <c r="J97" s="187" t="s">
        <v>816</v>
      </c>
      <c r="K97" s="187" t="s">
        <v>817</v>
      </c>
      <c r="L97" s="187">
        <v>1</v>
      </c>
      <c r="M97" s="107" t="s">
        <v>2</v>
      </c>
      <c r="N97" s="179">
        <v>43313</v>
      </c>
      <c r="O97" s="180">
        <v>43663</v>
      </c>
    </row>
    <row r="98" spans="1:15" s="2" customFormat="1" ht="63" x14ac:dyDescent="0.25">
      <c r="A98" s="85">
        <f t="shared" si="1"/>
        <v>88</v>
      </c>
      <c r="B98" s="86" t="s">
        <v>978</v>
      </c>
      <c r="C98" s="104">
        <v>118</v>
      </c>
      <c r="D98" s="105" t="s">
        <v>744</v>
      </c>
      <c r="E98" s="105">
        <v>48</v>
      </c>
      <c r="F98" s="177" t="s">
        <v>818</v>
      </c>
      <c r="G98" s="108" t="s">
        <v>819</v>
      </c>
      <c r="H98" s="107">
        <v>1</v>
      </c>
      <c r="I98" s="108" t="s">
        <v>820</v>
      </c>
      <c r="J98" s="108" t="s">
        <v>821</v>
      </c>
      <c r="K98" s="108" t="s">
        <v>822</v>
      </c>
      <c r="L98" s="188">
        <v>100</v>
      </c>
      <c r="M98" s="113" t="s">
        <v>823</v>
      </c>
      <c r="N98" s="179">
        <v>43313</v>
      </c>
      <c r="O98" s="180">
        <v>43663</v>
      </c>
    </row>
    <row r="99" spans="1:15" s="2" customFormat="1" ht="75" x14ac:dyDescent="0.25">
      <c r="A99" s="85">
        <f t="shared" si="1"/>
        <v>89</v>
      </c>
      <c r="B99" s="86" t="s">
        <v>979</v>
      </c>
      <c r="C99" s="104">
        <v>118</v>
      </c>
      <c r="D99" s="105" t="s">
        <v>744</v>
      </c>
      <c r="E99" s="105">
        <v>48</v>
      </c>
      <c r="F99" s="177" t="s">
        <v>824</v>
      </c>
      <c r="G99" s="189" t="s">
        <v>825</v>
      </c>
      <c r="H99" s="187">
        <v>1</v>
      </c>
      <c r="I99" s="189" t="s">
        <v>826</v>
      </c>
      <c r="J99" s="187" t="s">
        <v>827</v>
      </c>
      <c r="K99" s="187" t="s">
        <v>828</v>
      </c>
      <c r="L99" s="187">
        <v>100</v>
      </c>
      <c r="M99" s="190" t="s">
        <v>829</v>
      </c>
      <c r="N99" s="179">
        <v>43313</v>
      </c>
      <c r="O99" s="179">
        <v>43496</v>
      </c>
    </row>
    <row r="100" spans="1:15" s="2" customFormat="1" ht="75" x14ac:dyDescent="0.25">
      <c r="A100" s="85">
        <f t="shared" si="1"/>
        <v>90</v>
      </c>
      <c r="B100" s="86" t="s">
        <v>980</v>
      </c>
      <c r="C100" s="104">
        <v>118</v>
      </c>
      <c r="D100" s="105" t="s">
        <v>744</v>
      </c>
      <c r="E100" s="105">
        <v>48</v>
      </c>
      <c r="F100" s="177" t="s">
        <v>830</v>
      </c>
      <c r="G100" s="189" t="s">
        <v>831</v>
      </c>
      <c r="H100" s="186">
        <v>1</v>
      </c>
      <c r="I100" s="189" t="s">
        <v>826</v>
      </c>
      <c r="J100" s="187" t="s">
        <v>827</v>
      </c>
      <c r="K100" s="187" t="s">
        <v>832</v>
      </c>
      <c r="L100" s="187">
        <v>100</v>
      </c>
      <c r="M100" s="190" t="s">
        <v>829</v>
      </c>
      <c r="N100" s="179">
        <v>43313</v>
      </c>
      <c r="O100" s="179">
        <v>43496</v>
      </c>
    </row>
    <row r="101" spans="1:15" s="2" customFormat="1" ht="47.25" x14ac:dyDescent="0.25">
      <c r="A101" s="85">
        <f t="shared" si="1"/>
        <v>91</v>
      </c>
      <c r="B101" s="86" t="s">
        <v>981</v>
      </c>
      <c r="C101" s="104">
        <v>118</v>
      </c>
      <c r="D101" s="105" t="s">
        <v>744</v>
      </c>
      <c r="E101" s="105">
        <v>48</v>
      </c>
      <c r="F101" s="177" t="s">
        <v>833</v>
      </c>
      <c r="G101" s="107" t="s">
        <v>834</v>
      </c>
      <c r="H101" s="105">
        <v>1</v>
      </c>
      <c r="I101" s="107" t="s">
        <v>835</v>
      </c>
      <c r="J101" s="107" t="s">
        <v>836</v>
      </c>
      <c r="K101" s="107" t="s">
        <v>837</v>
      </c>
      <c r="L101" s="105">
        <v>1</v>
      </c>
      <c r="M101" s="107" t="s">
        <v>838</v>
      </c>
      <c r="N101" s="179">
        <v>43313</v>
      </c>
      <c r="O101" s="180">
        <v>43663</v>
      </c>
    </row>
    <row r="102" spans="1:15" s="2" customFormat="1" ht="47.25" x14ac:dyDescent="0.25">
      <c r="A102" s="85">
        <f t="shared" si="1"/>
        <v>92</v>
      </c>
      <c r="B102" s="86" t="s">
        <v>982</v>
      </c>
      <c r="C102" s="104">
        <v>118</v>
      </c>
      <c r="D102" s="105" t="s">
        <v>744</v>
      </c>
      <c r="E102" s="105">
        <v>48</v>
      </c>
      <c r="F102" s="177" t="s">
        <v>839</v>
      </c>
      <c r="G102" s="107" t="s">
        <v>834</v>
      </c>
      <c r="H102" s="105">
        <v>1</v>
      </c>
      <c r="I102" s="107" t="s">
        <v>835</v>
      </c>
      <c r="J102" s="107" t="s">
        <v>836</v>
      </c>
      <c r="K102" s="107" t="s">
        <v>837</v>
      </c>
      <c r="L102" s="105">
        <v>1</v>
      </c>
      <c r="M102" s="107" t="s">
        <v>838</v>
      </c>
      <c r="N102" s="179">
        <v>43313</v>
      </c>
      <c r="O102" s="180">
        <v>43663</v>
      </c>
    </row>
    <row r="103" spans="1:15" s="2" customFormat="1" ht="31.5" x14ac:dyDescent="0.25">
      <c r="A103" s="85">
        <f t="shared" si="1"/>
        <v>93</v>
      </c>
      <c r="B103" s="86" t="s">
        <v>983</v>
      </c>
      <c r="C103" s="104">
        <v>118</v>
      </c>
      <c r="D103" s="105" t="s">
        <v>744</v>
      </c>
      <c r="E103" s="105">
        <v>48</v>
      </c>
      <c r="F103" s="177" t="s">
        <v>839</v>
      </c>
      <c r="G103" s="107" t="s">
        <v>834</v>
      </c>
      <c r="H103" s="107">
        <v>2</v>
      </c>
      <c r="I103" s="107" t="s">
        <v>840</v>
      </c>
      <c r="J103" s="107" t="s">
        <v>841</v>
      </c>
      <c r="K103" s="107" t="s">
        <v>842</v>
      </c>
      <c r="L103" s="105">
        <v>4</v>
      </c>
      <c r="M103" s="107" t="s">
        <v>7</v>
      </c>
      <c r="N103" s="179">
        <v>43313</v>
      </c>
      <c r="O103" s="180">
        <v>43663</v>
      </c>
    </row>
    <row r="104" spans="1:15" s="2" customFormat="1" ht="47.25" x14ac:dyDescent="0.25">
      <c r="A104" s="85">
        <f t="shared" si="1"/>
        <v>94</v>
      </c>
      <c r="B104" s="86" t="s">
        <v>984</v>
      </c>
      <c r="C104" s="104">
        <v>118</v>
      </c>
      <c r="D104" s="105" t="s">
        <v>744</v>
      </c>
      <c r="E104" s="105">
        <v>48</v>
      </c>
      <c r="F104" s="177" t="s">
        <v>843</v>
      </c>
      <c r="G104" s="161" t="s">
        <v>844</v>
      </c>
      <c r="H104" s="106">
        <v>1</v>
      </c>
      <c r="I104" s="161" t="s">
        <v>845</v>
      </c>
      <c r="J104" s="161" t="s">
        <v>846</v>
      </c>
      <c r="K104" s="161" t="s">
        <v>847</v>
      </c>
      <c r="L104" s="181">
        <v>100</v>
      </c>
      <c r="M104" s="113" t="s">
        <v>11</v>
      </c>
      <c r="N104" s="179">
        <v>43313</v>
      </c>
      <c r="O104" s="179">
        <v>43585</v>
      </c>
    </row>
    <row r="105" spans="1:15" s="2" customFormat="1" ht="47.25" x14ac:dyDescent="0.25">
      <c r="A105" s="85">
        <f t="shared" si="1"/>
        <v>95</v>
      </c>
      <c r="B105" s="86" t="s">
        <v>985</v>
      </c>
      <c r="C105" s="104">
        <v>118</v>
      </c>
      <c r="D105" s="105" t="s">
        <v>744</v>
      </c>
      <c r="E105" s="105">
        <v>48</v>
      </c>
      <c r="F105" s="177" t="s">
        <v>843</v>
      </c>
      <c r="G105" s="161" t="s">
        <v>844</v>
      </c>
      <c r="H105" s="106">
        <v>2</v>
      </c>
      <c r="I105" s="161" t="s">
        <v>848</v>
      </c>
      <c r="J105" s="161" t="s">
        <v>849</v>
      </c>
      <c r="K105" s="161" t="s">
        <v>850</v>
      </c>
      <c r="L105" s="181">
        <v>5</v>
      </c>
      <c r="M105" s="113" t="s">
        <v>11</v>
      </c>
      <c r="N105" s="179">
        <v>43314</v>
      </c>
      <c r="O105" s="179">
        <v>43495</v>
      </c>
    </row>
    <row r="106" spans="1:15" s="2" customFormat="1" ht="63" x14ac:dyDescent="0.25">
      <c r="A106" s="85">
        <f t="shared" si="1"/>
        <v>96</v>
      </c>
      <c r="B106" s="86" t="s">
        <v>986</v>
      </c>
      <c r="C106" s="104">
        <v>118</v>
      </c>
      <c r="D106" s="105" t="s">
        <v>744</v>
      </c>
      <c r="E106" s="105">
        <v>48</v>
      </c>
      <c r="F106" s="177" t="s">
        <v>851</v>
      </c>
      <c r="G106" s="194" t="s">
        <v>852</v>
      </c>
      <c r="H106" s="106">
        <v>1</v>
      </c>
      <c r="I106" s="161" t="s">
        <v>853</v>
      </c>
      <c r="J106" s="113" t="s">
        <v>854</v>
      </c>
      <c r="K106" s="113" t="s">
        <v>855</v>
      </c>
      <c r="L106" s="181">
        <v>5</v>
      </c>
      <c r="M106" s="113" t="s">
        <v>11</v>
      </c>
      <c r="N106" s="179">
        <v>43313</v>
      </c>
      <c r="O106" s="179">
        <v>43495</v>
      </c>
    </row>
    <row r="107" spans="1:15" s="2" customFormat="1" ht="94.5" x14ac:dyDescent="0.25">
      <c r="A107" s="85">
        <f t="shared" si="1"/>
        <v>97</v>
      </c>
      <c r="B107" s="86" t="s">
        <v>987</v>
      </c>
      <c r="C107" s="104">
        <v>118</v>
      </c>
      <c r="D107" s="105" t="s">
        <v>744</v>
      </c>
      <c r="E107" s="105">
        <v>48</v>
      </c>
      <c r="F107" s="177" t="s">
        <v>856</v>
      </c>
      <c r="G107" s="194" t="s">
        <v>857</v>
      </c>
      <c r="H107" s="106">
        <v>1</v>
      </c>
      <c r="I107" s="161" t="s">
        <v>858</v>
      </c>
      <c r="J107" s="195" t="s">
        <v>854</v>
      </c>
      <c r="K107" s="195" t="s">
        <v>859</v>
      </c>
      <c r="L107" s="188">
        <v>5</v>
      </c>
      <c r="M107" s="113" t="s">
        <v>11</v>
      </c>
      <c r="N107" s="179">
        <v>43313</v>
      </c>
      <c r="O107" s="179">
        <v>43495</v>
      </c>
    </row>
    <row r="108" spans="1:15" s="2" customFormat="1" ht="94.5" x14ac:dyDescent="0.25">
      <c r="A108" s="85">
        <f t="shared" si="1"/>
        <v>98</v>
      </c>
      <c r="B108" s="86" t="s">
        <v>988</v>
      </c>
      <c r="C108" s="104">
        <v>118</v>
      </c>
      <c r="D108" s="105" t="s">
        <v>744</v>
      </c>
      <c r="E108" s="105">
        <v>48</v>
      </c>
      <c r="F108" s="177" t="s">
        <v>860</v>
      </c>
      <c r="G108" s="183" t="s">
        <v>861</v>
      </c>
      <c r="H108" s="106">
        <v>1</v>
      </c>
      <c r="I108" s="195" t="s">
        <v>862</v>
      </c>
      <c r="J108" s="195" t="s">
        <v>863</v>
      </c>
      <c r="K108" s="195" t="s">
        <v>864</v>
      </c>
      <c r="L108" s="113">
        <v>1</v>
      </c>
      <c r="M108" s="113" t="s">
        <v>865</v>
      </c>
      <c r="N108" s="179">
        <v>43327</v>
      </c>
      <c r="O108" s="180">
        <v>43663</v>
      </c>
    </row>
    <row r="109" spans="1:15" s="2" customFormat="1" ht="78.75" x14ac:dyDescent="0.25">
      <c r="A109" s="85">
        <f t="shared" si="1"/>
        <v>99</v>
      </c>
      <c r="B109" s="86" t="s">
        <v>989</v>
      </c>
      <c r="C109" s="104">
        <v>118</v>
      </c>
      <c r="D109" s="105" t="s">
        <v>744</v>
      </c>
      <c r="E109" s="105">
        <v>48</v>
      </c>
      <c r="F109" s="177" t="s">
        <v>866</v>
      </c>
      <c r="G109" s="108" t="s">
        <v>867</v>
      </c>
      <c r="H109" s="106">
        <v>1</v>
      </c>
      <c r="I109" s="195" t="s">
        <v>868</v>
      </c>
      <c r="J109" s="195" t="s">
        <v>869</v>
      </c>
      <c r="K109" s="195" t="s">
        <v>870</v>
      </c>
      <c r="L109" s="188">
        <v>100</v>
      </c>
      <c r="M109" s="113" t="s">
        <v>871</v>
      </c>
      <c r="N109" s="179">
        <v>43327</v>
      </c>
      <c r="O109" s="180">
        <v>43663</v>
      </c>
    </row>
    <row r="110" spans="1:15" s="2" customFormat="1" ht="63" x14ac:dyDescent="0.25">
      <c r="A110" s="85">
        <f t="shared" si="1"/>
        <v>100</v>
      </c>
      <c r="B110" s="86" t="s">
        <v>990</v>
      </c>
      <c r="C110" s="104">
        <v>118</v>
      </c>
      <c r="D110" s="105" t="s">
        <v>744</v>
      </c>
      <c r="E110" s="105">
        <v>48</v>
      </c>
      <c r="F110" s="177" t="s">
        <v>872</v>
      </c>
      <c r="G110" s="108" t="s">
        <v>873</v>
      </c>
      <c r="H110" s="107">
        <v>1</v>
      </c>
      <c r="I110" s="108" t="s">
        <v>874</v>
      </c>
      <c r="J110" s="196" t="s">
        <v>875</v>
      </c>
      <c r="K110" s="195" t="s">
        <v>876</v>
      </c>
      <c r="L110" s="178">
        <v>11</v>
      </c>
      <c r="M110" s="113" t="s">
        <v>14</v>
      </c>
      <c r="N110" s="179">
        <v>43497</v>
      </c>
      <c r="O110" s="179">
        <v>43539</v>
      </c>
    </row>
    <row r="111" spans="1:15" s="2" customFormat="1" ht="31.5" x14ac:dyDescent="0.25">
      <c r="A111" s="85">
        <f t="shared" si="1"/>
        <v>101</v>
      </c>
      <c r="B111" s="86" t="s">
        <v>991</v>
      </c>
      <c r="C111" s="104">
        <v>118</v>
      </c>
      <c r="D111" s="105" t="s">
        <v>744</v>
      </c>
      <c r="E111" s="105">
        <v>48</v>
      </c>
      <c r="F111" s="177" t="s">
        <v>877</v>
      </c>
      <c r="G111" s="197" t="s">
        <v>878</v>
      </c>
      <c r="H111" s="198">
        <v>1</v>
      </c>
      <c r="I111" s="197" t="s">
        <v>879</v>
      </c>
      <c r="J111" s="199" t="s">
        <v>880</v>
      </c>
      <c r="K111" s="115" t="s">
        <v>881</v>
      </c>
      <c r="L111" s="198">
        <v>100</v>
      </c>
      <c r="M111" s="115" t="s">
        <v>882</v>
      </c>
      <c r="N111" s="179">
        <v>43313</v>
      </c>
      <c r="O111" s="180">
        <v>43663</v>
      </c>
    </row>
    <row r="112" spans="1:15" s="2" customFormat="1" ht="47.25" x14ac:dyDescent="0.25">
      <c r="A112" s="85">
        <f t="shared" si="1"/>
        <v>102</v>
      </c>
      <c r="B112" s="86" t="s">
        <v>992</v>
      </c>
      <c r="C112" s="104">
        <v>118</v>
      </c>
      <c r="D112" s="105" t="s">
        <v>744</v>
      </c>
      <c r="E112" s="105">
        <v>48</v>
      </c>
      <c r="F112" s="177" t="s">
        <v>883</v>
      </c>
      <c r="G112" s="197" t="s">
        <v>884</v>
      </c>
      <c r="H112" s="200">
        <v>1</v>
      </c>
      <c r="I112" s="197" t="s">
        <v>885</v>
      </c>
      <c r="J112" s="200" t="s">
        <v>886</v>
      </c>
      <c r="K112" s="115" t="s">
        <v>887</v>
      </c>
      <c r="L112" s="200">
        <v>6</v>
      </c>
      <c r="M112" s="115" t="s">
        <v>888</v>
      </c>
      <c r="N112" s="179">
        <v>43313</v>
      </c>
      <c r="O112" s="179">
        <v>43496</v>
      </c>
    </row>
    <row r="113" spans="1:15" s="2" customFormat="1" ht="47.25" x14ac:dyDescent="0.25">
      <c r="A113" s="85">
        <f t="shared" si="1"/>
        <v>103</v>
      </c>
      <c r="B113" s="86" t="s">
        <v>993</v>
      </c>
      <c r="C113" s="104">
        <v>118</v>
      </c>
      <c r="D113" s="105" t="s">
        <v>744</v>
      </c>
      <c r="E113" s="105">
        <v>48</v>
      </c>
      <c r="F113" s="177" t="s">
        <v>889</v>
      </c>
      <c r="G113" s="197" t="s">
        <v>890</v>
      </c>
      <c r="H113" s="201">
        <v>1</v>
      </c>
      <c r="I113" s="197" t="s">
        <v>891</v>
      </c>
      <c r="J113" s="206" t="s">
        <v>892</v>
      </c>
      <c r="K113" s="206" t="s">
        <v>893</v>
      </c>
      <c r="L113" s="201">
        <v>100</v>
      </c>
      <c r="M113" s="115" t="s">
        <v>888</v>
      </c>
      <c r="N113" s="179">
        <v>43313</v>
      </c>
      <c r="O113" s="180">
        <v>43663</v>
      </c>
    </row>
    <row r="114" spans="1:15" s="2" customFormat="1" ht="63" x14ac:dyDescent="0.25">
      <c r="A114" s="85">
        <f t="shared" si="1"/>
        <v>104</v>
      </c>
      <c r="B114" s="86" t="s">
        <v>994</v>
      </c>
      <c r="C114" s="104">
        <v>118</v>
      </c>
      <c r="D114" s="105" t="s">
        <v>744</v>
      </c>
      <c r="E114" s="105">
        <v>48</v>
      </c>
      <c r="F114" s="177" t="s">
        <v>889</v>
      </c>
      <c r="G114" s="197" t="s">
        <v>894</v>
      </c>
      <c r="H114" s="200">
        <v>2</v>
      </c>
      <c r="I114" s="197" t="s">
        <v>895</v>
      </c>
      <c r="J114" s="204" t="s">
        <v>896</v>
      </c>
      <c r="K114" s="204" t="s">
        <v>897</v>
      </c>
      <c r="L114" s="200">
        <v>1</v>
      </c>
      <c r="M114" s="115" t="s">
        <v>882</v>
      </c>
      <c r="N114" s="179">
        <v>43313</v>
      </c>
      <c r="O114" s="180">
        <v>43663</v>
      </c>
    </row>
    <row r="115" spans="1:15" s="2" customFormat="1" ht="47.25" x14ac:dyDescent="0.25">
      <c r="A115" s="85">
        <f t="shared" si="1"/>
        <v>105</v>
      </c>
      <c r="B115" s="86" t="s">
        <v>995</v>
      </c>
      <c r="C115" s="104">
        <v>118</v>
      </c>
      <c r="D115" s="105" t="s">
        <v>744</v>
      </c>
      <c r="E115" s="105">
        <v>48</v>
      </c>
      <c r="F115" s="177" t="s">
        <v>898</v>
      </c>
      <c r="G115" s="197" t="s">
        <v>899</v>
      </c>
      <c r="H115" s="200">
        <v>1</v>
      </c>
      <c r="I115" s="197" t="s">
        <v>900</v>
      </c>
      <c r="J115" s="204" t="s">
        <v>901</v>
      </c>
      <c r="K115" s="204" t="s">
        <v>902</v>
      </c>
      <c r="L115" s="200">
        <v>1</v>
      </c>
      <c r="M115" s="199" t="s">
        <v>903</v>
      </c>
      <c r="N115" s="179">
        <v>43313</v>
      </c>
      <c r="O115" s="179">
        <v>43496</v>
      </c>
    </row>
    <row r="116" spans="1:15" s="2" customFormat="1" ht="63" x14ac:dyDescent="0.25">
      <c r="A116" s="85">
        <f t="shared" si="1"/>
        <v>106</v>
      </c>
      <c r="B116" s="86" t="s">
        <v>996</v>
      </c>
      <c r="C116" s="104">
        <v>118</v>
      </c>
      <c r="D116" s="105" t="s">
        <v>744</v>
      </c>
      <c r="E116" s="105">
        <v>48</v>
      </c>
      <c r="F116" s="177" t="s">
        <v>904</v>
      </c>
      <c r="G116" s="205" t="s">
        <v>905</v>
      </c>
      <c r="H116" s="201">
        <v>1</v>
      </c>
      <c r="I116" s="197" t="s">
        <v>906</v>
      </c>
      <c r="J116" s="201" t="s">
        <v>907</v>
      </c>
      <c r="K116" s="206" t="s">
        <v>908</v>
      </c>
      <c r="L116" s="201">
        <v>1</v>
      </c>
      <c r="M116" s="206" t="s">
        <v>909</v>
      </c>
      <c r="N116" s="179">
        <v>43313</v>
      </c>
      <c r="O116" s="179">
        <v>43419</v>
      </c>
    </row>
    <row r="117" spans="1:15" s="2" customFormat="1" ht="63" x14ac:dyDescent="0.25">
      <c r="A117" s="85">
        <f t="shared" si="1"/>
        <v>107</v>
      </c>
      <c r="B117" s="86" t="s">
        <v>997</v>
      </c>
      <c r="C117" s="104">
        <v>118</v>
      </c>
      <c r="D117" s="105" t="s">
        <v>744</v>
      </c>
      <c r="E117" s="105">
        <v>48</v>
      </c>
      <c r="F117" s="177" t="s">
        <v>904</v>
      </c>
      <c r="G117" s="205" t="s">
        <v>905</v>
      </c>
      <c r="H117" s="201">
        <v>2</v>
      </c>
      <c r="I117" s="197" t="s">
        <v>910</v>
      </c>
      <c r="J117" s="206" t="s">
        <v>911</v>
      </c>
      <c r="K117" s="206" t="s">
        <v>912</v>
      </c>
      <c r="L117" s="201">
        <v>100</v>
      </c>
      <c r="M117" s="206" t="s">
        <v>913</v>
      </c>
      <c r="N117" s="179">
        <v>43313</v>
      </c>
      <c r="O117" s="179">
        <v>43470</v>
      </c>
    </row>
    <row r="118" spans="1:15" s="2" customFormat="1" ht="63" x14ac:dyDescent="0.25">
      <c r="A118" s="85">
        <f t="shared" si="1"/>
        <v>108</v>
      </c>
      <c r="B118" s="86" t="s">
        <v>998</v>
      </c>
      <c r="C118" s="104">
        <v>118</v>
      </c>
      <c r="D118" s="105" t="s">
        <v>744</v>
      </c>
      <c r="E118" s="105">
        <v>48</v>
      </c>
      <c r="F118" s="177" t="s">
        <v>904</v>
      </c>
      <c r="G118" s="205" t="s">
        <v>905</v>
      </c>
      <c r="H118" s="201">
        <v>3</v>
      </c>
      <c r="I118" s="197" t="s">
        <v>914</v>
      </c>
      <c r="J118" s="320" t="s">
        <v>915</v>
      </c>
      <c r="K118" s="320" t="s">
        <v>916</v>
      </c>
      <c r="L118" s="321">
        <v>1</v>
      </c>
      <c r="M118" s="206" t="s">
        <v>917</v>
      </c>
      <c r="N118" s="179">
        <v>43313</v>
      </c>
      <c r="O118" s="179">
        <v>43495</v>
      </c>
    </row>
    <row r="119" spans="1:15" s="2" customFormat="1" ht="63" x14ac:dyDescent="0.25">
      <c r="A119" s="85">
        <f t="shared" si="1"/>
        <v>109</v>
      </c>
      <c r="B119" s="86" t="s">
        <v>999</v>
      </c>
      <c r="C119" s="104">
        <v>118</v>
      </c>
      <c r="D119" s="105" t="s">
        <v>744</v>
      </c>
      <c r="E119" s="105">
        <v>48</v>
      </c>
      <c r="F119" s="177" t="s">
        <v>918</v>
      </c>
      <c r="G119" s="197" t="s">
        <v>919</v>
      </c>
      <c r="H119" s="201">
        <v>1</v>
      </c>
      <c r="I119" s="197" t="s">
        <v>920</v>
      </c>
      <c r="J119" s="206" t="s">
        <v>921</v>
      </c>
      <c r="K119" s="206" t="s">
        <v>922</v>
      </c>
      <c r="L119" s="201">
        <v>6</v>
      </c>
      <c r="M119" s="206" t="s">
        <v>923</v>
      </c>
      <c r="N119" s="179">
        <v>43313</v>
      </c>
      <c r="O119" s="179">
        <v>43496</v>
      </c>
    </row>
    <row r="120" spans="1:15" s="2" customFormat="1" ht="78.75" x14ac:dyDescent="0.25">
      <c r="A120" s="85">
        <f t="shared" si="1"/>
        <v>110</v>
      </c>
      <c r="B120" s="86" t="s">
        <v>1000</v>
      </c>
      <c r="C120" s="104">
        <v>118</v>
      </c>
      <c r="D120" s="105" t="s">
        <v>744</v>
      </c>
      <c r="E120" s="105">
        <v>48</v>
      </c>
      <c r="F120" s="177" t="s">
        <v>918</v>
      </c>
      <c r="G120" s="197" t="s">
        <v>919</v>
      </c>
      <c r="H120" s="201">
        <v>2</v>
      </c>
      <c r="I120" s="197" t="s">
        <v>924</v>
      </c>
      <c r="J120" s="206" t="s">
        <v>925</v>
      </c>
      <c r="K120" s="206" t="s">
        <v>926</v>
      </c>
      <c r="L120" s="201">
        <v>6</v>
      </c>
      <c r="M120" s="206" t="s">
        <v>927</v>
      </c>
      <c r="N120" s="179">
        <v>43313</v>
      </c>
      <c r="O120" s="179">
        <v>43496</v>
      </c>
    </row>
    <row r="121" spans="1:15" s="2" customFormat="1" ht="63" x14ac:dyDescent="0.25">
      <c r="A121" s="85">
        <f t="shared" si="1"/>
        <v>111</v>
      </c>
      <c r="B121" s="86" t="s">
        <v>1001</v>
      </c>
      <c r="C121" s="104">
        <v>118</v>
      </c>
      <c r="D121" s="105" t="s">
        <v>744</v>
      </c>
      <c r="E121" s="105">
        <v>48</v>
      </c>
      <c r="F121" s="177" t="s">
        <v>928</v>
      </c>
      <c r="G121" s="197" t="s">
        <v>919</v>
      </c>
      <c r="H121" s="201">
        <v>1</v>
      </c>
      <c r="I121" s="197" t="s">
        <v>929</v>
      </c>
      <c r="J121" s="206" t="s">
        <v>921</v>
      </c>
      <c r="K121" s="206" t="s">
        <v>922</v>
      </c>
      <c r="L121" s="201">
        <v>6</v>
      </c>
      <c r="M121" s="206" t="s">
        <v>923</v>
      </c>
      <c r="N121" s="179">
        <v>43313</v>
      </c>
      <c r="O121" s="179">
        <v>43496</v>
      </c>
    </row>
    <row r="122" spans="1:15" s="2" customFormat="1" ht="63" x14ac:dyDescent="0.25">
      <c r="A122" s="85">
        <f t="shared" si="1"/>
        <v>112</v>
      </c>
      <c r="B122" s="86" t="s">
        <v>1002</v>
      </c>
      <c r="C122" s="104">
        <v>118</v>
      </c>
      <c r="D122" s="105" t="s">
        <v>744</v>
      </c>
      <c r="E122" s="105">
        <v>48</v>
      </c>
      <c r="F122" s="177" t="s">
        <v>928</v>
      </c>
      <c r="G122" s="197" t="s">
        <v>919</v>
      </c>
      <c r="H122" s="201">
        <v>2</v>
      </c>
      <c r="I122" s="197" t="s">
        <v>930</v>
      </c>
      <c r="J122" s="206" t="s">
        <v>925</v>
      </c>
      <c r="K122" s="206" t="s">
        <v>926</v>
      </c>
      <c r="L122" s="201">
        <v>5</v>
      </c>
      <c r="M122" s="206" t="s">
        <v>8</v>
      </c>
      <c r="N122" s="179">
        <v>43313</v>
      </c>
      <c r="O122" s="179">
        <v>43466</v>
      </c>
    </row>
    <row r="123" spans="1:15" s="2" customFormat="1" ht="31.5" x14ac:dyDescent="0.25">
      <c r="A123" s="85">
        <f t="shared" si="1"/>
        <v>113</v>
      </c>
      <c r="B123" s="86" t="s">
        <v>1003</v>
      </c>
      <c r="C123" s="104">
        <v>118</v>
      </c>
      <c r="D123" s="105" t="s">
        <v>744</v>
      </c>
      <c r="E123" s="105">
        <v>48</v>
      </c>
      <c r="F123" s="177" t="s">
        <v>931</v>
      </c>
      <c r="G123" s="197" t="s">
        <v>932</v>
      </c>
      <c r="H123" s="201">
        <v>1</v>
      </c>
      <c r="I123" s="197" t="s">
        <v>933</v>
      </c>
      <c r="J123" s="199" t="s">
        <v>934</v>
      </c>
      <c r="K123" s="197" t="s">
        <v>935</v>
      </c>
      <c r="L123" s="207">
        <v>100</v>
      </c>
      <c r="M123" s="206" t="s">
        <v>936</v>
      </c>
      <c r="N123" s="179">
        <v>43313</v>
      </c>
      <c r="O123" s="179">
        <v>43496</v>
      </c>
    </row>
    <row r="124" spans="1:15" s="2" customFormat="1" ht="31.5" x14ac:dyDescent="0.25">
      <c r="A124" s="85">
        <f t="shared" si="1"/>
        <v>114</v>
      </c>
      <c r="B124" s="86" t="s">
        <v>1004</v>
      </c>
      <c r="C124" s="104">
        <v>118</v>
      </c>
      <c r="D124" s="105" t="s">
        <v>744</v>
      </c>
      <c r="E124" s="105">
        <v>48</v>
      </c>
      <c r="F124" s="177" t="s">
        <v>931</v>
      </c>
      <c r="G124" s="197" t="s">
        <v>932</v>
      </c>
      <c r="H124" s="201">
        <v>2</v>
      </c>
      <c r="I124" s="197" t="s">
        <v>937</v>
      </c>
      <c r="J124" s="199" t="s">
        <v>938</v>
      </c>
      <c r="K124" s="199" t="s">
        <v>939</v>
      </c>
      <c r="L124" s="207">
        <v>6</v>
      </c>
      <c r="M124" s="206" t="s">
        <v>882</v>
      </c>
      <c r="N124" s="179">
        <v>43313</v>
      </c>
      <c r="O124" s="179">
        <v>43496</v>
      </c>
    </row>
    <row r="125" spans="1:15" s="2" customFormat="1" ht="63" x14ac:dyDescent="0.25">
      <c r="A125" s="85">
        <f t="shared" si="1"/>
        <v>115</v>
      </c>
      <c r="B125" s="86" t="s">
        <v>1005</v>
      </c>
      <c r="C125" s="104">
        <v>118</v>
      </c>
      <c r="D125" s="105" t="s">
        <v>744</v>
      </c>
      <c r="E125" s="105">
        <v>48</v>
      </c>
      <c r="F125" s="177" t="s">
        <v>931</v>
      </c>
      <c r="G125" s="197" t="s">
        <v>932</v>
      </c>
      <c r="H125" s="201">
        <v>3</v>
      </c>
      <c r="I125" s="161" t="s">
        <v>930</v>
      </c>
      <c r="J125" s="206" t="s">
        <v>940</v>
      </c>
      <c r="K125" s="206" t="s">
        <v>926</v>
      </c>
      <c r="L125" s="201">
        <v>6</v>
      </c>
      <c r="M125" s="206" t="s">
        <v>8</v>
      </c>
      <c r="N125" s="179">
        <v>43313</v>
      </c>
      <c r="O125" s="179">
        <v>43496</v>
      </c>
    </row>
    <row r="126" spans="1:15" s="2" customFormat="1" ht="47.25" x14ac:dyDescent="0.25">
      <c r="A126" s="85">
        <f t="shared" si="1"/>
        <v>116</v>
      </c>
      <c r="B126" s="86" t="s">
        <v>1006</v>
      </c>
      <c r="C126" s="104">
        <v>118</v>
      </c>
      <c r="D126" s="105" t="s">
        <v>744</v>
      </c>
      <c r="E126" s="105">
        <v>48</v>
      </c>
      <c r="F126" s="177" t="s">
        <v>941</v>
      </c>
      <c r="G126" s="108" t="s">
        <v>942</v>
      </c>
      <c r="H126" s="106">
        <v>1</v>
      </c>
      <c r="I126" s="108" t="s">
        <v>943</v>
      </c>
      <c r="J126" s="108" t="s">
        <v>944</v>
      </c>
      <c r="K126" s="108" t="s">
        <v>945</v>
      </c>
      <c r="L126" s="208">
        <v>100</v>
      </c>
      <c r="M126" s="106" t="s">
        <v>310</v>
      </c>
      <c r="N126" s="179">
        <v>43313</v>
      </c>
      <c r="O126" s="180">
        <v>43663</v>
      </c>
    </row>
    <row r="127" spans="1:15" s="2" customFormat="1" ht="78.75" x14ac:dyDescent="0.25">
      <c r="A127" s="85">
        <f t="shared" si="1"/>
        <v>117</v>
      </c>
      <c r="B127" s="86" t="s">
        <v>1007</v>
      </c>
      <c r="C127" s="104">
        <v>118</v>
      </c>
      <c r="D127" s="105" t="s">
        <v>744</v>
      </c>
      <c r="E127" s="105">
        <v>48</v>
      </c>
      <c r="F127" s="177" t="s">
        <v>438</v>
      </c>
      <c r="G127" s="209" t="s">
        <v>946</v>
      </c>
      <c r="H127" s="106">
        <v>1</v>
      </c>
      <c r="I127" s="195" t="s">
        <v>947</v>
      </c>
      <c r="J127" s="209" t="s">
        <v>948</v>
      </c>
      <c r="K127" s="195" t="s">
        <v>404</v>
      </c>
      <c r="L127" s="106">
        <v>1</v>
      </c>
      <c r="M127" s="113" t="s">
        <v>865</v>
      </c>
      <c r="N127" s="179">
        <v>43327</v>
      </c>
      <c r="O127" s="180">
        <v>43663</v>
      </c>
    </row>
    <row r="128" spans="1:15" s="2" customFormat="1" ht="132" customHeight="1" x14ac:dyDescent="0.25">
      <c r="A128" s="85">
        <f t="shared" si="1"/>
        <v>118</v>
      </c>
      <c r="B128" s="86" t="s">
        <v>1008</v>
      </c>
      <c r="C128" s="104">
        <v>118</v>
      </c>
      <c r="D128" s="105" t="s">
        <v>744</v>
      </c>
      <c r="E128" s="105">
        <v>48</v>
      </c>
      <c r="F128" s="177" t="s">
        <v>444</v>
      </c>
      <c r="G128" s="195" t="s">
        <v>949</v>
      </c>
      <c r="H128" s="106">
        <v>1</v>
      </c>
      <c r="I128" s="195" t="s">
        <v>947</v>
      </c>
      <c r="J128" s="209" t="s">
        <v>948</v>
      </c>
      <c r="K128" s="195" t="s">
        <v>404</v>
      </c>
      <c r="L128" s="106">
        <v>1</v>
      </c>
      <c r="M128" s="113" t="s">
        <v>865</v>
      </c>
      <c r="N128" s="179">
        <v>43327</v>
      </c>
      <c r="O128" s="180">
        <v>43663</v>
      </c>
    </row>
    <row r="129" spans="1:15" s="2" customFormat="1" ht="52.5" customHeight="1" x14ac:dyDescent="0.25">
      <c r="A129" s="85">
        <f t="shared" si="1"/>
        <v>119</v>
      </c>
      <c r="B129" s="86" t="s">
        <v>1009</v>
      </c>
      <c r="C129" s="104">
        <v>118</v>
      </c>
      <c r="D129" s="105" t="s">
        <v>744</v>
      </c>
      <c r="E129" s="105">
        <v>48</v>
      </c>
      <c r="F129" s="177" t="s">
        <v>950</v>
      </c>
      <c r="G129" s="107" t="s">
        <v>951</v>
      </c>
      <c r="H129" s="105">
        <v>1</v>
      </c>
      <c r="I129" s="107" t="s">
        <v>952</v>
      </c>
      <c r="J129" s="107" t="s">
        <v>953</v>
      </c>
      <c r="K129" s="107" t="s">
        <v>954</v>
      </c>
      <c r="L129" s="105">
        <v>1</v>
      </c>
      <c r="M129" s="107" t="s">
        <v>955</v>
      </c>
      <c r="N129" s="179">
        <v>43313</v>
      </c>
      <c r="O129" s="180">
        <v>43663</v>
      </c>
    </row>
    <row r="130" spans="1:15" s="2" customFormat="1" ht="99.75" customHeight="1" x14ac:dyDescent="0.25">
      <c r="A130" s="85">
        <f t="shared" si="1"/>
        <v>120</v>
      </c>
      <c r="B130" s="86" t="s">
        <v>1010</v>
      </c>
      <c r="C130" s="104">
        <v>118</v>
      </c>
      <c r="D130" s="105" t="s">
        <v>744</v>
      </c>
      <c r="E130" s="105">
        <v>48</v>
      </c>
      <c r="F130" s="177" t="s">
        <v>956</v>
      </c>
      <c r="G130" s="107" t="s">
        <v>951</v>
      </c>
      <c r="H130" s="105">
        <v>1</v>
      </c>
      <c r="I130" s="107" t="s">
        <v>957</v>
      </c>
      <c r="J130" s="107" t="s">
        <v>841</v>
      </c>
      <c r="K130" s="107" t="s">
        <v>958</v>
      </c>
      <c r="L130" s="105">
        <v>2</v>
      </c>
      <c r="M130" s="107" t="s">
        <v>955</v>
      </c>
      <c r="N130" s="179">
        <v>43313</v>
      </c>
      <c r="O130" s="180">
        <v>43663</v>
      </c>
    </row>
    <row r="350960" spans="1:1" x14ac:dyDescent="0.25">
      <c r="A350960" s="12" t="s">
        <v>446</v>
      </c>
    </row>
    <row r="350961" spans="1:1" x14ac:dyDescent="0.25">
      <c r="A350961" s="12" t="s">
        <v>447</v>
      </c>
    </row>
    <row r="350962" spans="1:1" x14ac:dyDescent="0.25">
      <c r="A350962" s="12" t="s">
        <v>448</v>
      </c>
    </row>
    <row r="350963" spans="1:1" x14ac:dyDescent="0.25">
      <c r="A350963" s="12" t="s">
        <v>449</v>
      </c>
    </row>
    <row r="350964" spans="1:1" x14ac:dyDescent="0.25">
      <c r="A350964" s="12" t="s">
        <v>450</v>
      </c>
    </row>
    <row r="350965" spans="1:1" x14ac:dyDescent="0.25">
      <c r="A350965" s="12" t="s">
        <v>451</v>
      </c>
    </row>
    <row r="350966" spans="1:1" x14ac:dyDescent="0.25">
      <c r="A350966" s="12" t="s">
        <v>452</v>
      </c>
    </row>
    <row r="350967" spans="1:1" x14ac:dyDescent="0.25">
      <c r="A350967" s="12" t="s">
        <v>453</v>
      </c>
    </row>
    <row r="350968" spans="1:1" x14ac:dyDescent="0.25">
      <c r="A350968" s="12" t="s">
        <v>454</v>
      </c>
    </row>
    <row r="350969" spans="1:1" x14ac:dyDescent="0.25">
      <c r="A350969" s="12" t="s">
        <v>455</v>
      </c>
    </row>
    <row r="350970" spans="1:1" x14ac:dyDescent="0.25">
      <c r="A350970" s="12" t="s">
        <v>39</v>
      </c>
    </row>
    <row r="350971" spans="1:1" x14ac:dyDescent="0.25">
      <c r="A350971" s="12" t="s">
        <v>389</v>
      </c>
    </row>
  </sheetData>
  <autoFilter ref="A10:IG130" xr:uid="{00000000-0009-0000-0000-000001000000}"/>
  <mergeCells count="2">
    <mergeCell ref="B8:O8"/>
    <mergeCell ref="D5:I5"/>
  </mergeCells>
  <dataValidations count="15">
    <dataValidation type="textLength" allowBlank="1" showInputMessage="1" showErrorMessage="1" errorTitle="Entrada no válida" error="Escriba un texto  Maximo 20 Caracteres" promptTitle="Cualquier contenido Maximo 20 Caracteres" sqref="F68:F72 F86:F130 F11:F19 F21:F64" xr:uid="{00000000-0002-0000-0100-000000000000}">
      <formula1>0</formula1>
      <formula2>20</formula2>
    </dataValidation>
    <dataValidation type="textLength" allowBlank="1" showInputMessage="1" showErrorMessage="1" errorTitle="Entrada no válida" error="Escriba un texto  Maximo 500 Caracteres" promptTitle="Cualquier contenido Maximo 500 Caracteres" sqref="K11 G68:G72 I68:I72 G75:G78 K75 I75:I78 I35:I37 I39:I40 I42 I49:I51 I27:I29 I53:I56 I44 I47 I11:I14 G86 I86 I17:I25 G11:G25 G28:G64 I31:I32" xr:uid="{00000000-0002-0000-0100-000001000000}">
      <formula1>0</formula1>
      <formula2>500</formula2>
    </dataValidation>
    <dataValidation type="textLength" allowBlank="1" showInputMessage="1" showErrorMessage="1" errorTitle="Entrada no válida" error="Escriba un texto  Maximo 100 Caracteres" promptTitle="Cualquier contenido Maximo 100 Caracteres" sqref="K54 J62:J64 M68:M78 K76 J75:J78 J11:J13 J14:K14 J28:K28 J35:J37 M27 J39:J40 J41:K41 J43:K43 J42 K63 J15 J49:J51 K17:K18 J29 M11:M15 M29 J21:J25 M49:M51 J27 M53:M56 J53:J56 J44 M47 J47 J20:K20 M35:M37 M62:M64 M90:M97 M101:M103 J92 J86 M86 M39:M44 M17:M25 J17:J19 M31:M32 J31:J32" xr:uid="{00000000-0002-0000-0100-000002000000}">
      <formula1>0</formula1>
      <formula2>100</formula2>
    </dataValidation>
    <dataValidation type="textLength" allowBlank="1" showInputMessage="1" showErrorMessage="1" errorTitle="Entrada no válida" error="Escriba un texto  Maximo 200 Caracteres" promptTitle="Cualquier contenido Maximo 200 Caracteres" sqref="K29 K53 J68:J73 K77:K78 K12:K13 K64 K35:K37 K39:K40 K42 K49:K51 K15 K27 K55:K56 K44 K47 K19:K25 K62 K92 K95 K86 K31:K32" xr:uid="{00000000-0002-0000-0100-000003000000}">
      <formula1>0</formula1>
      <formula2>200</formula2>
    </dataValidation>
    <dataValidation type="whole" allowBlank="1" showInputMessage="1" showErrorMessage="1" errorTitle="Entrada no válida" error="Por favor escriba un número entero" promptTitle="Escriba un número entero en esta casilla" sqref="H68:H72 H49:H51 H75:H76 H47 H53:H56 H62:H64 H86 H41:H45 H11:H39" xr:uid="{00000000-0002-0000-0100-000004000000}">
      <formula1>-999</formula1>
      <formula2>999</formula2>
    </dataValidation>
    <dataValidation type="list" allowBlank="1" showInputMessage="1" showErrorMessage="1" errorTitle="Entrada no válida" error="Por favor seleccione un elemento de la lista" promptTitle="Seleccione un elemento de la lista" sqref="D66 D11:D64" xr:uid="{00000000-0002-0000-0100-000006000000}">
      <formula1>$A$350959:$A$350971</formula1>
    </dataValidation>
    <dataValidation type="decimal" allowBlank="1" showInputMessage="1" showErrorMessage="1" errorTitle="Entrada no válida" error="Por favor escriba un número" promptTitle="Escriba un número en esta casilla" sqref="E68:E130 E11:E64" xr:uid="{00000000-0002-0000-01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L68:L73 L75:L78 L29 L35:L37 L49:L51 L17 L11:L15 L27 L53:L56 L47 L19:L25 L62:L64 L90:L96 L86 L101:L103 L39:L44 L31:L32" xr:uid="{00000000-0002-0000-0100-000008000000}">
      <formula1>-999999</formula1>
      <formula2>999999</formula2>
    </dataValidation>
    <dataValidation type="date" allowBlank="1" showInputMessage="1" errorTitle="Entrada no válida" error="Por favor escriba una fecha válida (AAAA/MM/DD)" promptTitle="Ingrese una fecha (AAAA/MM/DD)" sqref="N68:O78 N86 N90:N97 N101:N103 N129:N130 N11:O64" xr:uid="{00000000-0002-0000-0100-000009000000}">
      <formula1>1900/1/1</formula1>
      <formula2>3000/1/1</formula2>
    </dataValidation>
    <dataValidation type="textLength" allowBlank="1" showInputMessage="1" error="Escriba un texto  Maximo 100 Caracteres" promptTitle="Cualquier contenido Maximo 100 Caracteres" sqref="J30 J38 J16 J45 J33:J34 J26" xr:uid="{00000000-0002-0000-0100-00000C000000}">
      <formula1>0</formula1>
      <formula2>100</formula2>
    </dataValidation>
    <dataValidation allowBlank="1" showInputMessage="1" showErrorMessage="1" errorTitle="Entrada no válida" error="Escriba un texto  Maximo 20 Caracteres" promptTitle="Cualquier contenido Maximo 20 Caracteres" sqref="F75:F78" xr:uid="{00000000-0002-0000-0100-00000D000000}"/>
    <dataValidation type="list" allowBlank="1" showInputMessage="1" showErrorMessage="1" errorTitle="Entrada no válida" error="Por favor seleccione un elemento de la lista" promptTitle="Seleccione un elemento de la lista" sqref="D75:D78" xr:uid="{00000000-0002-0000-0100-00000E000000}">
      <formula1>$A$350863:$A$350875</formula1>
    </dataValidation>
    <dataValidation type="list" allowBlank="1" showInputMessage="1" showErrorMessage="1" errorTitle="Entrada no válida" error="Por favor seleccione un elemento de la lista" promptTitle="Seleccione un elemento de la lista" sqref="D68:D74" xr:uid="{00000000-0002-0000-0100-00000F000000}">
      <formula1>$A$350864:$A$350876</formula1>
    </dataValidation>
    <dataValidation type="list" allowBlank="1" showInputMessage="1" showErrorMessage="1" errorTitle="Entrada no válida" error="Por favor seleccione un elemento de la lista" promptTitle="Seleccione un elemento de la lista" sqref="D79:D130" xr:uid="{B310E165-EC82-467D-B883-ADA3196D0F43}">
      <formula1>$A$350976:$A$350989</formula1>
    </dataValidation>
    <dataValidation type="textLength" allowBlank="1" showInputMessage="1" showErrorMessage="1" errorTitle="Entrada no válida" error="Escriba un texto  Maximo 9 Caracteres" promptTitle="Cualquier contenido Maximo 9 Caracteres" sqref="C11:C78" xr:uid="{00000000-0002-0000-0100-000005000000}">
      <formula1>0</formula1>
      <formula2>9</formula2>
    </dataValidation>
  </dataValidations>
  <pageMargins left="0.70866141732283472" right="0.70866141732283472" top="0.74803149606299213" bottom="0.74803149606299213" header="0.31496062992125984" footer="0.31496062992125984"/>
  <pageSetup paperSize="41" scale="22" orientation="landscape" r:id="rId1"/>
  <rowBreaks count="2" manualBreakCount="2">
    <brk id="24" max="14" man="1"/>
    <brk id="57" max="14" man="1"/>
  </rowBreaks>
  <colBreaks count="1" manualBreakCount="1">
    <brk id="241"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sheetPr>
  <dimension ref="A1:Q351013"/>
  <sheetViews>
    <sheetView topLeftCell="A10" zoomScale="70" zoomScaleNormal="70" workbookViewId="0">
      <pane ySplit="1545" topLeftCell="A7" activePane="bottomLeft"/>
      <selection activeCell="N43" sqref="N43"/>
      <selection pane="bottomLeft" activeCell="H11" sqref="H11"/>
    </sheetView>
  </sheetViews>
  <sheetFormatPr baseColWidth="10" defaultColWidth="9.140625" defaultRowHeight="15" x14ac:dyDescent="0.25"/>
  <cols>
    <col min="2" max="2" width="16" customWidth="1"/>
    <col min="3" max="3" width="19.85546875" customWidth="1"/>
    <col min="4" max="4" width="19.7109375" customWidth="1"/>
    <col min="5" max="5" width="20.140625" customWidth="1"/>
    <col min="6" max="6" width="26.7109375" customWidth="1"/>
    <col min="7" max="7" width="19" customWidth="1"/>
    <col min="8" max="8" width="63" customWidth="1"/>
    <col min="9" max="9" width="26" customWidth="1"/>
    <col min="10" max="10" width="44" customWidth="1"/>
    <col min="11" max="11" width="10" customWidth="1"/>
    <col min="12" max="12" width="22" customWidth="1"/>
    <col min="13" max="13" width="26" style="10" customWidth="1"/>
    <col min="14" max="14" width="37" style="10" customWidth="1"/>
    <col min="15" max="15" width="39" style="10" customWidth="1"/>
    <col min="16" max="16" width="24" customWidth="1"/>
  </cols>
  <sheetData>
    <row r="1" spans="1:17" x14ac:dyDescent="0.25">
      <c r="B1" s="119" t="s">
        <v>15</v>
      </c>
      <c r="C1" s="119">
        <v>70</v>
      </c>
      <c r="D1" s="119" t="s">
        <v>16</v>
      </c>
    </row>
    <row r="2" spans="1:17" x14ac:dyDescent="0.25">
      <c r="B2" s="119" t="s">
        <v>17</v>
      </c>
      <c r="C2" s="119">
        <v>14252</v>
      </c>
      <c r="D2" s="119" t="s">
        <v>456</v>
      </c>
    </row>
    <row r="3" spans="1:17" x14ac:dyDescent="0.25">
      <c r="B3" s="119" t="s">
        <v>19</v>
      </c>
      <c r="C3" s="119">
        <v>1</v>
      </c>
    </row>
    <row r="4" spans="1:17" x14ac:dyDescent="0.25">
      <c r="B4" s="119" t="s">
        <v>20</v>
      </c>
      <c r="C4" s="119">
        <v>118</v>
      </c>
    </row>
    <row r="5" spans="1:17" ht="29.25" customHeight="1" x14ac:dyDescent="0.25">
      <c r="B5" s="119" t="s">
        <v>21</v>
      </c>
      <c r="C5" s="120">
        <v>43259</v>
      </c>
      <c r="D5" s="505"/>
      <c r="E5" s="505"/>
      <c r="F5" s="505"/>
    </row>
    <row r="6" spans="1:17" x14ac:dyDescent="0.25">
      <c r="B6" s="119" t="s">
        <v>22</v>
      </c>
      <c r="C6" s="119">
        <v>1</v>
      </c>
      <c r="D6" s="119" t="s">
        <v>23</v>
      </c>
    </row>
    <row r="8" spans="1:17" x14ac:dyDescent="0.25">
      <c r="A8" s="119" t="s">
        <v>24</v>
      </c>
      <c r="B8" s="503" t="s">
        <v>457</v>
      </c>
      <c r="C8" s="504"/>
      <c r="D8" s="504"/>
      <c r="E8" s="504"/>
      <c r="F8" s="504"/>
      <c r="G8" s="504"/>
      <c r="H8" s="504"/>
      <c r="I8" s="504"/>
      <c r="J8" s="504"/>
      <c r="K8" s="504"/>
      <c r="L8" s="504"/>
      <c r="M8" s="504"/>
      <c r="N8" s="504"/>
      <c r="O8" s="504"/>
      <c r="P8" s="504"/>
    </row>
    <row r="9" spans="1:17" ht="45.75" customHeight="1" x14ac:dyDescent="0.25">
      <c r="C9" s="119">
        <v>4</v>
      </c>
      <c r="D9" s="119">
        <v>8</v>
      </c>
      <c r="E9" s="119">
        <v>12</v>
      </c>
      <c r="F9" s="119">
        <v>16</v>
      </c>
      <c r="G9" s="119">
        <v>20</v>
      </c>
      <c r="H9" s="119">
        <v>24</v>
      </c>
      <c r="I9" s="119">
        <v>32</v>
      </c>
      <c r="J9" s="119">
        <v>36</v>
      </c>
      <c r="K9" s="119">
        <v>48</v>
      </c>
      <c r="L9" s="119">
        <v>52</v>
      </c>
      <c r="M9" s="119">
        <v>56</v>
      </c>
      <c r="N9" s="119">
        <v>60</v>
      </c>
      <c r="O9" s="119">
        <v>64</v>
      </c>
      <c r="P9" s="119">
        <v>68</v>
      </c>
    </row>
    <row r="10" spans="1:17" ht="96" customHeight="1" x14ac:dyDescent="0.25">
      <c r="C10" s="121" t="s">
        <v>26</v>
      </c>
      <c r="D10" s="121" t="s">
        <v>27</v>
      </c>
      <c r="E10" s="121" t="s">
        <v>28</v>
      </c>
      <c r="F10" s="121" t="s">
        <v>29</v>
      </c>
      <c r="G10" s="121" t="s">
        <v>31</v>
      </c>
      <c r="H10" s="121" t="s">
        <v>458</v>
      </c>
      <c r="I10" s="121" t="s">
        <v>33</v>
      </c>
      <c r="J10" s="121" t="s">
        <v>34</v>
      </c>
      <c r="K10" s="121" t="s">
        <v>1</v>
      </c>
      <c r="L10" s="121" t="s">
        <v>35</v>
      </c>
      <c r="M10" s="121" t="s">
        <v>459</v>
      </c>
      <c r="N10" s="121" t="s">
        <v>460</v>
      </c>
      <c r="O10" s="121" t="s">
        <v>461</v>
      </c>
      <c r="P10" s="121" t="s">
        <v>462</v>
      </c>
      <c r="Q10" s="121"/>
    </row>
    <row r="11" spans="1:17" s="8" customFormat="1" ht="162.75" customHeight="1" x14ac:dyDescent="0.3">
      <c r="A11" s="122">
        <v>1</v>
      </c>
      <c r="B11" s="123" t="s">
        <v>38</v>
      </c>
      <c r="C11" s="122">
        <v>118</v>
      </c>
      <c r="D11" s="124" t="s">
        <v>39</v>
      </c>
      <c r="E11" s="124">
        <v>80</v>
      </c>
      <c r="F11" s="124" t="s">
        <v>370</v>
      </c>
      <c r="G11" s="124">
        <v>1</v>
      </c>
      <c r="H11" s="125" t="s">
        <v>371</v>
      </c>
      <c r="I11" s="126" t="s">
        <v>372</v>
      </c>
      <c r="J11" s="126" t="s">
        <v>373</v>
      </c>
      <c r="K11" s="126">
        <v>1</v>
      </c>
      <c r="L11" s="126" t="s">
        <v>374</v>
      </c>
      <c r="M11" s="127">
        <v>43100</v>
      </c>
      <c r="N11" s="127">
        <v>43055</v>
      </c>
      <c r="O11" s="128" t="s">
        <v>463</v>
      </c>
      <c r="P11" s="129" t="s">
        <v>464</v>
      </c>
    </row>
    <row r="12" spans="1:17" s="9" customFormat="1" ht="179.25" customHeight="1" x14ac:dyDescent="0.3">
      <c r="A12" s="122">
        <f>+A11+1</f>
        <v>2</v>
      </c>
      <c r="B12" s="130" t="s">
        <v>45</v>
      </c>
      <c r="C12" s="122">
        <v>118</v>
      </c>
      <c r="D12" s="124" t="s">
        <v>39</v>
      </c>
      <c r="E12" s="124">
        <v>80</v>
      </c>
      <c r="F12" s="124" t="s">
        <v>375</v>
      </c>
      <c r="G12" s="124">
        <v>1</v>
      </c>
      <c r="H12" s="125" t="s">
        <v>465</v>
      </c>
      <c r="I12" s="126" t="s">
        <v>376</v>
      </c>
      <c r="J12" s="126" t="s">
        <v>377</v>
      </c>
      <c r="K12" s="126">
        <v>1</v>
      </c>
      <c r="L12" s="126" t="s">
        <v>374</v>
      </c>
      <c r="M12" s="127">
        <v>43100</v>
      </c>
      <c r="N12" s="127">
        <v>43055</v>
      </c>
      <c r="O12" s="131" t="s">
        <v>463</v>
      </c>
      <c r="P12" s="132" t="s">
        <v>466</v>
      </c>
    </row>
    <row r="13" spans="1:17" s="9" customFormat="1" ht="107.25" customHeight="1" x14ac:dyDescent="0.3">
      <c r="A13" s="122">
        <f t="shared" ref="A13:A43" si="0">+A12+1</f>
        <v>3</v>
      </c>
      <c r="B13" s="130" t="s">
        <v>50</v>
      </c>
      <c r="C13" s="122">
        <v>118</v>
      </c>
      <c r="D13" s="124" t="s">
        <v>39</v>
      </c>
      <c r="E13" s="124">
        <v>80</v>
      </c>
      <c r="F13" s="124" t="s">
        <v>385</v>
      </c>
      <c r="G13" s="124">
        <v>1</v>
      </c>
      <c r="H13" s="125" t="s">
        <v>467</v>
      </c>
      <c r="I13" s="126" t="s">
        <v>386</v>
      </c>
      <c r="J13" s="126" t="s">
        <v>387</v>
      </c>
      <c r="K13" s="126">
        <v>1</v>
      </c>
      <c r="L13" s="126" t="s">
        <v>374</v>
      </c>
      <c r="M13" s="127">
        <v>43100</v>
      </c>
      <c r="N13" s="127">
        <v>43055</v>
      </c>
      <c r="O13" s="131" t="s">
        <v>463</v>
      </c>
      <c r="P13" s="132" t="s">
        <v>466</v>
      </c>
    </row>
    <row r="14" spans="1:17" s="73" customFormat="1" ht="93.75" x14ac:dyDescent="0.3">
      <c r="A14" s="133">
        <f t="shared" si="0"/>
        <v>4</v>
      </c>
      <c r="B14" s="134" t="s">
        <v>56</v>
      </c>
      <c r="C14" s="135">
        <v>118</v>
      </c>
      <c r="D14" s="133" t="s">
        <v>39</v>
      </c>
      <c r="E14" s="136">
        <v>49</v>
      </c>
      <c r="F14" s="137" t="s">
        <v>57</v>
      </c>
      <c r="G14" s="136">
        <v>1</v>
      </c>
      <c r="H14" s="137" t="s">
        <v>59</v>
      </c>
      <c r="I14" s="137" t="s">
        <v>60</v>
      </c>
      <c r="J14" s="137" t="s">
        <v>61</v>
      </c>
      <c r="K14" s="138">
        <v>1</v>
      </c>
      <c r="L14" s="137" t="s">
        <v>49</v>
      </c>
      <c r="M14" s="139">
        <v>43465</v>
      </c>
      <c r="N14" s="140">
        <v>43259</v>
      </c>
      <c r="O14" s="141" t="s">
        <v>468</v>
      </c>
      <c r="P14" s="142" t="s">
        <v>469</v>
      </c>
    </row>
    <row r="15" spans="1:17" s="73" customFormat="1" ht="201" customHeight="1" x14ac:dyDescent="0.3">
      <c r="A15" s="133">
        <f t="shared" si="0"/>
        <v>5</v>
      </c>
      <c r="B15" s="134" t="s">
        <v>62</v>
      </c>
      <c r="C15" s="135">
        <v>118</v>
      </c>
      <c r="D15" s="133" t="s">
        <v>39</v>
      </c>
      <c r="E15" s="136">
        <v>49</v>
      </c>
      <c r="F15" s="137" t="s">
        <v>63</v>
      </c>
      <c r="G15" s="136">
        <v>1</v>
      </c>
      <c r="H15" s="143" t="s">
        <v>65</v>
      </c>
      <c r="I15" s="137" t="s">
        <v>66</v>
      </c>
      <c r="J15" s="137" t="s">
        <v>67</v>
      </c>
      <c r="K15" s="137">
        <v>1</v>
      </c>
      <c r="L15" s="137" t="s">
        <v>2</v>
      </c>
      <c r="M15" s="139">
        <v>43465</v>
      </c>
      <c r="N15" s="140">
        <v>43259</v>
      </c>
      <c r="O15" s="141" t="s">
        <v>468</v>
      </c>
      <c r="P15" s="142" t="s">
        <v>470</v>
      </c>
    </row>
    <row r="16" spans="1:17" s="73" customFormat="1" ht="93.75" x14ac:dyDescent="0.3">
      <c r="A16" s="133">
        <f t="shared" si="0"/>
        <v>6</v>
      </c>
      <c r="B16" s="134" t="s">
        <v>68</v>
      </c>
      <c r="C16" s="135">
        <v>118</v>
      </c>
      <c r="D16" s="133" t="s">
        <v>39</v>
      </c>
      <c r="E16" s="136">
        <v>49</v>
      </c>
      <c r="F16" s="137" t="s">
        <v>77</v>
      </c>
      <c r="G16" s="136">
        <v>1</v>
      </c>
      <c r="H16" s="137" t="s">
        <v>59</v>
      </c>
      <c r="I16" s="137" t="s">
        <v>60</v>
      </c>
      <c r="J16" s="137" t="s">
        <v>61</v>
      </c>
      <c r="K16" s="138">
        <v>1</v>
      </c>
      <c r="L16" s="137" t="s">
        <v>49</v>
      </c>
      <c r="M16" s="139">
        <v>43465</v>
      </c>
      <c r="N16" s="140">
        <v>43259</v>
      </c>
      <c r="O16" s="141" t="s">
        <v>468</v>
      </c>
      <c r="P16" s="142" t="s">
        <v>471</v>
      </c>
    </row>
    <row r="17" spans="1:16" s="73" customFormat="1" ht="93.75" x14ac:dyDescent="0.3">
      <c r="A17" s="133">
        <f t="shared" si="0"/>
        <v>7</v>
      </c>
      <c r="B17" s="134" t="s">
        <v>71</v>
      </c>
      <c r="C17" s="135">
        <v>118</v>
      </c>
      <c r="D17" s="133" t="s">
        <v>39</v>
      </c>
      <c r="E17" s="136">
        <v>49</v>
      </c>
      <c r="F17" s="137" t="s">
        <v>82</v>
      </c>
      <c r="G17" s="136">
        <v>1</v>
      </c>
      <c r="H17" s="137" t="s">
        <v>59</v>
      </c>
      <c r="I17" s="137" t="s">
        <v>60</v>
      </c>
      <c r="J17" s="137" t="s">
        <v>61</v>
      </c>
      <c r="K17" s="138">
        <v>1</v>
      </c>
      <c r="L17" s="137" t="s">
        <v>2</v>
      </c>
      <c r="M17" s="139">
        <v>43465</v>
      </c>
      <c r="N17" s="140">
        <v>43259</v>
      </c>
      <c r="O17" s="141" t="s">
        <v>468</v>
      </c>
      <c r="P17" s="142" t="s">
        <v>471</v>
      </c>
    </row>
    <row r="18" spans="1:16" s="73" customFormat="1" ht="112.5" x14ac:dyDescent="0.3">
      <c r="A18" s="133">
        <f t="shared" si="0"/>
        <v>8</v>
      </c>
      <c r="B18" s="134" t="s">
        <v>76</v>
      </c>
      <c r="C18" s="135">
        <v>118</v>
      </c>
      <c r="D18" s="133" t="s">
        <v>39</v>
      </c>
      <c r="E18" s="136">
        <v>49</v>
      </c>
      <c r="F18" s="137" t="s">
        <v>84</v>
      </c>
      <c r="G18" s="136">
        <v>1</v>
      </c>
      <c r="H18" s="143" t="s">
        <v>86</v>
      </c>
      <c r="I18" s="137" t="s">
        <v>43</v>
      </c>
      <c r="J18" s="137" t="s">
        <v>87</v>
      </c>
      <c r="K18" s="137">
        <v>1</v>
      </c>
      <c r="L18" s="137" t="s">
        <v>2</v>
      </c>
      <c r="M18" s="139">
        <v>43465</v>
      </c>
      <c r="N18" s="140">
        <v>43259</v>
      </c>
      <c r="O18" s="141" t="s">
        <v>468</v>
      </c>
      <c r="P18" s="142" t="s">
        <v>471</v>
      </c>
    </row>
    <row r="19" spans="1:16" s="73" customFormat="1" ht="75" x14ac:dyDescent="0.3">
      <c r="A19" s="133">
        <f t="shared" si="0"/>
        <v>9</v>
      </c>
      <c r="B19" s="134" t="s">
        <v>78</v>
      </c>
      <c r="C19" s="135">
        <v>118</v>
      </c>
      <c r="D19" s="133" t="s">
        <v>39</v>
      </c>
      <c r="E19" s="136">
        <v>49</v>
      </c>
      <c r="F19" s="137" t="s">
        <v>89</v>
      </c>
      <c r="G19" s="136">
        <v>1</v>
      </c>
      <c r="H19" s="143" t="s">
        <v>91</v>
      </c>
      <c r="I19" s="137" t="s">
        <v>66</v>
      </c>
      <c r="J19" s="137" t="s">
        <v>92</v>
      </c>
      <c r="K19" s="137">
        <v>1</v>
      </c>
      <c r="L19" s="137" t="s">
        <v>2</v>
      </c>
      <c r="M19" s="139">
        <v>43465</v>
      </c>
      <c r="N19" s="140">
        <v>43259</v>
      </c>
      <c r="O19" s="141" t="s">
        <v>468</v>
      </c>
      <c r="P19" s="142" t="s">
        <v>472</v>
      </c>
    </row>
    <row r="20" spans="1:16" s="73" customFormat="1" ht="112.5" x14ac:dyDescent="0.3">
      <c r="A20" s="133">
        <f t="shared" si="0"/>
        <v>10</v>
      </c>
      <c r="B20" s="134" t="s">
        <v>81</v>
      </c>
      <c r="C20" s="135">
        <v>118</v>
      </c>
      <c r="D20" s="133" t="s">
        <v>39</v>
      </c>
      <c r="E20" s="136">
        <v>49</v>
      </c>
      <c r="F20" s="137" t="s">
        <v>94</v>
      </c>
      <c r="G20" s="136">
        <v>1</v>
      </c>
      <c r="H20" s="143" t="s">
        <v>86</v>
      </c>
      <c r="I20" s="137" t="s">
        <v>43</v>
      </c>
      <c r="J20" s="137" t="s">
        <v>87</v>
      </c>
      <c r="K20" s="137">
        <v>1</v>
      </c>
      <c r="L20" s="137" t="s">
        <v>2</v>
      </c>
      <c r="M20" s="139">
        <v>43465</v>
      </c>
      <c r="N20" s="140">
        <v>43259</v>
      </c>
      <c r="O20" s="141" t="s">
        <v>468</v>
      </c>
      <c r="P20" s="142" t="s">
        <v>471</v>
      </c>
    </row>
    <row r="21" spans="1:16" s="73" customFormat="1" ht="112.5" x14ac:dyDescent="0.3">
      <c r="A21" s="133">
        <f t="shared" si="0"/>
        <v>11</v>
      </c>
      <c r="B21" s="134" t="s">
        <v>83</v>
      </c>
      <c r="C21" s="135">
        <v>118</v>
      </c>
      <c r="D21" s="133" t="s">
        <v>39</v>
      </c>
      <c r="E21" s="136">
        <v>49</v>
      </c>
      <c r="F21" s="137" t="s">
        <v>97</v>
      </c>
      <c r="G21" s="136">
        <v>1</v>
      </c>
      <c r="H21" s="143" t="s">
        <v>98</v>
      </c>
      <c r="I21" s="137" t="s">
        <v>66</v>
      </c>
      <c r="J21" s="137" t="s">
        <v>87</v>
      </c>
      <c r="K21" s="137">
        <v>1</v>
      </c>
      <c r="L21" s="137" t="s">
        <v>2</v>
      </c>
      <c r="M21" s="139">
        <v>43465</v>
      </c>
      <c r="N21" s="140">
        <v>43259</v>
      </c>
      <c r="O21" s="141" t="s">
        <v>468</v>
      </c>
      <c r="P21" s="142" t="s">
        <v>472</v>
      </c>
    </row>
    <row r="22" spans="1:16" s="73" customFormat="1" ht="112.5" x14ac:dyDescent="0.3">
      <c r="A22" s="133">
        <f t="shared" si="0"/>
        <v>12</v>
      </c>
      <c r="B22" s="134" t="s">
        <v>88</v>
      </c>
      <c r="C22" s="135">
        <v>118</v>
      </c>
      <c r="D22" s="133" t="s">
        <v>39</v>
      </c>
      <c r="E22" s="136">
        <v>49</v>
      </c>
      <c r="F22" s="137" t="s">
        <v>100</v>
      </c>
      <c r="G22" s="136">
        <v>1</v>
      </c>
      <c r="H22" s="143" t="s">
        <v>98</v>
      </c>
      <c r="I22" s="137" t="s">
        <v>66</v>
      </c>
      <c r="J22" s="137" t="s">
        <v>87</v>
      </c>
      <c r="K22" s="137">
        <v>1</v>
      </c>
      <c r="L22" s="137" t="s">
        <v>2</v>
      </c>
      <c r="M22" s="139">
        <v>43465</v>
      </c>
      <c r="N22" s="140">
        <v>43259</v>
      </c>
      <c r="O22" s="141" t="s">
        <v>468</v>
      </c>
      <c r="P22" s="142" t="s">
        <v>472</v>
      </c>
    </row>
    <row r="23" spans="1:16" s="73" customFormat="1" ht="112.5" x14ac:dyDescent="0.3">
      <c r="A23" s="133">
        <f t="shared" si="0"/>
        <v>13</v>
      </c>
      <c r="B23" s="134" t="s">
        <v>93</v>
      </c>
      <c r="C23" s="135">
        <v>118</v>
      </c>
      <c r="D23" s="133" t="s">
        <v>39</v>
      </c>
      <c r="E23" s="136">
        <v>49</v>
      </c>
      <c r="F23" s="137" t="s">
        <v>110</v>
      </c>
      <c r="G23" s="136">
        <v>1</v>
      </c>
      <c r="H23" s="143" t="s">
        <v>112</v>
      </c>
      <c r="I23" s="137" t="s">
        <v>66</v>
      </c>
      <c r="J23" s="137" t="s">
        <v>113</v>
      </c>
      <c r="K23" s="137">
        <v>1</v>
      </c>
      <c r="L23" s="137" t="s">
        <v>2</v>
      </c>
      <c r="M23" s="139">
        <v>43465</v>
      </c>
      <c r="N23" s="140">
        <v>43259</v>
      </c>
      <c r="O23" s="141" t="s">
        <v>468</v>
      </c>
      <c r="P23" s="142" t="s">
        <v>473</v>
      </c>
    </row>
    <row r="24" spans="1:16" s="73" customFormat="1" ht="93.75" x14ac:dyDescent="0.3">
      <c r="A24" s="133">
        <f t="shared" si="0"/>
        <v>14</v>
      </c>
      <c r="B24" s="134" t="s">
        <v>96</v>
      </c>
      <c r="C24" s="135">
        <v>118</v>
      </c>
      <c r="D24" s="133" t="s">
        <v>39</v>
      </c>
      <c r="E24" s="136">
        <v>49</v>
      </c>
      <c r="F24" s="137" t="s">
        <v>118</v>
      </c>
      <c r="G24" s="136">
        <v>1</v>
      </c>
      <c r="H24" s="137" t="s">
        <v>59</v>
      </c>
      <c r="I24" s="137" t="s">
        <v>60</v>
      </c>
      <c r="J24" s="137" t="s">
        <v>61</v>
      </c>
      <c r="K24" s="138">
        <v>1</v>
      </c>
      <c r="L24" s="137" t="s">
        <v>2</v>
      </c>
      <c r="M24" s="139">
        <v>43465</v>
      </c>
      <c r="N24" s="140">
        <v>43259</v>
      </c>
      <c r="O24" s="141" t="s">
        <v>468</v>
      </c>
      <c r="P24" s="142" t="s">
        <v>471</v>
      </c>
    </row>
    <row r="25" spans="1:16" s="73" customFormat="1" ht="93.75" x14ac:dyDescent="0.3">
      <c r="A25" s="133">
        <f t="shared" si="0"/>
        <v>15</v>
      </c>
      <c r="B25" s="134" t="s">
        <v>99</v>
      </c>
      <c r="C25" s="135">
        <v>118</v>
      </c>
      <c r="D25" s="133" t="s">
        <v>39</v>
      </c>
      <c r="E25" s="136">
        <v>49</v>
      </c>
      <c r="F25" s="137" t="s">
        <v>126</v>
      </c>
      <c r="G25" s="136">
        <v>1</v>
      </c>
      <c r="H25" s="143" t="s">
        <v>127</v>
      </c>
      <c r="I25" s="137" t="s">
        <v>128</v>
      </c>
      <c r="J25" s="137" t="s">
        <v>129</v>
      </c>
      <c r="K25" s="138">
        <v>1</v>
      </c>
      <c r="L25" s="137" t="s">
        <v>130</v>
      </c>
      <c r="M25" s="139">
        <v>43465</v>
      </c>
      <c r="N25" s="140">
        <v>43259</v>
      </c>
      <c r="O25" s="141" t="s">
        <v>468</v>
      </c>
      <c r="P25" s="142" t="s">
        <v>469</v>
      </c>
    </row>
    <row r="26" spans="1:16" s="73" customFormat="1" ht="56.25" x14ac:dyDescent="0.3">
      <c r="A26" s="133">
        <f t="shared" si="0"/>
        <v>16</v>
      </c>
      <c r="B26" s="134" t="s">
        <v>101</v>
      </c>
      <c r="C26" s="135">
        <v>118</v>
      </c>
      <c r="D26" s="133" t="s">
        <v>39</v>
      </c>
      <c r="E26" s="136">
        <v>49</v>
      </c>
      <c r="F26" s="137" t="s">
        <v>147</v>
      </c>
      <c r="G26" s="136">
        <v>1</v>
      </c>
      <c r="H26" s="143" t="s">
        <v>149</v>
      </c>
      <c r="I26" s="137" t="s">
        <v>66</v>
      </c>
      <c r="J26" s="137" t="s">
        <v>150</v>
      </c>
      <c r="K26" s="137">
        <v>1</v>
      </c>
      <c r="L26" s="137" t="s">
        <v>2</v>
      </c>
      <c r="M26" s="139">
        <v>43465</v>
      </c>
      <c r="N26" s="140">
        <v>43259</v>
      </c>
      <c r="O26" s="141" t="s">
        <v>468</v>
      </c>
      <c r="P26" s="142" t="s">
        <v>473</v>
      </c>
    </row>
    <row r="27" spans="1:16" s="73" customFormat="1" ht="75" x14ac:dyDescent="0.3">
      <c r="A27" s="133">
        <f t="shared" si="0"/>
        <v>17</v>
      </c>
      <c r="B27" s="134" t="s">
        <v>104</v>
      </c>
      <c r="C27" s="135">
        <v>118</v>
      </c>
      <c r="D27" s="133" t="s">
        <v>39</v>
      </c>
      <c r="E27" s="136">
        <v>49</v>
      </c>
      <c r="F27" s="137" t="s">
        <v>152</v>
      </c>
      <c r="G27" s="136">
        <v>1</v>
      </c>
      <c r="H27" s="143" t="s">
        <v>137</v>
      </c>
      <c r="I27" s="137" t="s">
        <v>66</v>
      </c>
      <c r="J27" s="137" t="s">
        <v>139</v>
      </c>
      <c r="K27" s="137">
        <v>1</v>
      </c>
      <c r="L27" s="137" t="s">
        <v>2</v>
      </c>
      <c r="M27" s="139">
        <v>43465</v>
      </c>
      <c r="N27" s="140">
        <v>43259</v>
      </c>
      <c r="O27" s="141" t="s">
        <v>468</v>
      </c>
      <c r="P27" s="142" t="s">
        <v>472</v>
      </c>
    </row>
    <row r="28" spans="1:16" s="73" customFormat="1" ht="56.25" x14ac:dyDescent="0.3">
      <c r="A28" s="133">
        <f t="shared" si="0"/>
        <v>18</v>
      </c>
      <c r="B28" s="134" t="s">
        <v>109</v>
      </c>
      <c r="C28" s="135">
        <v>118</v>
      </c>
      <c r="D28" s="133" t="s">
        <v>39</v>
      </c>
      <c r="E28" s="136">
        <v>49</v>
      </c>
      <c r="F28" s="137" t="s">
        <v>278</v>
      </c>
      <c r="G28" s="136">
        <v>1</v>
      </c>
      <c r="H28" s="143" t="s">
        <v>279</v>
      </c>
      <c r="I28" s="137" t="s">
        <v>66</v>
      </c>
      <c r="J28" s="137" t="s">
        <v>150</v>
      </c>
      <c r="K28" s="137">
        <v>1</v>
      </c>
      <c r="L28" s="137" t="s">
        <v>2</v>
      </c>
      <c r="M28" s="139">
        <v>43465</v>
      </c>
      <c r="N28" s="140">
        <v>43259</v>
      </c>
      <c r="O28" s="141" t="s">
        <v>468</v>
      </c>
      <c r="P28" s="142" t="s">
        <v>473</v>
      </c>
    </row>
    <row r="29" spans="1:16" s="73" customFormat="1" ht="93.75" x14ac:dyDescent="0.3">
      <c r="A29" s="133">
        <f t="shared" si="0"/>
        <v>19</v>
      </c>
      <c r="B29" s="134" t="s">
        <v>114</v>
      </c>
      <c r="C29" s="144">
        <v>118</v>
      </c>
      <c r="D29" s="145" t="s">
        <v>39</v>
      </c>
      <c r="E29" s="145">
        <v>49</v>
      </c>
      <c r="F29" s="137" t="s">
        <v>72</v>
      </c>
      <c r="G29" s="137">
        <v>1</v>
      </c>
      <c r="H29" s="146" t="s">
        <v>74</v>
      </c>
      <c r="I29" s="137" t="s">
        <v>66</v>
      </c>
      <c r="J29" s="146" t="s">
        <v>75</v>
      </c>
      <c r="K29" s="137">
        <v>1</v>
      </c>
      <c r="L29" s="137" t="s">
        <v>2</v>
      </c>
      <c r="M29" s="139">
        <v>43465</v>
      </c>
      <c r="N29" s="140">
        <v>43259</v>
      </c>
      <c r="O29" s="141" t="s">
        <v>468</v>
      </c>
      <c r="P29" s="142" t="s">
        <v>469</v>
      </c>
    </row>
    <row r="30" spans="1:16" s="73" customFormat="1" ht="93.75" x14ac:dyDescent="0.3">
      <c r="A30" s="133">
        <f t="shared" si="0"/>
        <v>20</v>
      </c>
      <c r="B30" s="134" t="s">
        <v>117</v>
      </c>
      <c r="C30" s="144">
        <v>118</v>
      </c>
      <c r="D30" s="145" t="s">
        <v>39</v>
      </c>
      <c r="E30" s="145">
        <v>49</v>
      </c>
      <c r="F30" s="137" t="s">
        <v>170</v>
      </c>
      <c r="G30" s="137">
        <v>1</v>
      </c>
      <c r="H30" s="146" t="s">
        <v>172</v>
      </c>
      <c r="I30" s="137" t="s">
        <v>66</v>
      </c>
      <c r="J30" s="146" t="s">
        <v>173</v>
      </c>
      <c r="K30" s="138">
        <v>1</v>
      </c>
      <c r="L30" s="137" t="s">
        <v>8</v>
      </c>
      <c r="M30" s="139">
        <v>43465</v>
      </c>
      <c r="N30" s="140">
        <v>43259</v>
      </c>
      <c r="O30" s="141" t="s">
        <v>468</v>
      </c>
      <c r="P30" s="142" t="s">
        <v>469</v>
      </c>
    </row>
    <row r="31" spans="1:16" s="73" customFormat="1" ht="75" x14ac:dyDescent="0.3">
      <c r="A31" s="133">
        <f t="shared" si="0"/>
        <v>21</v>
      </c>
      <c r="B31" s="134" t="s">
        <v>119</v>
      </c>
      <c r="C31" s="144">
        <v>118</v>
      </c>
      <c r="D31" s="145" t="s">
        <v>39</v>
      </c>
      <c r="E31" s="145">
        <v>49</v>
      </c>
      <c r="F31" s="137" t="s">
        <v>209</v>
      </c>
      <c r="G31" s="137">
        <v>2</v>
      </c>
      <c r="H31" s="146" t="s">
        <v>215</v>
      </c>
      <c r="I31" s="137" t="s">
        <v>66</v>
      </c>
      <c r="J31" s="146" t="s">
        <v>216</v>
      </c>
      <c r="K31" s="138">
        <v>1</v>
      </c>
      <c r="L31" s="137" t="s">
        <v>8</v>
      </c>
      <c r="M31" s="139">
        <v>43465</v>
      </c>
      <c r="N31" s="140">
        <v>43259</v>
      </c>
      <c r="O31" s="141" t="s">
        <v>468</v>
      </c>
      <c r="P31" s="142" t="s">
        <v>470</v>
      </c>
    </row>
    <row r="32" spans="1:16" s="73" customFormat="1" ht="75" x14ac:dyDescent="0.3">
      <c r="A32" s="133">
        <f t="shared" si="0"/>
        <v>22</v>
      </c>
      <c r="B32" s="134" t="s">
        <v>125</v>
      </c>
      <c r="C32" s="144">
        <v>118</v>
      </c>
      <c r="D32" s="145" t="s">
        <v>39</v>
      </c>
      <c r="E32" s="145">
        <v>49</v>
      </c>
      <c r="F32" s="137" t="s">
        <v>218</v>
      </c>
      <c r="G32" s="137">
        <v>1</v>
      </c>
      <c r="H32" s="146" t="s">
        <v>219</v>
      </c>
      <c r="I32" s="137" t="s">
        <v>66</v>
      </c>
      <c r="J32" s="146" t="s">
        <v>216</v>
      </c>
      <c r="K32" s="138">
        <v>1</v>
      </c>
      <c r="L32" s="137" t="s">
        <v>8</v>
      </c>
      <c r="M32" s="139">
        <v>43465</v>
      </c>
      <c r="N32" s="140">
        <v>43259</v>
      </c>
      <c r="O32" s="141" t="s">
        <v>468</v>
      </c>
      <c r="P32" s="142" t="s">
        <v>470</v>
      </c>
    </row>
    <row r="33" spans="1:16" s="73" customFormat="1" ht="75" x14ac:dyDescent="0.3">
      <c r="A33" s="133">
        <f t="shared" si="0"/>
        <v>23</v>
      </c>
      <c r="B33" s="134" t="s">
        <v>131</v>
      </c>
      <c r="C33" s="144">
        <v>118</v>
      </c>
      <c r="D33" s="145" t="s">
        <v>39</v>
      </c>
      <c r="E33" s="145">
        <v>49</v>
      </c>
      <c r="F33" s="137" t="s">
        <v>226</v>
      </c>
      <c r="G33" s="137">
        <v>1</v>
      </c>
      <c r="H33" s="146" t="s">
        <v>219</v>
      </c>
      <c r="I33" s="137" t="s">
        <v>66</v>
      </c>
      <c r="J33" s="137" t="s">
        <v>216</v>
      </c>
      <c r="K33" s="138">
        <v>1</v>
      </c>
      <c r="L33" s="137" t="s">
        <v>8</v>
      </c>
      <c r="M33" s="139">
        <v>43465</v>
      </c>
      <c r="N33" s="140">
        <v>43259</v>
      </c>
      <c r="O33" s="141" t="s">
        <v>468</v>
      </c>
      <c r="P33" s="142" t="s">
        <v>470</v>
      </c>
    </row>
    <row r="34" spans="1:16" s="73" customFormat="1" ht="93.75" x14ac:dyDescent="0.3">
      <c r="A34" s="133">
        <f t="shared" si="0"/>
        <v>24</v>
      </c>
      <c r="B34" s="134" t="s">
        <v>134</v>
      </c>
      <c r="C34" s="144">
        <v>118</v>
      </c>
      <c r="D34" s="145" t="s">
        <v>39</v>
      </c>
      <c r="E34" s="145">
        <v>49</v>
      </c>
      <c r="F34" s="137" t="s">
        <v>245</v>
      </c>
      <c r="G34" s="137">
        <v>1</v>
      </c>
      <c r="H34" s="146" t="s">
        <v>247</v>
      </c>
      <c r="I34" s="137" t="s">
        <v>248</v>
      </c>
      <c r="J34" s="146" t="s">
        <v>249</v>
      </c>
      <c r="K34" s="138">
        <v>1</v>
      </c>
      <c r="L34" s="137" t="s">
        <v>8</v>
      </c>
      <c r="M34" s="139">
        <v>43465</v>
      </c>
      <c r="N34" s="140">
        <v>43259</v>
      </c>
      <c r="O34" s="141" t="s">
        <v>468</v>
      </c>
      <c r="P34" s="142" t="s">
        <v>471</v>
      </c>
    </row>
    <row r="35" spans="1:16" s="73" customFormat="1" ht="93.75" x14ac:dyDescent="0.3">
      <c r="A35" s="133">
        <f t="shared" si="0"/>
        <v>25</v>
      </c>
      <c r="B35" s="134" t="s">
        <v>141</v>
      </c>
      <c r="C35" s="144">
        <v>118</v>
      </c>
      <c r="D35" s="145" t="s">
        <v>39</v>
      </c>
      <c r="E35" s="145">
        <v>49</v>
      </c>
      <c r="F35" s="137" t="s">
        <v>272</v>
      </c>
      <c r="G35" s="137">
        <v>1</v>
      </c>
      <c r="H35" s="146" t="s">
        <v>274</v>
      </c>
      <c r="I35" s="137" t="s">
        <v>275</v>
      </c>
      <c r="J35" s="146" t="s">
        <v>276</v>
      </c>
      <c r="K35" s="138">
        <v>1</v>
      </c>
      <c r="L35" s="137" t="s">
        <v>8</v>
      </c>
      <c r="M35" s="139">
        <v>43465</v>
      </c>
      <c r="N35" s="140">
        <v>43259</v>
      </c>
      <c r="O35" s="141" t="s">
        <v>468</v>
      </c>
      <c r="P35" s="142" t="s">
        <v>471</v>
      </c>
    </row>
    <row r="36" spans="1:16" s="73" customFormat="1" ht="93.75" x14ac:dyDescent="0.3">
      <c r="A36" s="133">
        <f t="shared" si="0"/>
        <v>26</v>
      </c>
      <c r="B36" s="134" t="s">
        <v>144</v>
      </c>
      <c r="C36" s="144">
        <v>118</v>
      </c>
      <c r="D36" s="145" t="s">
        <v>39</v>
      </c>
      <c r="E36" s="145">
        <v>49</v>
      </c>
      <c r="F36" s="137" t="s">
        <v>281</v>
      </c>
      <c r="G36" s="137">
        <v>1</v>
      </c>
      <c r="H36" s="146" t="s">
        <v>283</v>
      </c>
      <c r="I36" s="137" t="s">
        <v>284</v>
      </c>
      <c r="J36" s="146" t="s">
        <v>285</v>
      </c>
      <c r="K36" s="137">
        <v>1</v>
      </c>
      <c r="L36" s="137" t="s">
        <v>8</v>
      </c>
      <c r="M36" s="139">
        <v>43465</v>
      </c>
      <c r="N36" s="140">
        <v>43259</v>
      </c>
      <c r="O36" s="141" t="s">
        <v>468</v>
      </c>
      <c r="P36" s="142" t="s">
        <v>471</v>
      </c>
    </row>
    <row r="37" spans="1:16" s="73" customFormat="1" ht="93.75" x14ac:dyDescent="0.3">
      <c r="A37" s="133">
        <f t="shared" si="0"/>
        <v>27</v>
      </c>
      <c r="B37" s="134" t="s">
        <v>146</v>
      </c>
      <c r="C37" s="144">
        <v>118</v>
      </c>
      <c r="D37" s="145" t="s">
        <v>39</v>
      </c>
      <c r="E37" s="145">
        <v>49</v>
      </c>
      <c r="F37" s="137" t="s">
        <v>287</v>
      </c>
      <c r="G37" s="137">
        <v>1</v>
      </c>
      <c r="H37" s="146" t="s">
        <v>289</v>
      </c>
      <c r="I37" s="137" t="s">
        <v>290</v>
      </c>
      <c r="J37" s="146" t="s">
        <v>291</v>
      </c>
      <c r="K37" s="137">
        <v>2</v>
      </c>
      <c r="L37" s="137" t="s">
        <v>8</v>
      </c>
      <c r="M37" s="139">
        <v>43465</v>
      </c>
      <c r="N37" s="140">
        <v>43259</v>
      </c>
      <c r="O37" s="141" t="s">
        <v>468</v>
      </c>
      <c r="P37" s="142" t="s">
        <v>471</v>
      </c>
    </row>
    <row r="38" spans="1:16" s="73" customFormat="1" ht="112.5" x14ac:dyDescent="0.3">
      <c r="A38" s="144">
        <f t="shared" si="0"/>
        <v>28</v>
      </c>
      <c r="B38" s="134" t="s">
        <v>151</v>
      </c>
      <c r="C38" s="144">
        <v>118</v>
      </c>
      <c r="D38" s="145" t="s">
        <v>39</v>
      </c>
      <c r="E38" s="145">
        <v>49</v>
      </c>
      <c r="F38" s="137" t="s">
        <v>293</v>
      </c>
      <c r="G38" s="137">
        <v>1</v>
      </c>
      <c r="H38" s="146" t="s">
        <v>295</v>
      </c>
      <c r="I38" s="137" t="s">
        <v>296</v>
      </c>
      <c r="J38" s="146" t="s">
        <v>297</v>
      </c>
      <c r="K38" s="137">
        <v>1</v>
      </c>
      <c r="L38" s="137" t="s">
        <v>8</v>
      </c>
      <c r="M38" s="139">
        <v>43465</v>
      </c>
      <c r="N38" s="140">
        <v>43259</v>
      </c>
      <c r="O38" s="139" t="s">
        <v>468</v>
      </c>
      <c r="P38" s="147" t="s">
        <v>474</v>
      </c>
    </row>
    <row r="39" spans="1:16" s="73" customFormat="1" ht="93.75" x14ac:dyDescent="0.3">
      <c r="A39" s="133">
        <f t="shared" si="0"/>
        <v>29</v>
      </c>
      <c r="B39" s="134" t="s">
        <v>154</v>
      </c>
      <c r="C39" s="144">
        <v>118</v>
      </c>
      <c r="D39" s="145" t="s">
        <v>39</v>
      </c>
      <c r="E39" s="145">
        <v>49</v>
      </c>
      <c r="F39" s="137" t="s">
        <v>299</v>
      </c>
      <c r="G39" s="137">
        <v>1</v>
      </c>
      <c r="H39" s="146" t="s">
        <v>301</v>
      </c>
      <c r="I39" s="137" t="s">
        <v>302</v>
      </c>
      <c r="J39" s="146" t="s">
        <v>302</v>
      </c>
      <c r="K39" s="137">
        <v>1</v>
      </c>
      <c r="L39" s="137" t="s">
        <v>303</v>
      </c>
      <c r="M39" s="139">
        <v>43465</v>
      </c>
      <c r="N39" s="140">
        <v>43259</v>
      </c>
      <c r="O39" s="141" t="s">
        <v>468</v>
      </c>
      <c r="P39" s="142" t="s">
        <v>471</v>
      </c>
    </row>
    <row r="40" spans="1:16" s="73" customFormat="1" ht="93.75" x14ac:dyDescent="0.3">
      <c r="A40" s="133">
        <f t="shared" si="0"/>
        <v>30</v>
      </c>
      <c r="B40" s="134" t="s">
        <v>158</v>
      </c>
      <c r="C40" s="135">
        <v>118</v>
      </c>
      <c r="D40" s="133" t="s">
        <v>39</v>
      </c>
      <c r="E40" s="136">
        <v>49</v>
      </c>
      <c r="F40" s="137" t="s">
        <v>194</v>
      </c>
      <c r="G40" s="136">
        <v>1</v>
      </c>
      <c r="H40" s="148" t="s">
        <v>196</v>
      </c>
      <c r="I40" s="148" t="s">
        <v>197</v>
      </c>
      <c r="J40" s="149" t="s">
        <v>198</v>
      </c>
      <c r="K40" s="137">
        <v>2</v>
      </c>
      <c r="L40" s="137" t="s">
        <v>9</v>
      </c>
      <c r="M40" s="150">
        <v>43465</v>
      </c>
      <c r="N40" s="140">
        <v>43259</v>
      </c>
      <c r="O40" s="141" t="s">
        <v>468</v>
      </c>
      <c r="P40" s="142" t="s">
        <v>469</v>
      </c>
    </row>
    <row r="41" spans="1:16" s="73" customFormat="1" ht="93.75" x14ac:dyDescent="0.3">
      <c r="A41" s="133">
        <f t="shared" si="0"/>
        <v>31</v>
      </c>
      <c r="B41" s="134" t="s">
        <v>164</v>
      </c>
      <c r="C41" s="135">
        <v>118</v>
      </c>
      <c r="D41" s="133" t="s">
        <v>39</v>
      </c>
      <c r="E41" s="136">
        <v>49</v>
      </c>
      <c r="F41" s="137" t="s">
        <v>206</v>
      </c>
      <c r="G41" s="136">
        <v>1</v>
      </c>
      <c r="H41" s="148" t="s">
        <v>196</v>
      </c>
      <c r="I41" s="148" t="s">
        <v>197</v>
      </c>
      <c r="J41" s="149" t="s">
        <v>198</v>
      </c>
      <c r="K41" s="137">
        <v>2</v>
      </c>
      <c r="L41" s="137" t="s">
        <v>9</v>
      </c>
      <c r="M41" s="150">
        <v>43465</v>
      </c>
      <c r="N41" s="140">
        <v>43259</v>
      </c>
      <c r="O41" s="141" t="s">
        <v>468</v>
      </c>
      <c r="P41" s="142" t="s">
        <v>469</v>
      </c>
    </row>
    <row r="42" spans="1:16" s="73" customFormat="1" ht="93.75" x14ac:dyDescent="0.3">
      <c r="A42" s="133">
        <f t="shared" si="0"/>
        <v>32</v>
      </c>
      <c r="B42" s="134" t="s">
        <v>169</v>
      </c>
      <c r="C42" s="135">
        <v>118</v>
      </c>
      <c r="D42" s="133" t="s">
        <v>39</v>
      </c>
      <c r="E42" s="136">
        <v>49</v>
      </c>
      <c r="F42" s="137" t="s">
        <v>305</v>
      </c>
      <c r="G42" s="136">
        <v>1</v>
      </c>
      <c r="H42" s="148" t="s">
        <v>307</v>
      </c>
      <c r="I42" s="148" t="s">
        <v>308</v>
      </c>
      <c r="J42" s="137" t="s">
        <v>309</v>
      </c>
      <c r="K42" s="137">
        <v>1</v>
      </c>
      <c r="L42" s="137" t="s">
        <v>310</v>
      </c>
      <c r="M42" s="150">
        <v>43495</v>
      </c>
      <c r="N42" s="140">
        <v>43259</v>
      </c>
      <c r="O42" s="141" t="s">
        <v>468</v>
      </c>
      <c r="P42" s="142" t="s">
        <v>469</v>
      </c>
    </row>
    <row r="43" spans="1:16" s="73" customFormat="1" ht="112.5" x14ac:dyDescent="0.3">
      <c r="A43" s="133">
        <f t="shared" si="0"/>
        <v>33</v>
      </c>
      <c r="B43" s="134" t="s">
        <v>174</v>
      </c>
      <c r="C43" s="135">
        <v>118</v>
      </c>
      <c r="D43" s="133" t="s">
        <v>39</v>
      </c>
      <c r="E43" s="136">
        <v>49</v>
      </c>
      <c r="F43" s="137" t="s">
        <v>305</v>
      </c>
      <c r="G43" s="136">
        <v>2</v>
      </c>
      <c r="H43" s="148" t="s">
        <v>312</v>
      </c>
      <c r="I43" s="148" t="s">
        <v>313</v>
      </c>
      <c r="J43" s="137" t="s">
        <v>314</v>
      </c>
      <c r="K43" s="137">
        <v>1</v>
      </c>
      <c r="L43" s="137" t="s">
        <v>310</v>
      </c>
      <c r="M43" s="150">
        <v>43495</v>
      </c>
      <c r="N43" s="140">
        <v>43259</v>
      </c>
      <c r="O43" s="141" t="s">
        <v>468</v>
      </c>
      <c r="P43" s="142" t="s">
        <v>469</v>
      </c>
    </row>
    <row r="44" spans="1:16" s="7" customFormat="1" ht="18.75" x14ac:dyDescent="0.3">
      <c r="M44" s="15"/>
      <c r="N44" s="15"/>
      <c r="O44" s="15"/>
    </row>
    <row r="45" spans="1:16" s="7" customFormat="1" ht="18.75" x14ac:dyDescent="0.3">
      <c r="M45" s="15"/>
      <c r="N45" s="15"/>
      <c r="O45" s="15"/>
    </row>
    <row r="46" spans="1:16" s="7" customFormat="1" ht="18.75" x14ac:dyDescent="0.3">
      <c r="M46" s="15"/>
      <c r="N46" s="15"/>
      <c r="O46" s="15"/>
    </row>
    <row r="47" spans="1:16" s="7" customFormat="1" ht="18.75" x14ac:dyDescent="0.3">
      <c r="M47" s="15"/>
      <c r="N47" s="15"/>
      <c r="O47" s="15"/>
    </row>
    <row r="48" spans="1:16" s="7" customFormat="1" ht="18.75" x14ac:dyDescent="0.3">
      <c r="M48" s="15"/>
      <c r="N48" s="15"/>
      <c r="O48" s="15"/>
    </row>
    <row r="49" spans="13:15" s="7" customFormat="1" ht="18.75" x14ac:dyDescent="0.3">
      <c r="M49" s="15"/>
      <c r="N49" s="15"/>
      <c r="O49" s="15"/>
    </row>
    <row r="50" spans="13:15" s="7" customFormat="1" ht="18.75" x14ac:dyDescent="0.3">
      <c r="M50" s="15"/>
      <c r="N50" s="15"/>
      <c r="O50" s="15"/>
    </row>
    <row r="51" spans="13:15" s="7" customFormat="1" ht="18.75" x14ac:dyDescent="0.3">
      <c r="M51" s="15"/>
      <c r="N51" s="15"/>
      <c r="O51" s="15"/>
    </row>
    <row r="52" spans="13:15" s="7" customFormat="1" ht="18.75" x14ac:dyDescent="0.3">
      <c r="M52" s="15"/>
      <c r="N52" s="15"/>
      <c r="O52" s="15"/>
    </row>
    <row r="53" spans="13:15" s="7" customFormat="1" ht="18.75" x14ac:dyDescent="0.3">
      <c r="M53" s="15"/>
      <c r="N53" s="15"/>
      <c r="O53" s="15"/>
    </row>
    <row r="54" spans="13:15" s="7" customFormat="1" ht="18.75" x14ac:dyDescent="0.3">
      <c r="M54" s="15"/>
      <c r="N54" s="15"/>
      <c r="O54" s="15"/>
    </row>
    <row r="55" spans="13:15" s="7" customFormat="1" ht="18.75" x14ac:dyDescent="0.3">
      <c r="M55" s="15"/>
      <c r="N55" s="15"/>
      <c r="O55" s="15"/>
    </row>
    <row r="56" spans="13:15" s="7" customFormat="1" ht="18.75" x14ac:dyDescent="0.3">
      <c r="M56" s="15"/>
      <c r="N56" s="15"/>
      <c r="O56" s="15"/>
    </row>
    <row r="57" spans="13:15" s="7" customFormat="1" ht="18.75" x14ac:dyDescent="0.3">
      <c r="M57" s="15"/>
      <c r="N57" s="15"/>
      <c r="O57" s="15"/>
    </row>
    <row r="58" spans="13:15" s="7" customFormat="1" ht="18.75" x14ac:dyDescent="0.3">
      <c r="M58" s="15"/>
      <c r="N58" s="15"/>
      <c r="O58" s="15"/>
    </row>
    <row r="59" spans="13:15" s="7" customFormat="1" ht="18.75" x14ac:dyDescent="0.3">
      <c r="M59" s="15"/>
      <c r="N59" s="15"/>
      <c r="O59" s="15"/>
    </row>
    <row r="60" spans="13:15" s="7" customFormat="1" ht="18.75" x14ac:dyDescent="0.3">
      <c r="M60" s="15"/>
      <c r="N60" s="15"/>
      <c r="O60" s="15"/>
    </row>
    <row r="61" spans="13:15" s="7" customFormat="1" ht="18.75" x14ac:dyDescent="0.3">
      <c r="M61" s="15"/>
      <c r="N61" s="15"/>
      <c r="O61" s="15"/>
    </row>
    <row r="62" spans="13:15" s="7" customFormat="1" ht="18.75" x14ac:dyDescent="0.3">
      <c r="M62" s="15"/>
      <c r="N62" s="15"/>
      <c r="O62" s="15"/>
    </row>
    <row r="63" spans="13:15" s="7" customFormat="1" ht="18.75" x14ac:dyDescent="0.3">
      <c r="M63" s="15"/>
      <c r="N63" s="15"/>
      <c r="O63" s="15"/>
    </row>
    <row r="64" spans="13:15" s="7" customFormat="1" ht="18.75" x14ac:dyDescent="0.3">
      <c r="M64" s="15"/>
      <c r="N64" s="15"/>
      <c r="O64" s="15"/>
    </row>
    <row r="65" spans="13:15" s="7" customFormat="1" ht="18.75" x14ac:dyDescent="0.3">
      <c r="M65" s="15"/>
      <c r="N65" s="15"/>
      <c r="O65" s="15"/>
    </row>
    <row r="66" spans="13:15" s="7" customFormat="1" ht="18.75" x14ac:dyDescent="0.3">
      <c r="M66" s="15"/>
      <c r="N66" s="15"/>
      <c r="O66" s="15"/>
    </row>
    <row r="67" spans="13:15" s="7" customFormat="1" ht="18.75" x14ac:dyDescent="0.3">
      <c r="M67" s="15"/>
      <c r="N67" s="15"/>
      <c r="O67" s="15"/>
    </row>
    <row r="68" spans="13:15" s="7" customFormat="1" ht="18.75" x14ac:dyDescent="0.3">
      <c r="M68" s="15"/>
      <c r="N68" s="15"/>
      <c r="O68" s="15"/>
    </row>
    <row r="69" spans="13:15" s="7" customFormat="1" ht="18.75" x14ac:dyDescent="0.3">
      <c r="M69" s="15"/>
      <c r="N69" s="15"/>
      <c r="O69" s="15"/>
    </row>
    <row r="70" spans="13:15" s="7" customFormat="1" ht="18.75" x14ac:dyDescent="0.3">
      <c r="M70" s="15"/>
      <c r="N70" s="15"/>
      <c r="O70" s="15"/>
    </row>
    <row r="71" spans="13:15" s="7" customFormat="1" ht="18.75" x14ac:dyDescent="0.3">
      <c r="M71" s="15"/>
      <c r="N71" s="15"/>
      <c r="O71" s="15"/>
    </row>
    <row r="72" spans="13:15" s="7" customFormat="1" ht="18.75" x14ac:dyDescent="0.3">
      <c r="M72" s="15"/>
      <c r="N72" s="15"/>
      <c r="O72" s="15"/>
    </row>
    <row r="73" spans="13:15" s="7" customFormat="1" ht="18.75" x14ac:dyDescent="0.3">
      <c r="M73" s="15"/>
      <c r="N73" s="15"/>
      <c r="O73" s="15"/>
    </row>
    <row r="74" spans="13:15" s="7" customFormat="1" ht="18.75" x14ac:dyDescent="0.3">
      <c r="M74" s="15"/>
      <c r="N74" s="15"/>
      <c r="O74" s="15"/>
    </row>
    <row r="75" spans="13:15" s="7" customFormat="1" ht="18.75" x14ac:dyDescent="0.3">
      <c r="M75" s="15"/>
      <c r="N75" s="15"/>
      <c r="O75" s="15"/>
    </row>
    <row r="76" spans="13:15" s="7" customFormat="1" ht="18.75" x14ac:dyDescent="0.3">
      <c r="M76" s="15"/>
      <c r="N76" s="15"/>
      <c r="O76" s="15"/>
    </row>
    <row r="77" spans="13:15" s="7" customFormat="1" ht="18.75" x14ac:dyDescent="0.3">
      <c r="M77" s="15"/>
      <c r="N77" s="15"/>
      <c r="O77" s="15"/>
    </row>
    <row r="78" spans="13:15" s="7" customFormat="1" ht="18.75" x14ac:dyDescent="0.3">
      <c r="M78" s="15"/>
      <c r="N78" s="15"/>
      <c r="O78" s="15"/>
    </row>
    <row r="79" spans="13:15" s="7" customFormat="1" ht="18.75" x14ac:dyDescent="0.3">
      <c r="M79" s="15"/>
      <c r="N79" s="15"/>
      <c r="O79" s="15"/>
    </row>
    <row r="80" spans="13:15" s="7" customFormat="1" ht="18.75" x14ac:dyDescent="0.3">
      <c r="M80" s="15"/>
      <c r="N80" s="15"/>
      <c r="O80" s="15"/>
    </row>
    <row r="81" spans="13:15" s="7" customFormat="1" ht="18.75" x14ac:dyDescent="0.3">
      <c r="M81" s="15"/>
      <c r="N81" s="15"/>
      <c r="O81" s="15"/>
    </row>
    <row r="82" spans="13:15" s="7" customFormat="1" ht="18.75" x14ac:dyDescent="0.3">
      <c r="M82" s="15"/>
      <c r="N82" s="15"/>
      <c r="O82" s="15"/>
    </row>
    <row r="83" spans="13:15" s="7" customFormat="1" ht="18.75" x14ac:dyDescent="0.3">
      <c r="M83" s="15"/>
      <c r="N83" s="15"/>
      <c r="O83" s="15"/>
    </row>
    <row r="84" spans="13:15" s="7" customFormat="1" ht="18.75" x14ac:dyDescent="0.3">
      <c r="M84" s="15"/>
      <c r="N84" s="15"/>
      <c r="O84" s="15"/>
    </row>
    <row r="85" spans="13:15" s="7" customFormat="1" ht="18.75" x14ac:dyDescent="0.3">
      <c r="M85" s="15"/>
      <c r="N85" s="15"/>
      <c r="O85" s="15"/>
    </row>
    <row r="86" spans="13:15" s="7" customFormat="1" ht="18.75" x14ac:dyDescent="0.3">
      <c r="M86" s="15"/>
      <c r="N86" s="15"/>
      <c r="O86" s="15"/>
    </row>
    <row r="87" spans="13:15" s="7" customFormat="1" ht="18.75" x14ac:dyDescent="0.3">
      <c r="M87" s="15"/>
      <c r="N87" s="15"/>
      <c r="O87" s="15"/>
    </row>
    <row r="88" spans="13:15" s="7" customFormat="1" ht="18.75" x14ac:dyDescent="0.3">
      <c r="M88" s="15"/>
      <c r="N88" s="15"/>
      <c r="O88" s="15"/>
    </row>
    <row r="89" spans="13:15" s="7" customFormat="1" ht="18.75" x14ac:dyDescent="0.3">
      <c r="M89" s="15"/>
      <c r="N89" s="15"/>
      <c r="O89" s="15"/>
    </row>
    <row r="90" spans="13:15" s="7" customFormat="1" ht="18.75" x14ac:dyDescent="0.3">
      <c r="M90" s="15"/>
      <c r="N90" s="15"/>
      <c r="O90" s="15"/>
    </row>
    <row r="91" spans="13:15" s="7" customFormat="1" ht="18.75" x14ac:dyDescent="0.3">
      <c r="M91" s="15"/>
      <c r="N91" s="15"/>
      <c r="O91" s="15"/>
    </row>
    <row r="92" spans="13:15" s="7" customFormat="1" ht="18.75" x14ac:dyDescent="0.3">
      <c r="M92" s="15"/>
      <c r="N92" s="15"/>
      <c r="O92" s="15"/>
    </row>
    <row r="93" spans="13:15" s="7" customFormat="1" ht="18.75" x14ac:dyDescent="0.3">
      <c r="M93" s="15"/>
      <c r="N93" s="15"/>
      <c r="O93" s="15"/>
    </row>
    <row r="94" spans="13:15" s="7" customFormat="1" ht="18.75" x14ac:dyDescent="0.3">
      <c r="M94" s="15"/>
      <c r="N94" s="15"/>
      <c r="O94" s="15"/>
    </row>
    <row r="95" spans="13:15" s="7" customFormat="1" ht="18.75" x14ac:dyDescent="0.3">
      <c r="M95" s="15"/>
      <c r="N95" s="15"/>
      <c r="O95" s="15"/>
    </row>
    <row r="96" spans="13:15" s="7" customFormat="1" ht="18.75" x14ac:dyDescent="0.3">
      <c r="M96" s="15"/>
      <c r="N96" s="15"/>
      <c r="O96" s="15"/>
    </row>
    <row r="97" spans="13:15" s="7" customFormat="1" ht="18.75" x14ac:dyDescent="0.3">
      <c r="M97" s="15"/>
      <c r="N97" s="15"/>
      <c r="O97" s="15"/>
    </row>
    <row r="98" spans="13:15" s="7" customFormat="1" ht="18.75" x14ac:dyDescent="0.3">
      <c r="M98" s="15"/>
      <c r="N98" s="15"/>
      <c r="O98" s="15"/>
    </row>
    <row r="99" spans="13:15" s="7" customFormat="1" ht="18.75" x14ac:dyDescent="0.3">
      <c r="M99" s="15"/>
      <c r="N99" s="15"/>
      <c r="O99" s="15"/>
    </row>
    <row r="100" spans="13:15" s="7" customFormat="1" ht="18.75" x14ac:dyDescent="0.3">
      <c r="M100" s="15"/>
      <c r="N100" s="15"/>
      <c r="O100" s="15"/>
    </row>
    <row r="101" spans="13:15" s="7" customFormat="1" ht="18.75" x14ac:dyDescent="0.3">
      <c r="M101" s="15"/>
      <c r="N101" s="15"/>
      <c r="O101" s="15"/>
    </row>
    <row r="102" spans="13:15" s="7" customFormat="1" ht="18.75" x14ac:dyDescent="0.3">
      <c r="M102" s="15"/>
      <c r="N102" s="15"/>
      <c r="O102" s="15"/>
    </row>
    <row r="103" spans="13:15" s="7" customFormat="1" ht="18.75" x14ac:dyDescent="0.3">
      <c r="M103" s="15"/>
      <c r="N103" s="15"/>
      <c r="O103" s="15"/>
    </row>
    <row r="104" spans="13:15" s="7" customFormat="1" ht="18.75" x14ac:dyDescent="0.3">
      <c r="M104" s="15"/>
      <c r="N104" s="15"/>
      <c r="O104" s="15"/>
    </row>
    <row r="105" spans="13:15" s="7" customFormat="1" ht="18.75" x14ac:dyDescent="0.3">
      <c r="M105" s="15"/>
      <c r="N105" s="15"/>
      <c r="O105" s="15"/>
    </row>
    <row r="106" spans="13:15" s="7" customFormat="1" ht="18.75" x14ac:dyDescent="0.3">
      <c r="M106" s="15"/>
      <c r="N106" s="15"/>
      <c r="O106" s="15"/>
    </row>
    <row r="107" spans="13:15" s="7" customFormat="1" ht="18.75" x14ac:dyDescent="0.3">
      <c r="M107" s="15"/>
      <c r="N107" s="15"/>
      <c r="O107" s="15"/>
    </row>
    <row r="108" spans="13:15" s="7" customFormat="1" ht="18.75" x14ac:dyDescent="0.3">
      <c r="M108" s="15"/>
      <c r="N108" s="15"/>
      <c r="O108" s="15"/>
    </row>
    <row r="109" spans="13:15" s="7" customFormat="1" ht="18.75" x14ac:dyDescent="0.3">
      <c r="M109" s="15"/>
      <c r="N109" s="15"/>
      <c r="O109" s="15"/>
    </row>
    <row r="110" spans="13:15" s="7" customFormat="1" ht="18.75" x14ac:dyDescent="0.3">
      <c r="M110" s="15"/>
      <c r="N110" s="15"/>
      <c r="O110" s="15"/>
    </row>
    <row r="111" spans="13:15" s="7" customFormat="1" ht="18.75" x14ac:dyDescent="0.3">
      <c r="M111" s="15"/>
      <c r="N111" s="15"/>
      <c r="O111" s="15"/>
    </row>
    <row r="112" spans="13:15" s="7" customFormat="1" ht="18.75" x14ac:dyDescent="0.3">
      <c r="M112" s="15"/>
      <c r="N112" s="15"/>
      <c r="O112" s="15"/>
    </row>
    <row r="113" spans="13:15" s="7" customFormat="1" ht="18.75" x14ac:dyDescent="0.3">
      <c r="M113" s="15"/>
      <c r="N113" s="15"/>
      <c r="O113" s="15"/>
    </row>
    <row r="114" spans="13:15" s="7" customFormat="1" ht="18.75" x14ac:dyDescent="0.3">
      <c r="M114" s="15"/>
      <c r="N114" s="15"/>
      <c r="O114" s="15"/>
    </row>
    <row r="115" spans="13:15" s="7" customFormat="1" ht="18.75" x14ac:dyDescent="0.3">
      <c r="M115" s="15"/>
      <c r="N115" s="15"/>
      <c r="O115" s="15"/>
    </row>
    <row r="116" spans="13:15" s="7" customFormat="1" ht="18.75" x14ac:dyDescent="0.3">
      <c r="M116" s="15"/>
      <c r="N116" s="15"/>
      <c r="O116" s="15"/>
    </row>
    <row r="117" spans="13:15" s="7" customFormat="1" ht="18.75" x14ac:dyDescent="0.3">
      <c r="M117" s="15"/>
      <c r="N117" s="15"/>
      <c r="O117" s="15"/>
    </row>
    <row r="118" spans="13:15" s="7" customFormat="1" ht="18.75" x14ac:dyDescent="0.3">
      <c r="M118" s="15"/>
      <c r="N118" s="15"/>
      <c r="O118" s="15"/>
    </row>
    <row r="119" spans="13:15" s="7" customFormat="1" ht="18.75" x14ac:dyDescent="0.3">
      <c r="M119" s="15"/>
      <c r="N119" s="15"/>
      <c r="O119" s="15"/>
    </row>
    <row r="120" spans="13:15" s="7" customFormat="1" ht="18.75" x14ac:dyDescent="0.3">
      <c r="M120" s="15"/>
      <c r="N120" s="15"/>
      <c r="O120" s="15"/>
    </row>
    <row r="121" spans="13:15" s="7" customFormat="1" ht="18.75" x14ac:dyDescent="0.3">
      <c r="M121" s="15"/>
      <c r="N121" s="15"/>
      <c r="O121" s="15"/>
    </row>
    <row r="122" spans="13:15" s="7" customFormat="1" ht="18.75" x14ac:dyDescent="0.3">
      <c r="M122" s="15"/>
      <c r="N122" s="15"/>
      <c r="O122" s="15"/>
    </row>
    <row r="123" spans="13:15" s="7" customFormat="1" ht="18.75" x14ac:dyDescent="0.3">
      <c r="M123" s="15"/>
      <c r="N123" s="15"/>
      <c r="O123" s="15"/>
    </row>
    <row r="124" spans="13:15" s="7" customFormat="1" ht="18.75" x14ac:dyDescent="0.3">
      <c r="M124" s="15"/>
      <c r="N124" s="15"/>
      <c r="O124" s="15"/>
    </row>
    <row r="125" spans="13:15" s="7" customFormat="1" ht="18.75" x14ac:dyDescent="0.3">
      <c r="M125" s="15"/>
      <c r="N125" s="15"/>
      <c r="O125" s="15"/>
    </row>
    <row r="126" spans="13:15" s="7" customFormat="1" ht="18.75" x14ac:dyDescent="0.3">
      <c r="M126" s="15"/>
      <c r="N126" s="15"/>
      <c r="O126" s="15"/>
    </row>
    <row r="127" spans="13:15" s="7" customFormat="1" ht="18.75" x14ac:dyDescent="0.3">
      <c r="M127" s="15"/>
      <c r="N127" s="15"/>
      <c r="O127" s="15"/>
    </row>
    <row r="128" spans="13:15" s="7" customFormat="1" ht="18.75" x14ac:dyDescent="0.3">
      <c r="M128" s="15"/>
      <c r="N128" s="15"/>
      <c r="O128" s="15"/>
    </row>
    <row r="129" spans="13:15" s="7" customFormat="1" ht="18.75" x14ac:dyDescent="0.3">
      <c r="M129" s="15"/>
      <c r="N129" s="15"/>
      <c r="O129" s="15"/>
    </row>
    <row r="130" spans="13:15" s="7" customFormat="1" ht="18.75" x14ac:dyDescent="0.3">
      <c r="M130" s="15"/>
      <c r="N130" s="15"/>
      <c r="O130" s="15"/>
    </row>
    <row r="131" spans="13:15" s="7" customFormat="1" ht="18.75" x14ac:dyDescent="0.3">
      <c r="M131" s="15"/>
      <c r="N131" s="15"/>
      <c r="O131" s="15"/>
    </row>
    <row r="132" spans="13:15" s="7" customFormat="1" ht="18.75" x14ac:dyDescent="0.3">
      <c r="M132" s="15"/>
      <c r="N132" s="15"/>
      <c r="O132" s="15"/>
    </row>
    <row r="351002" spans="1:1" x14ac:dyDescent="0.25">
      <c r="A351002" t="s">
        <v>446</v>
      </c>
    </row>
    <row r="351003" spans="1:1" x14ac:dyDescent="0.25">
      <c r="A351003" t="s">
        <v>447</v>
      </c>
    </row>
    <row r="351004" spans="1:1" x14ac:dyDescent="0.25">
      <c r="A351004" t="s">
        <v>448</v>
      </c>
    </row>
    <row r="351005" spans="1:1" x14ac:dyDescent="0.25">
      <c r="A351005" t="s">
        <v>449</v>
      </c>
    </row>
    <row r="351006" spans="1:1" x14ac:dyDescent="0.25">
      <c r="A351006" t="s">
        <v>450</v>
      </c>
    </row>
    <row r="351007" spans="1:1" x14ac:dyDescent="0.25">
      <c r="A351007" t="s">
        <v>451</v>
      </c>
    </row>
    <row r="351008" spans="1:1" x14ac:dyDescent="0.25">
      <c r="A351008" t="s">
        <v>452</v>
      </c>
    </row>
    <row r="351009" spans="1:1" x14ac:dyDescent="0.25">
      <c r="A351009" t="s">
        <v>453</v>
      </c>
    </row>
    <row r="351010" spans="1:1" x14ac:dyDescent="0.25">
      <c r="A351010" t="s">
        <v>454</v>
      </c>
    </row>
    <row r="351011" spans="1:1" x14ac:dyDescent="0.25">
      <c r="A351011" t="s">
        <v>455</v>
      </c>
    </row>
    <row r="351012" spans="1:1" x14ac:dyDescent="0.25">
      <c r="A351012" t="s">
        <v>39</v>
      </c>
    </row>
    <row r="351013" spans="1:1" x14ac:dyDescent="0.25">
      <c r="A351013" t="s">
        <v>389</v>
      </c>
    </row>
  </sheetData>
  <autoFilter ref="A10:Q43" xr:uid="{00000000-0009-0000-0000-000002000000}"/>
  <mergeCells count="2">
    <mergeCell ref="B8:P8"/>
    <mergeCell ref="D5:F5"/>
  </mergeCells>
  <dataValidations count="19">
    <dataValidation type="textLength" allowBlank="1" showInputMessage="1" error="Escriba un texto  Maximo 100 Caracteres" promptTitle="Cualquier contenido Maximo 100 Caracteres" sqref="I11:I13 I29:I31 I23 I25:I27" xr:uid="{00000000-0002-0000-0200-000000000000}">
      <formula1>0</formula1>
      <formula2>100</formula2>
    </dataValidation>
    <dataValidation type="list" allowBlank="1" showInputMessage="1" showErrorMessage="1" errorTitle="Entrada no válida" error="Por favor seleccione un elemento de la lista" promptTitle="Seleccione un elemento de la lista" sqref="D11:D13" xr:uid="{00000000-0002-0000-0200-000001000000}">
      <formula1>$A$351003:$A$351015</formula1>
    </dataValidation>
    <dataValidation type="textLength" allowBlank="1" showInputMessage="1" showErrorMessage="1" errorTitle="Entrada no válida" error="Escriba un texto  Maximo 10 Caracteres" promptTitle="Cualquier contenido Maximo 10 Caracteres" sqref="C11:C15 C30:C31 C40:C43" xr:uid="{00000000-0002-0000-0200-000002000000}">
      <formula1>0</formula1>
      <formula2>10</formula2>
    </dataValidation>
    <dataValidation type="decimal" allowBlank="1" showInputMessage="1" showErrorMessage="1" errorTitle="Entrada no válida" error="Por favor escriba un número" promptTitle="Escriba un número en esta casilla" sqref="E11:E15 E30:E31 E40:E43" xr:uid="{00000000-0002-0000-0200-000003000000}">
      <formula1>-9999</formula1>
      <formula2>9999</formula2>
    </dataValidation>
    <dataValidation type="textLength" allowBlank="1" showInputMessage="1" showErrorMessage="1" errorTitle="Entrada no válida" error="Escriba un texto  Maximo 20 Caracteres" promptTitle="Cualquier contenido Maximo 20 Caracteres" sqref="F11:F18 F29:F31 F20:F27 F39:F43" xr:uid="{00000000-0002-0000-0200-000004000000}">
      <formula1>0</formula1>
      <formula2>20</formula2>
    </dataValidation>
    <dataValidation type="whole" allowBlank="1" showInputMessage="1" showErrorMessage="1" errorTitle="Entrada no válida" error="Por favor escriba un número entero" promptTitle="Escriba un número entero en esta casilla" sqref="G29:G31 G11:G27 G39:G43" xr:uid="{00000000-0002-0000-0200-000005000000}">
      <formula1>-999</formula1>
      <formula2>999</formula2>
    </dataValidation>
    <dataValidation type="date" allowBlank="1" showInputMessage="1" errorTitle="Entrada no válida" error="Por favor escriba una fecha válida (AAAA/MM/DD)" promptTitle="Ingrese una fecha (AAAA/MM/DD)" sqref="M11:N13 M40:M43 N14:N43 M14:M34 M36" xr:uid="{00000000-0002-0000-0200-000006000000}">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O43" xr:uid="{00000000-0002-0000-0200-000007000000}">
      <formula1>0</formula1>
      <formula2>15</formula2>
    </dataValidation>
    <dataValidation type="textLength" allowBlank="1" showInputMessage="1" showErrorMessage="1" errorTitle="Entrada no válida" error="Escriba un texto  Maximo 100 Caracteres" promptTitle="Cualquier contenido Maximo 100 Caracteres" sqref="P11:P43 L14:L22 I39 I20:I22 I40:J41 J42 L39:L43 I42:I43 I19:J19 J16:J17 I14:J14 I15:I18 I24:J24" xr:uid="{00000000-0002-0000-0200-000008000000}">
      <formula1>0</formula1>
      <formula2>100</formula2>
    </dataValidation>
    <dataValidation type="list" allowBlank="1" showInputMessage="1" showErrorMessage="1" errorTitle="Entrada no válida" error="Por favor seleccione un elemento de la lista" promptTitle="Seleccione un elemento de la lista" sqref="D42:D43" xr:uid="{00000000-0002-0000-0200-000009000000}">
      <formula1>$A$350587:$A$350599</formula1>
    </dataValidation>
    <dataValidation type="list" allowBlank="1" showInputMessage="1" showErrorMessage="1" errorTitle="Entrada no válida" error="Por favor seleccione un elemento de la lista" promptTitle="Seleccione un elemento de la lista" sqref="D40:D41" xr:uid="{00000000-0002-0000-0200-00000A000000}">
      <formula1>$A$350585:$A$350597</formula1>
    </dataValidation>
    <dataValidation type="list" allowBlank="1" showInputMessage="1" showErrorMessage="1" errorTitle="Entrada no válida" error="Por favor seleccione un elemento de la lista" promptTitle="Seleccione un elemento de la lista" sqref="D39" xr:uid="{00000000-0002-0000-0200-00000B000000}">
      <formula1>$A$350996:$A$351008</formula1>
    </dataValidation>
    <dataValidation type="textLength" allowBlank="1" showInputMessage="1" showErrorMessage="1" errorTitle="Entrada no válida" error="Escriba un texto  Maximo 9 Caracteres" promptTitle="Cualquier contenido Maximo 9 Caracteres" sqref="C29 C39 C16:C27" xr:uid="{00000000-0002-0000-0200-00000C000000}">
      <formula1>0</formula1>
      <formula2>9</formula2>
    </dataValidation>
    <dataValidation type="list" allowBlank="1" showInputMessage="1" showErrorMessage="1" errorTitle="Entrada no válida" error="Por favor seleccione un elemento de la lista" promptTitle="Seleccione un elemento de la lista" sqref="D29 D16:D27" xr:uid="{00000000-0002-0000-0200-00000D000000}">
      <formula1>$A$350670:$A$350682</formula1>
    </dataValidation>
    <dataValidation type="decimal" allowBlank="1" showInputMessage="1" showErrorMessage="1" errorTitle="Entrada no válida" error="Por favor escriba un número" promptTitle="Escriba un número en esta casilla" sqref="E29 E39 E16:E27" xr:uid="{00000000-0002-0000-0200-00000E000000}">
      <formula1>-9223372036854770000</formula1>
      <formula2>9223372036854770000</formula2>
    </dataValidation>
    <dataValidation type="textLength" allowBlank="1" showInputMessage="1" showErrorMessage="1" errorTitle="Entrada no válida" error="Escriba un texto  Maximo 200 Caracteres" promptTitle="Cualquier contenido Maximo 200 Caracteres" sqref="J15 J18:J22 J39 J43" xr:uid="{00000000-0002-0000-0200-00000F000000}">
      <formula1>0</formula1>
      <formula2>200</formula2>
    </dataValidation>
    <dataValidation type="decimal" allowBlank="1" showInputMessage="1" showErrorMessage="1" errorTitle="Entrada no válida" error="Por favor escriba un número" promptTitle="Escriba un número en esta casilla" sqref="K39:K43 K18:K22 K14:K16" xr:uid="{00000000-0002-0000-0200-000010000000}">
      <formula1>-999999</formula1>
      <formula2>999999</formula2>
    </dataValidation>
    <dataValidation type="textLength" allowBlank="1" showInputMessage="1" showErrorMessage="1" errorTitle="Entrada no válida" error="Escriba un texto  Maximo 500 Caracteres" promptTitle="Cualquier contenido Maximo 500 Caracteres" sqref="H16:H22 H14 H24" xr:uid="{00000000-0002-0000-0200-000011000000}">
      <formula1>0</formula1>
      <formula2>500</formula2>
    </dataValidation>
    <dataValidation type="list" allowBlank="1" showInputMessage="1" showErrorMessage="1" errorTitle="Entrada no válida" error="Por favor seleccione un elemento de la lista" promptTitle="Seleccione un elemento de la lista" sqref="D14:D15 D30:D31" xr:uid="{00000000-0002-0000-0200-000012000000}">
      <formula1>$A$350682:$A$350694</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O351007"/>
  <sheetViews>
    <sheetView view="pageBreakPreview" topLeftCell="D10" zoomScale="60" zoomScaleNormal="80" workbookViewId="0">
      <pane ySplit="1170" topLeftCell="A7" activePane="bottomLeft"/>
      <selection activeCell="J10" sqref="J1:R1048576"/>
      <selection pane="bottomLeft" activeCell="J11" sqref="J11"/>
    </sheetView>
  </sheetViews>
  <sheetFormatPr baseColWidth="10" defaultColWidth="9.140625" defaultRowHeight="15.75" x14ac:dyDescent="0.25"/>
  <cols>
    <col min="1" max="1" width="9.5703125" style="11" customWidth="1"/>
    <col min="2" max="2" width="16.42578125" style="19" customWidth="1"/>
    <col min="3" max="3" width="31.7109375" style="17" customWidth="1"/>
    <col min="4" max="4" width="18.7109375" style="17" customWidth="1"/>
    <col min="5" max="5" width="21.140625" style="17" customWidth="1"/>
    <col min="6" max="6" width="22.140625" style="11" customWidth="1"/>
    <col min="7" max="7" width="19" style="11" customWidth="1"/>
    <col min="8" max="8" width="53.85546875" style="18" customWidth="1"/>
    <col min="9" max="9" width="17.42578125" style="19" customWidth="1"/>
    <col min="10" max="10" width="167.7109375" style="11" customWidth="1"/>
    <col min="11" max="11" width="35.140625" style="20" customWidth="1"/>
    <col min="12" max="12" width="17.85546875" style="18" customWidth="1"/>
    <col min="13" max="13" width="19.7109375" style="21" customWidth="1"/>
    <col min="14" max="14" width="20.28515625" style="21" customWidth="1"/>
    <col min="15" max="15" width="19.42578125" style="21" customWidth="1"/>
    <col min="16" max="16384" width="9.140625" style="11"/>
  </cols>
  <sheetData>
    <row r="1" spans="1:15" x14ac:dyDescent="0.25">
      <c r="B1" s="151" t="s">
        <v>15</v>
      </c>
      <c r="C1" s="152">
        <v>71</v>
      </c>
      <c r="D1" s="152" t="s">
        <v>475</v>
      </c>
    </row>
    <row r="2" spans="1:15" x14ac:dyDescent="0.25">
      <c r="B2" s="151" t="s">
        <v>17</v>
      </c>
      <c r="C2" s="152">
        <v>14253</v>
      </c>
      <c r="D2" s="152" t="s">
        <v>476</v>
      </c>
    </row>
    <row r="3" spans="1:15" x14ac:dyDescent="0.25">
      <c r="B3" s="151" t="s">
        <v>19</v>
      </c>
      <c r="C3" s="152">
        <v>1</v>
      </c>
    </row>
    <row r="4" spans="1:15" x14ac:dyDescent="0.25">
      <c r="B4" s="151" t="s">
        <v>20</v>
      </c>
      <c r="C4" s="152">
        <v>118</v>
      </c>
    </row>
    <row r="5" spans="1:15" ht="53.25" customHeight="1" x14ac:dyDescent="0.25">
      <c r="B5" s="151" t="s">
        <v>21</v>
      </c>
      <c r="C5" s="153">
        <v>43220</v>
      </c>
    </row>
    <row r="6" spans="1:15" x14ac:dyDescent="0.25">
      <c r="B6" s="151" t="s">
        <v>22</v>
      </c>
      <c r="C6" s="152">
        <v>12</v>
      </c>
      <c r="D6" s="152" t="s">
        <v>477</v>
      </c>
    </row>
    <row r="7" spans="1:15" customFormat="1" ht="15" x14ac:dyDescent="0.25">
      <c r="L7" s="14"/>
    </row>
    <row r="8" spans="1:15" customFormat="1" ht="57.75" customHeight="1" x14ac:dyDescent="0.25">
      <c r="A8" s="119" t="s">
        <v>24</v>
      </c>
      <c r="B8" s="503" t="s">
        <v>478</v>
      </c>
      <c r="C8" s="504"/>
      <c r="D8" s="504"/>
      <c r="E8" s="504"/>
      <c r="F8" s="504"/>
      <c r="G8" s="504"/>
      <c r="H8" s="504"/>
      <c r="I8" s="504"/>
      <c r="J8" s="504"/>
      <c r="K8" s="504"/>
      <c r="L8" s="504"/>
      <c r="M8" s="504"/>
      <c r="N8" s="504"/>
      <c r="O8" s="504"/>
    </row>
    <row r="9" spans="1:15" ht="48" customHeight="1" x14ac:dyDescent="0.25">
      <c r="C9" s="119">
        <v>4</v>
      </c>
      <c r="D9" s="119">
        <v>8</v>
      </c>
      <c r="E9" s="119">
        <v>12</v>
      </c>
      <c r="F9" s="119">
        <v>16</v>
      </c>
      <c r="G9" s="119">
        <v>20</v>
      </c>
      <c r="H9" s="119">
        <v>28</v>
      </c>
      <c r="I9" s="119">
        <v>32</v>
      </c>
      <c r="J9" s="119">
        <v>36</v>
      </c>
      <c r="K9" s="119">
        <v>40</v>
      </c>
      <c r="L9" s="119">
        <v>44</v>
      </c>
      <c r="M9" s="119">
        <v>48</v>
      </c>
      <c r="N9" s="154">
        <v>52</v>
      </c>
      <c r="O9" s="154">
        <v>56</v>
      </c>
    </row>
    <row r="10" spans="1:15" s="23" customFormat="1" ht="82.5" customHeight="1" x14ac:dyDescent="0.3">
      <c r="A10" s="121"/>
      <c r="B10" s="121"/>
      <c r="C10" s="121" t="s">
        <v>26</v>
      </c>
      <c r="D10" s="121" t="s">
        <v>27</v>
      </c>
      <c r="E10" s="121" t="s">
        <v>28</v>
      </c>
      <c r="F10" s="121" t="s">
        <v>29</v>
      </c>
      <c r="G10" s="121" t="s">
        <v>479</v>
      </c>
      <c r="H10" s="121" t="s">
        <v>480</v>
      </c>
      <c r="I10" s="121" t="s">
        <v>481</v>
      </c>
      <c r="J10" s="121" t="s">
        <v>482</v>
      </c>
      <c r="K10" s="121" t="s">
        <v>483</v>
      </c>
      <c r="L10" s="121" t="s">
        <v>484</v>
      </c>
      <c r="M10" s="155" t="s">
        <v>485</v>
      </c>
      <c r="N10" s="22" t="s">
        <v>486</v>
      </c>
      <c r="O10" s="22" t="s">
        <v>487</v>
      </c>
    </row>
    <row r="11" spans="1:15" s="30" customFormat="1" ht="138" customHeight="1" x14ac:dyDescent="0.3">
      <c r="A11" s="119">
        <v>1</v>
      </c>
      <c r="B11" s="24" t="s">
        <v>38</v>
      </c>
      <c r="C11" s="24">
        <v>118</v>
      </c>
      <c r="D11" s="25" t="s">
        <v>39</v>
      </c>
      <c r="E11" s="25">
        <v>49</v>
      </c>
      <c r="F11" s="26" t="s">
        <v>40</v>
      </c>
      <c r="G11" s="26">
        <v>1</v>
      </c>
      <c r="H11" s="26" t="s">
        <v>488</v>
      </c>
      <c r="I11" s="27">
        <v>1</v>
      </c>
      <c r="J11" s="28" t="s">
        <v>489</v>
      </c>
      <c r="K11" s="25">
        <v>100</v>
      </c>
      <c r="L11" s="25" t="s">
        <v>490</v>
      </c>
      <c r="M11" s="156">
        <v>43100</v>
      </c>
      <c r="N11" s="29"/>
      <c r="O11" s="29"/>
    </row>
    <row r="12" spans="1:15" s="30" customFormat="1" ht="151.5" customHeight="1" x14ac:dyDescent="0.3">
      <c r="A12" s="119">
        <v>2</v>
      </c>
      <c r="B12" s="24" t="s">
        <v>45</v>
      </c>
      <c r="C12" s="24">
        <v>118</v>
      </c>
      <c r="D12" s="25" t="s">
        <v>39</v>
      </c>
      <c r="E12" s="25">
        <v>49</v>
      </c>
      <c r="F12" s="26" t="s">
        <v>40</v>
      </c>
      <c r="G12" s="26">
        <v>2</v>
      </c>
      <c r="H12" s="26" t="s">
        <v>48</v>
      </c>
      <c r="I12" s="27">
        <v>1</v>
      </c>
      <c r="J12" s="28" t="s">
        <v>489</v>
      </c>
      <c r="K12" s="25">
        <v>100</v>
      </c>
      <c r="L12" s="25" t="s">
        <v>490</v>
      </c>
      <c r="M12" s="156">
        <v>43100</v>
      </c>
      <c r="N12" s="29"/>
      <c r="O12" s="29"/>
    </row>
    <row r="13" spans="1:15" s="30" customFormat="1" ht="252.75" customHeight="1" x14ac:dyDescent="0.3">
      <c r="A13" s="119">
        <v>3</v>
      </c>
      <c r="B13" s="24" t="s">
        <v>50</v>
      </c>
      <c r="C13" s="24">
        <v>118</v>
      </c>
      <c r="D13" s="25" t="s">
        <v>39</v>
      </c>
      <c r="E13" s="25">
        <v>49</v>
      </c>
      <c r="F13" s="26" t="s">
        <v>51</v>
      </c>
      <c r="G13" s="26">
        <v>1</v>
      </c>
      <c r="H13" s="26" t="s">
        <v>55</v>
      </c>
      <c r="I13" s="27">
        <v>1</v>
      </c>
      <c r="J13" s="31" t="s">
        <v>491</v>
      </c>
      <c r="K13" s="25">
        <v>100</v>
      </c>
      <c r="L13" s="25" t="s">
        <v>490</v>
      </c>
      <c r="M13" s="156">
        <v>43100</v>
      </c>
      <c r="N13" s="29"/>
      <c r="O13" s="29"/>
    </row>
    <row r="14" spans="1:15" s="30" customFormat="1" ht="134.25" customHeight="1" x14ac:dyDescent="0.3">
      <c r="A14" s="119">
        <v>4</v>
      </c>
      <c r="B14" s="24" t="s">
        <v>56</v>
      </c>
      <c r="C14" s="24">
        <v>118</v>
      </c>
      <c r="D14" s="25" t="s">
        <v>39</v>
      </c>
      <c r="E14" s="25">
        <v>49</v>
      </c>
      <c r="F14" s="26" t="s">
        <v>57</v>
      </c>
      <c r="G14" s="26">
        <v>1</v>
      </c>
      <c r="H14" s="26" t="s">
        <v>492</v>
      </c>
      <c r="I14" s="27">
        <v>0.1</v>
      </c>
      <c r="J14" s="32" t="s">
        <v>493</v>
      </c>
      <c r="K14" s="25">
        <v>10</v>
      </c>
      <c r="L14" s="25" t="s">
        <v>490</v>
      </c>
      <c r="M14" s="156">
        <v>43100</v>
      </c>
      <c r="N14" s="29"/>
      <c r="O14" s="29"/>
    </row>
    <row r="15" spans="1:15" s="30" customFormat="1" ht="93.75" x14ac:dyDescent="0.3">
      <c r="A15" s="119">
        <v>5</v>
      </c>
      <c r="B15" s="24" t="s">
        <v>62</v>
      </c>
      <c r="C15" s="24">
        <v>118</v>
      </c>
      <c r="D15" s="25" t="s">
        <v>39</v>
      </c>
      <c r="E15" s="25">
        <v>49</v>
      </c>
      <c r="F15" s="26" t="s">
        <v>63</v>
      </c>
      <c r="G15" s="26">
        <v>1</v>
      </c>
      <c r="H15" s="26" t="s">
        <v>494</v>
      </c>
      <c r="I15" s="27">
        <v>0.5</v>
      </c>
      <c r="J15" s="32" t="s">
        <v>495</v>
      </c>
      <c r="K15" s="25">
        <v>50</v>
      </c>
      <c r="L15" s="25" t="s">
        <v>490</v>
      </c>
      <c r="M15" s="156">
        <v>43100</v>
      </c>
      <c r="N15" s="29"/>
      <c r="O15" s="29"/>
    </row>
    <row r="16" spans="1:15" s="30" customFormat="1" ht="93.75" x14ac:dyDescent="0.3">
      <c r="A16" s="119">
        <v>6</v>
      </c>
      <c r="B16" s="24" t="s">
        <v>68</v>
      </c>
      <c r="C16" s="24">
        <v>118</v>
      </c>
      <c r="D16" s="25" t="s">
        <v>39</v>
      </c>
      <c r="E16" s="25">
        <v>49</v>
      </c>
      <c r="F16" s="26" t="s">
        <v>69</v>
      </c>
      <c r="G16" s="26">
        <v>1</v>
      </c>
      <c r="H16" s="26" t="s">
        <v>70</v>
      </c>
      <c r="I16" s="33">
        <v>1</v>
      </c>
      <c r="J16" s="28" t="s">
        <v>496</v>
      </c>
      <c r="K16" s="25">
        <v>100</v>
      </c>
      <c r="L16" s="25" t="s">
        <v>490</v>
      </c>
      <c r="M16" s="156">
        <v>43100</v>
      </c>
      <c r="N16" s="29"/>
      <c r="O16" s="29"/>
    </row>
    <row r="17" spans="1:15" s="30" customFormat="1" ht="141" customHeight="1" x14ac:dyDescent="0.3">
      <c r="A17" s="119">
        <v>7</v>
      </c>
      <c r="B17" s="24" t="s">
        <v>71</v>
      </c>
      <c r="C17" s="24">
        <v>118</v>
      </c>
      <c r="D17" s="25" t="s">
        <v>39</v>
      </c>
      <c r="E17" s="25">
        <v>49</v>
      </c>
      <c r="F17" s="26" t="s">
        <v>72</v>
      </c>
      <c r="G17" s="26">
        <v>1</v>
      </c>
      <c r="H17" s="26" t="s">
        <v>497</v>
      </c>
      <c r="I17" s="33">
        <v>1</v>
      </c>
      <c r="J17" s="34" t="s">
        <v>498</v>
      </c>
      <c r="K17" s="25">
        <v>33</v>
      </c>
      <c r="L17" s="25" t="s">
        <v>490</v>
      </c>
      <c r="M17" s="156">
        <v>43100</v>
      </c>
      <c r="N17" s="29"/>
      <c r="O17" s="29"/>
    </row>
    <row r="18" spans="1:15" s="30" customFormat="1" ht="132" customHeight="1" x14ac:dyDescent="0.3">
      <c r="A18" s="119">
        <v>8</v>
      </c>
      <c r="B18" s="24" t="s">
        <v>76</v>
      </c>
      <c r="C18" s="24">
        <v>118</v>
      </c>
      <c r="D18" s="25" t="s">
        <v>39</v>
      </c>
      <c r="E18" s="25">
        <v>49</v>
      </c>
      <c r="F18" s="26" t="s">
        <v>77</v>
      </c>
      <c r="G18" s="26">
        <v>1</v>
      </c>
      <c r="H18" s="26" t="s">
        <v>492</v>
      </c>
      <c r="I18" s="27">
        <v>0.1</v>
      </c>
      <c r="J18" s="32" t="s">
        <v>499</v>
      </c>
      <c r="K18" s="25">
        <v>10</v>
      </c>
      <c r="L18" s="25" t="s">
        <v>490</v>
      </c>
      <c r="M18" s="156">
        <v>43100</v>
      </c>
      <c r="N18" s="29"/>
      <c r="O18" s="29"/>
    </row>
    <row r="19" spans="1:15" s="30" customFormat="1" ht="78.75" x14ac:dyDescent="0.3">
      <c r="A19" s="119">
        <v>9</v>
      </c>
      <c r="B19" s="24" t="s">
        <v>78</v>
      </c>
      <c r="C19" s="24">
        <v>118</v>
      </c>
      <c r="D19" s="25" t="s">
        <v>39</v>
      </c>
      <c r="E19" s="25">
        <v>49</v>
      </c>
      <c r="F19" s="26" t="s">
        <v>79</v>
      </c>
      <c r="G19" s="26">
        <v>1</v>
      </c>
      <c r="H19" s="26" t="s">
        <v>80</v>
      </c>
      <c r="I19" s="27">
        <v>0.66</v>
      </c>
      <c r="J19" s="35" t="s">
        <v>500</v>
      </c>
      <c r="K19" s="25">
        <v>66</v>
      </c>
      <c r="L19" s="25" t="s">
        <v>490</v>
      </c>
      <c r="M19" s="156">
        <v>43100</v>
      </c>
      <c r="N19" s="29"/>
      <c r="O19" s="29"/>
    </row>
    <row r="20" spans="1:15" s="30" customFormat="1" ht="139.5" customHeight="1" x14ac:dyDescent="0.3">
      <c r="A20" s="119">
        <v>10</v>
      </c>
      <c r="B20" s="24" t="s">
        <v>81</v>
      </c>
      <c r="C20" s="24">
        <v>118</v>
      </c>
      <c r="D20" s="25" t="s">
        <v>39</v>
      </c>
      <c r="E20" s="25">
        <v>49</v>
      </c>
      <c r="F20" s="26" t="s">
        <v>82</v>
      </c>
      <c r="G20" s="26">
        <v>1</v>
      </c>
      <c r="H20" s="26" t="s">
        <v>492</v>
      </c>
      <c r="I20" s="27">
        <v>0.1</v>
      </c>
      <c r="J20" s="32" t="s">
        <v>499</v>
      </c>
      <c r="K20" s="25">
        <v>10</v>
      </c>
      <c r="L20" s="25" t="s">
        <v>490</v>
      </c>
      <c r="M20" s="156">
        <v>43100</v>
      </c>
      <c r="N20" s="29"/>
      <c r="O20" s="29"/>
    </row>
    <row r="21" spans="1:15" s="30" customFormat="1" ht="296.25" customHeight="1" x14ac:dyDescent="0.3">
      <c r="A21" s="119">
        <v>11</v>
      </c>
      <c r="B21" s="24" t="s">
        <v>83</v>
      </c>
      <c r="C21" s="24">
        <v>118</v>
      </c>
      <c r="D21" s="25" t="s">
        <v>39</v>
      </c>
      <c r="E21" s="25">
        <v>49</v>
      </c>
      <c r="F21" s="26" t="s">
        <v>84</v>
      </c>
      <c r="G21" s="26">
        <v>1</v>
      </c>
      <c r="H21" s="26" t="s">
        <v>501</v>
      </c>
      <c r="I21" s="27">
        <v>0</v>
      </c>
      <c r="J21" s="28" t="s">
        <v>502</v>
      </c>
      <c r="K21" s="25">
        <v>0</v>
      </c>
      <c r="L21" s="25" t="s">
        <v>490</v>
      </c>
      <c r="M21" s="156">
        <v>43100</v>
      </c>
      <c r="N21" s="29"/>
      <c r="O21" s="29"/>
    </row>
    <row r="22" spans="1:15" s="30" customFormat="1" ht="272.25" customHeight="1" x14ac:dyDescent="0.3">
      <c r="A22" s="119">
        <v>12</v>
      </c>
      <c r="B22" s="24" t="s">
        <v>88</v>
      </c>
      <c r="C22" s="24">
        <v>118</v>
      </c>
      <c r="D22" s="25" t="s">
        <v>39</v>
      </c>
      <c r="E22" s="25">
        <v>49</v>
      </c>
      <c r="F22" s="26" t="s">
        <v>89</v>
      </c>
      <c r="G22" s="26">
        <v>1</v>
      </c>
      <c r="H22" s="26" t="s">
        <v>503</v>
      </c>
      <c r="I22" s="27">
        <v>0.5</v>
      </c>
      <c r="J22" s="32" t="s">
        <v>504</v>
      </c>
      <c r="K22" s="25">
        <v>50</v>
      </c>
      <c r="L22" s="25" t="s">
        <v>490</v>
      </c>
      <c r="M22" s="156">
        <v>43100</v>
      </c>
      <c r="N22" s="29"/>
      <c r="O22" s="29"/>
    </row>
    <row r="23" spans="1:15" s="30" customFormat="1" ht="261.75" customHeight="1" x14ac:dyDescent="0.3">
      <c r="A23" s="119">
        <v>13</v>
      </c>
      <c r="B23" s="24" t="s">
        <v>93</v>
      </c>
      <c r="C23" s="24">
        <v>118</v>
      </c>
      <c r="D23" s="25" t="s">
        <v>39</v>
      </c>
      <c r="E23" s="25">
        <v>49</v>
      </c>
      <c r="F23" s="26" t="s">
        <v>94</v>
      </c>
      <c r="G23" s="26">
        <v>1</v>
      </c>
      <c r="H23" s="26" t="s">
        <v>501</v>
      </c>
      <c r="I23" s="27">
        <v>0</v>
      </c>
      <c r="J23" s="28" t="s">
        <v>505</v>
      </c>
      <c r="K23" s="25">
        <v>0</v>
      </c>
      <c r="L23" s="25" t="s">
        <v>490</v>
      </c>
      <c r="M23" s="156">
        <v>43100</v>
      </c>
      <c r="N23" s="29"/>
      <c r="O23" s="29"/>
    </row>
    <row r="24" spans="1:15" s="30" customFormat="1" ht="321.75" customHeight="1" x14ac:dyDescent="0.3">
      <c r="A24" s="119">
        <v>14</v>
      </c>
      <c r="B24" s="24" t="s">
        <v>96</v>
      </c>
      <c r="C24" s="24">
        <v>118</v>
      </c>
      <c r="D24" s="25" t="s">
        <v>39</v>
      </c>
      <c r="E24" s="25">
        <v>49</v>
      </c>
      <c r="F24" s="26" t="s">
        <v>97</v>
      </c>
      <c r="G24" s="26">
        <v>1</v>
      </c>
      <c r="H24" s="26" t="s">
        <v>503</v>
      </c>
      <c r="I24" s="27">
        <v>0.5</v>
      </c>
      <c r="J24" s="32" t="s">
        <v>506</v>
      </c>
      <c r="K24" s="25">
        <v>50</v>
      </c>
      <c r="L24" s="25" t="s">
        <v>490</v>
      </c>
      <c r="M24" s="156">
        <v>43100</v>
      </c>
      <c r="N24" s="29"/>
      <c r="O24" s="29"/>
    </row>
    <row r="25" spans="1:15" s="30" customFormat="1" ht="164.25" customHeight="1" x14ac:dyDescent="0.3">
      <c r="A25" s="119">
        <v>15</v>
      </c>
      <c r="B25" s="24" t="s">
        <v>99</v>
      </c>
      <c r="C25" s="24">
        <v>118</v>
      </c>
      <c r="D25" s="25" t="s">
        <v>39</v>
      </c>
      <c r="E25" s="25">
        <v>49</v>
      </c>
      <c r="F25" s="26" t="s">
        <v>100</v>
      </c>
      <c r="G25" s="26">
        <v>1</v>
      </c>
      <c r="H25" s="26" t="s">
        <v>503</v>
      </c>
      <c r="I25" s="27">
        <v>0.5</v>
      </c>
      <c r="J25" s="32" t="s">
        <v>507</v>
      </c>
      <c r="K25" s="25">
        <v>50</v>
      </c>
      <c r="L25" s="25" t="s">
        <v>490</v>
      </c>
      <c r="M25" s="156">
        <v>43100</v>
      </c>
      <c r="N25" s="29"/>
      <c r="O25" s="29"/>
    </row>
    <row r="26" spans="1:15" s="30" customFormat="1" ht="225.75" customHeight="1" x14ac:dyDescent="0.3">
      <c r="A26" s="119">
        <v>16</v>
      </c>
      <c r="B26" s="24" t="s">
        <v>101</v>
      </c>
      <c r="C26" s="24">
        <v>118</v>
      </c>
      <c r="D26" s="25" t="s">
        <v>39</v>
      </c>
      <c r="E26" s="25">
        <v>49</v>
      </c>
      <c r="F26" s="26" t="s">
        <v>102</v>
      </c>
      <c r="G26" s="26">
        <v>1</v>
      </c>
      <c r="H26" s="26" t="s">
        <v>48</v>
      </c>
      <c r="I26" s="36">
        <v>1</v>
      </c>
      <c r="J26" s="28" t="s">
        <v>508</v>
      </c>
      <c r="K26" s="25">
        <v>100</v>
      </c>
      <c r="L26" s="25" t="s">
        <v>490</v>
      </c>
      <c r="M26" s="156">
        <v>43100</v>
      </c>
      <c r="N26" s="29"/>
      <c r="O26" s="29"/>
    </row>
    <row r="27" spans="1:15" s="30" customFormat="1" ht="391.5" customHeight="1" x14ac:dyDescent="0.3">
      <c r="A27" s="119">
        <v>17</v>
      </c>
      <c r="B27" s="24" t="s">
        <v>104</v>
      </c>
      <c r="C27" s="24">
        <v>118</v>
      </c>
      <c r="D27" s="25" t="s">
        <v>39</v>
      </c>
      <c r="E27" s="25">
        <v>49</v>
      </c>
      <c r="F27" s="26" t="s">
        <v>105</v>
      </c>
      <c r="G27" s="26">
        <v>1</v>
      </c>
      <c r="H27" s="26" t="s">
        <v>509</v>
      </c>
      <c r="I27" s="27">
        <v>1</v>
      </c>
      <c r="J27" s="32" t="s">
        <v>510</v>
      </c>
      <c r="K27" s="25">
        <v>100</v>
      </c>
      <c r="L27" s="25" t="s">
        <v>490</v>
      </c>
      <c r="M27" s="156">
        <v>43100</v>
      </c>
      <c r="N27" s="29"/>
      <c r="O27" s="29"/>
    </row>
    <row r="28" spans="1:15" s="30" customFormat="1" ht="56.25" x14ac:dyDescent="0.3">
      <c r="A28" s="119">
        <v>18</v>
      </c>
      <c r="B28" s="24" t="s">
        <v>109</v>
      </c>
      <c r="C28" s="24">
        <v>118</v>
      </c>
      <c r="D28" s="25" t="s">
        <v>39</v>
      </c>
      <c r="E28" s="37">
        <v>49</v>
      </c>
      <c r="F28" s="37" t="s">
        <v>110</v>
      </c>
      <c r="G28" s="26">
        <v>1</v>
      </c>
      <c r="H28" s="26" t="s">
        <v>113</v>
      </c>
      <c r="I28" s="27">
        <v>0.5</v>
      </c>
      <c r="J28" s="32" t="s">
        <v>511</v>
      </c>
      <c r="K28" s="25">
        <v>50</v>
      </c>
      <c r="L28" s="25" t="s">
        <v>490</v>
      </c>
      <c r="M28" s="156">
        <v>43100</v>
      </c>
      <c r="N28" s="29"/>
      <c r="O28" s="29"/>
    </row>
    <row r="29" spans="1:15" s="30" customFormat="1" ht="159" customHeight="1" x14ac:dyDescent="0.3">
      <c r="A29" s="119">
        <v>19</v>
      </c>
      <c r="B29" s="24" t="s">
        <v>114</v>
      </c>
      <c r="C29" s="24">
        <v>118</v>
      </c>
      <c r="D29" s="25" t="s">
        <v>39</v>
      </c>
      <c r="E29" s="37">
        <v>49</v>
      </c>
      <c r="F29" s="37" t="s">
        <v>110</v>
      </c>
      <c r="G29" s="24">
        <v>2</v>
      </c>
      <c r="H29" s="26" t="s">
        <v>13</v>
      </c>
      <c r="I29" s="27">
        <v>1</v>
      </c>
      <c r="J29" s="28" t="s">
        <v>512</v>
      </c>
      <c r="K29" s="25">
        <v>100</v>
      </c>
      <c r="L29" s="25" t="s">
        <v>490</v>
      </c>
      <c r="M29" s="156">
        <v>43100</v>
      </c>
      <c r="N29" s="29"/>
      <c r="O29" s="29"/>
    </row>
    <row r="30" spans="1:15" s="30" customFormat="1" ht="152.25" customHeight="1" x14ac:dyDescent="0.3">
      <c r="A30" s="119">
        <v>20</v>
      </c>
      <c r="B30" s="24" t="s">
        <v>117</v>
      </c>
      <c r="C30" s="24">
        <v>118</v>
      </c>
      <c r="D30" s="25" t="s">
        <v>39</v>
      </c>
      <c r="E30" s="25">
        <v>49</v>
      </c>
      <c r="F30" s="26" t="s">
        <v>118</v>
      </c>
      <c r="G30" s="26">
        <v>1</v>
      </c>
      <c r="H30" s="26" t="s">
        <v>492</v>
      </c>
      <c r="I30" s="27">
        <v>0.1</v>
      </c>
      <c r="J30" s="32" t="s">
        <v>513</v>
      </c>
      <c r="K30" s="25">
        <v>10</v>
      </c>
      <c r="L30" s="25" t="s">
        <v>490</v>
      </c>
      <c r="M30" s="156">
        <v>43100</v>
      </c>
      <c r="N30" s="29"/>
      <c r="O30" s="29"/>
    </row>
    <row r="31" spans="1:15" s="30" customFormat="1" ht="378.75" customHeight="1" x14ac:dyDescent="0.3">
      <c r="A31" s="119">
        <v>21</v>
      </c>
      <c r="B31" s="24" t="s">
        <v>119</v>
      </c>
      <c r="C31" s="24">
        <v>118</v>
      </c>
      <c r="D31" s="25" t="s">
        <v>39</v>
      </c>
      <c r="E31" s="25">
        <v>49</v>
      </c>
      <c r="F31" s="26" t="s">
        <v>120</v>
      </c>
      <c r="G31" s="26">
        <v>1</v>
      </c>
      <c r="H31" s="26" t="s">
        <v>124</v>
      </c>
      <c r="I31" s="27">
        <v>0</v>
      </c>
      <c r="J31" s="32" t="s">
        <v>514</v>
      </c>
      <c r="K31" s="25">
        <v>0</v>
      </c>
      <c r="L31" s="25" t="s">
        <v>490</v>
      </c>
      <c r="M31" s="156">
        <v>43100</v>
      </c>
      <c r="N31" s="29"/>
      <c r="O31" s="29"/>
    </row>
    <row r="32" spans="1:15" s="30" customFormat="1" ht="156.75" customHeight="1" x14ac:dyDescent="0.3">
      <c r="A32" s="119">
        <v>22</v>
      </c>
      <c r="B32" s="24" t="s">
        <v>125</v>
      </c>
      <c r="C32" s="24">
        <v>118</v>
      </c>
      <c r="D32" s="25" t="s">
        <v>39</v>
      </c>
      <c r="E32" s="25">
        <v>49</v>
      </c>
      <c r="F32" s="26" t="s">
        <v>126</v>
      </c>
      <c r="G32" s="26">
        <v>1</v>
      </c>
      <c r="H32" s="26" t="s">
        <v>515</v>
      </c>
      <c r="I32" s="27">
        <v>0</v>
      </c>
      <c r="J32" s="28" t="s">
        <v>516</v>
      </c>
      <c r="K32" s="25">
        <v>0</v>
      </c>
      <c r="L32" s="25" t="s">
        <v>490</v>
      </c>
      <c r="M32" s="156">
        <v>43100</v>
      </c>
      <c r="N32" s="29"/>
      <c r="O32" s="29"/>
    </row>
    <row r="33" spans="1:15" s="30" customFormat="1" ht="186.75" customHeight="1" x14ac:dyDescent="0.3">
      <c r="A33" s="119">
        <v>23</v>
      </c>
      <c r="B33" s="24" t="s">
        <v>131</v>
      </c>
      <c r="C33" s="24">
        <v>118</v>
      </c>
      <c r="D33" s="25" t="s">
        <v>39</v>
      </c>
      <c r="E33" s="25">
        <v>49</v>
      </c>
      <c r="F33" s="26" t="s">
        <v>132</v>
      </c>
      <c r="G33" s="26">
        <v>1</v>
      </c>
      <c r="H33" s="26" t="s">
        <v>70</v>
      </c>
      <c r="I33" s="27">
        <v>1</v>
      </c>
      <c r="J33" s="28" t="s">
        <v>517</v>
      </c>
      <c r="K33" s="25">
        <v>100</v>
      </c>
      <c r="L33" s="25" t="s">
        <v>490</v>
      </c>
      <c r="M33" s="156">
        <v>43100</v>
      </c>
      <c r="N33" s="29"/>
      <c r="O33" s="29"/>
    </row>
    <row r="34" spans="1:15" s="30" customFormat="1" ht="291" customHeight="1" x14ac:dyDescent="0.3">
      <c r="A34" s="119">
        <v>24</v>
      </c>
      <c r="B34" s="24" t="s">
        <v>134</v>
      </c>
      <c r="C34" s="24">
        <v>118</v>
      </c>
      <c r="D34" s="25" t="s">
        <v>39</v>
      </c>
      <c r="E34" s="25">
        <v>49</v>
      </c>
      <c r="F34" s="26" t="s">
        <v>135</v>
      </c>
      <c r="G34" s="26">
        <v>1</v>
      </c>
      <c r="H34" s="26" t="s">
        <v>139</v>
      </c>
      <c r="I34" s="33">
        <v>0</v>
      </c>
      <c r="J34" s="28" t="s">
        <v>518</v>
      </c>
      <c r="K34" s="25">
        <v>0</v>
      </c>
      <c r="L34" s="25" t="s">
        <v>490</v>
      </c>
      <c r="M34" s="156">
        <v>43100</v>
      </c>
      <c r="N34" s="29"/>
      <c r="O34" s="29"/>
    </row>
    <row r="35" spans="1:15" s="30" customFormat="1" ht="246.75" customHeight="1" x14ac:dyDescent="0.3">
      <c r="A35" s="119">
        <v>25</v>
      </c>
      <c r="B35" s="24" t="s">
        <v>141</v>
      </c>
      <c r="C35" s="24">
        <v>118</v>
      </c>
      <c r="D35" s="25" t="s">
        <v>39</v>
      </c>
      <c r="E35" s="25">
        <v>49</v>
      </c>
      <c r="F35" s="26" t="s">
        <v>142</v>
      </c>
      <c r="G35" s="26">
        <v>1</v>
      </c>
      <c r="H35" s="26" t="s">
        <v>139</v>
      </c>
      <c r="I35" s="33">
        <v>0</v>
      </c>
      <c r="J35" s="28" t="s">
        <v>518</v>
      </c>
      <c r="K35" s="25">
        <v>0</v>
      </c>
      <c r="L35" s="25" t="s">
        <v>490</v>
      </c>
      <c r="M35" s="156">
        <v>43100</v>
      </c>
      <c r="N35" s="29"/>
      <c r="O35" s="29"/>
    </row>
    <row r="36" spans="1:15" s="30" customFormat="1" ht="170.25" customHeight="1" x14ac:dyDescent="0.3">
      <c r="A36" s="119">
        <v>26</v>
      </c>
      <c r="B36" s="24" t="s">
        <v>144</v>
      </c>
      <c r="C36" s="24">
        <v>118</v>
      </c>
      <c r="D36" s="25" t="s">
        <v>39</v>
      </c>
      <c r="E36" s="25">
        <v>49</v>
      </c>
      <c r="F36" s="26" t="s">
        <v>142</v>
      </c>
      <c r="G36" s="26">
        <v>2</v>
      </c>
      <c r="H36" s="26" t="s">
        <v>145</v>
      </c>
      <c r="I36" s="27">
        <v>1</v>
      </c>
      <c r="J36" s="28" t="s">
        <v>519</v>
      </c>
      <c r="K36" s="25">
        <v>100</v>
      </c>
      <c r="L36" s="25" t="s">
        <v>490</v>
      </c>
      <c r="M36" s="156">
        <v>43100</v>
      </c>
      <c r="N36" s="29"/>
      <c r="O36" s="29"/>
    </row>
    <row r="37" spans="1:15" s="30" customFormat="1" ht="189.75" customHeight="1" x14ac:dyDescent="0.3">
      <c r="A37" s="119">
        <v>27</v>
      </c>
      <c r="B37" s="24" t="s">
        <v>146</v>
      </c>
      <c r="C37" s="24">
        <v>118</v>
      </c>
      <c r="D37" s="25" t="s">
        <v>39</v>
      </c>
      <c r="E37" s="25">
        <v>49</v>
      </c>
      <c r="F37" s="26" t="s">
        <v>147</v>
      </c>
      <c r="G37" s="26">
        <v>1</v>
      </c>
      <c r="H37" s="26" t="s">
        <v>150</v>
      </c>
      <c r="I37" s="27">
        <v>0</v>
      </c>
      <c r="J37" s="38" t="s">
        <v>520</v>
      </c>
      <c r="K37" s="37">
        <v>0</v>
      </c>
      <c r="L37" s="25" t="s">
        <v>490</v>
      </c>
      <c r="M37" s="156">
        <v>43100</v>
      </c>
      <c r="N37" s="29"/>
      <c r="O37" s="29"/>
    </row>
    <row r="38" spans="1:15" s="30" customFormat="1" ht="175.5" customHeight="1" thickBot="1" x14ac:dyDescent="0.35">
      <c r="A38" s="119">
        <v>28</v>
      </c>
      <c r="B38" s="24" t="s">
        <v>151</v>
      </c>
      <c r="C38" s="24">
        <v>118</v>
      </c>
      <c r="D38" s="25" t="s">
        <v>39</v>
      </c>
      <c r="E38" s="25">
        <v>49</v>
      </c>
      <c r="F38" s="26" t="s">
        <v>152</v>
      </c>
      <c r="G38" s="26">
        <v>1</v>
      </c>
      <c r="H38" s="26" t="s">
        <v>150</v>
      </c>
      <c r="I38" s="27">
        <v>0</v>
      </c>
      <c r="J38" s="38" t="s">
        <v>520</v>
      </c>
      <c r="K38" s="37">
        <v>0</v>
      </c>
      <c r="L38" s="25" t="s">
        <v>490</v>
      </c>
      <c r="M38" s="156">
        <v>43100</v>
      </c>
      <c r="N38" s="29"/>
      <c r="O38" s="29"/>
    </row>
    <row r="39" spans="1:15" s="30" customFormat="1" ht="252.75" customHeight="1" thickBot="1" x14ac:dyDescent="0.35">
      <c r="A39" s="119">
        <v>29</v>
      </c>
      <c r="B39" s="24" t="s">
        <v>154</v>
      </c>
      <c r="C39" s="24">
        <v>118</v>
      </c>
      <c r="D39" s="25" t="s">
        <v>39</v>
      </c>
      <c r="E39" s="25">
        <v>49</v>
      </c>
      <c r="F39" s="26" t="s">
        <v>155</v>
      </c>
      <c r="G39" s="39">
        <v>1</v>
      </c>
      <c r="H39" s="26" t="s">
        <v>521</v>
      </c>
      <c r="I39" s="27">
        <v>0.5</v>
      </c>
      <c r="J39" s="32" t="s">
        <v>522</v>
      </c>
      <c r="K39" s="25">
        <v>50</v>
      </c>
      <c r="L39" s="25" t="s">
        <v>490</v>
      </c>
      <c r="M39" s="156">
        <v>43100</v>
      </c>
      <c r="N39" s="29"/>
      <c r="O39" s="29"/>
    </row>
    <row r="40" spans="1:15" s="30" customFormat="1" ht="136.5" customHeight="1" x14ac:dyDescent="0.3">
      <c r="A40" s="119">
        <v>30</v>
      </c>
      <c r="B40" s="24" t="s">
        <v>158</v>
      </c>
      <c r="C40" s="24">
        <v>118</v>
      </c>
      <c r="D40" s="25" t="s">
        <v>39</v>
      </c>
      <c r="E40" s="25">
        <v>49</v>
      </c>
      <c r="F40" s="26" t="s">
        <v>159</v>
      </c>
      <c r="G40" s="26">
        <v>1</v>
      </c>
      <c r="H40" s="26" t="s">
        <v>163</v>
      </c>
      <c r="I40" s="27">
        <v>0.45</v>
      </c>
      <c r="J40" s="34" t="s">
        <v>523</v>
      </c>
      <c r="K40" s="25">
        <v>45</v>
      </c>
      <c r="L40" s="25" t="s">
        <v>490</v>
      </c>
      <c r="M40" s="156">
        <v>43100</v>
      </c>
      <c r="N40" s="29"/>
      <c r="O40" s="29"/>
    </row>
    <row r="41" spans="1:15" s="30" customFormat="1" ht="75" x14ac:dyDescent="0.3">
      <c r="A41" s="119">
        <v>31</v>
      </c>
      <c r="B41" s="24" t="s">
        <v>164</v>
      </c>
      <c r="C41" s="24">
        <v>118</v>
      </c>
      <c r="D41" s="25" t="s">
        <v>39</v>
      </c>
      <c r="E41" s="25">
        <v>49</v>
      </c>
      <c r="F41" s="26" t="s">
        <v>165</v>
      </c>
      <c r="G41" s="26">
        <v>1</v>
      </c>
      <c r="H41" s="26" t="s">
        <v>168</v>
      </c>
      <c r="I41" s="27">
        <v>0.45</v>
      </c>
      <c r="J41" s="34" t="s">
        <v>524</v>
      </c>
      <c r="K41" s="25">
        <v>45</v>
      </c>
      <c r="L41" s="25" t="s">
        <v>490</v>
      </c>
      <c r="M41" s="156">
        <v>43100</v>
      </c>
      <c r="N41" s="29"/>
      <c r="O41" s="29"/>
    </row>
    <row r="42" spans="1:15" s="30" customFormat="1" ht="180" customHeight="1" x14ac:dyDescent="0.3">
      <c r="A42" s="119">
        <v>32</v>
      </c>
      <c r="B42" s="24" t="s">
        <v>169</v>
      </c>
      <c r="C42" s="24">
        <v>118</v>
      </c>
      <c r="D42" s="25" t="s">
        <v>39</v>
      </c>
      <c r="E42" s="25">
        <v>49</v>
      </c>
      <c r="F42" s="26" t="s">
        <v>170</v>
      </c>
      <c r="G42" s="26">
        <v>1</v>
      </c>
      <c r="H42" s="26" t="s">
        <v>525</v>
      </c>
      <c r="I42" s="27">
        <v>0.35</v>
      </c>
      <c r="J42" s="157" t="s">
        <v>526</v>
      </c>
      <c r="K42" s="25">
        <v>45</v>
      </c>
      <c r="L42" s="25" t="s">
        <v>490</v>
      </c>
      <c r="M42" s="156">
        <v>43100</v>
      </c>
      <c r="N42" s="29"/>
      <c r="O42" s="29"/>
    </row>
    <row r="43" spans="1:15" s="30" customFormat="1" ht="372.75" customHeight="1" x14ac:dyDescent="0.3">
      <c r="A43" s="119">
        <v>33</v>
      </c>
      <c r="B43" s="24" t="s">
        <v>174</v>
      </c>
      <c r="C43" s="24">
        <v>118</v>
      </c>
      <c r="D43" s="25" t="s">
        <v>39</v>
      </c>
      <c r="E43" s="25">
        <v>49</v>
      </c>
      <c r="F43" s="26" t="s">
        <v>175</v>
      </c>
      <c r="G43" s="26">
        <v>1</v>
      </c>
      <c r="H43" s="26" t="s">
        <v>179</v>
      </c>
      <c r="I43" s="27">
        <v>0.5</v>
      </c>
      <c r="J43" s="40" t="s">
        <v>527</v>
      </c>
      <c r="K43" s="25">
        <v>50</v>
      </c>
      <c r="L43" s="25" t="s">
        <v>490</v>
      </c>
      <c r="M43" s="156">
        <v>43100</v>
      </c>
      <c r="N43" s="29"/>
      <c r="O43" s="29"/>
    </row>
    <row r="44" spans="1:15" s="30" customFormat="1" ht="270.75" customHeight="1" x14ac:dyDescent="0.3">
      <c r="A44" s="119">
        <v>34</v>
      </c>
      <c r="B44" s="24" t="s">
        <v>181</v>
      </c>
      <c r="C44" s="24">
        <v>118</v>
      </c>
      <c r="D44" s="25" t="s">
        <v>39</v>
      </c>
      <c r="E44" s="25">
        <v>49</v>
      </c>
      <c r="F44" s="26" t="s">
        <v>175</v>
      </c>
      <c r="G44" s="26">
        <v>2</v>
      </c>
      <c r="H44" s="26" t="s">
        <v>184</v>
      </c>
      <c r="I44" s="33">
        <v>15</v>
      </c>
      <c r="J44" s="40" t="s">
        <v>528</v>
      </c>
      <c r="K44" s="25">
        <v>75</v>
      </c>
      <c r="L44" s="25" t="s">
        <v>490</v>
      </c>
      <c r="M44" s="156">
        <v>43100</v>
      </c>
      <c r="N44" s="29"/>
      <c r="O44" s="29"/>
    </row>
    <row r="45" spans="1:15" s="30" customFormat="1" ht="211.5" customHeight="1" x14ac:dyDescent="0.3">
      <c r="A45" s="119">
        <v>35</v>
      </c>
      <c r="B45" s="24" t="s">
        <v>185</v>
      </c>
      <c r="C45" s="24">
        <v>118</v>
      </c>
      <c r="D45" s="25" t="s">
        <v>39</v>
      </c>
      <c r="E45" s="25">
        <v>49</v>
      </c>
      <c r="F45" s="26" t="s">
        <v>186</v>
      </c>
      <c r="G45" s="26">
        <v>1</v>
      </c>
      <c r="H45" s="26" t="s">
        <v>187</v>
      </c>
      <c r="I45" s="27">
        <v>1</v>
      </c>
      <c r="J45" s="28" t="s">
        <v>529</v>
      </c>
      <c r="K45" s="25">
        <v>100</v>
      </c>
      <c r="L45" s="25" t="s">
        <v>490</v>
      </c>
      <c r="M45" s="156">
        <v>43100</v>
      </c>
      <c r="N45" s="29"/>
      <c r="O45" s="29"/>
    </row>
    <row r="46" spans="1:15" s="30" customFormat="1" ht="211.5" customHeight="1" x14ac:dyDescent="0.3">
      <c r="A46" s="119">
        <v>36</v>
      </c>
      <c r="B46" s="24" t="s">
        <v>188</v>
      </c>
      <c r="C46" s="24">
        <v>118</v>
      </c>
      <c r="D46" s="25" t="s">
        <v>39</v>
      </c>
      <c r="E46" s="25">
        <v>49</v>
      </c>
      <c r="F46" s="26" t="s">
        <v>186</v>
      </c>
      <c r="G46" s="26">
        <v>2</v>
      </c>
      <c r="H46" s="26" t="s">
        <v>189</v>
      </c>
      <c r="I46" s="27">
        <v>1</v>
      </c>
      <c r="J46" s="28" t="s">
        <v>530</v>
      </c>
      <c r="K46" s="25">
        <v>100</v>
      </c>
      <c r="L46" s="25" t="s">
        <v>490</v>
      </c>
      <c r="M46" s="156">
        <v>43100</v>
      </c>
      <c r="N46" s="29"/>
      <c r="O46" s="29"/>
    </row>
    <row r="47" spans="1:15" s="30" customFormat="1" ht="222.75" customHeight="1" x14ac:dyDescent="0.3">
      <c r="A47" s="119">
        <v>37</v>
      </c>
      <c r="B47" s="24" t="s">
        <v>190</v>
      </c>
      <c r="C47" s="24">
        <v>118</v>
      </c>
      <c r="D47" s="25" t="s">
        <v>39</v>
      </c>
      <c r="E47" s="25">
        <v>49</v>
      </c>
      <c r="F47" s="26" t="s">
        <v>186</v>
      </c>
      <c r="G47" s="26">
        <v>3</v>
      </c>
      <c r="H47" s="26" t="s">
        <v>191</v>
      </c>
      <c r="I47" s="27">
        <v>1</v>
      </c>
      <c r="J47" s="28" t="s">
        <v>531</v>
      </c>
      <c r="K47" s="25">
        <v>100</v>
      </c>
      <c r="L47" s="25" t="s">
        <v>490</v>
      </c>
      <c r="M47" s="156">
        <v>43100</v>
      </c>
      <c r="N47" s="29"/>
      <c r="O47" s="29"/>
    </row>
    <row r="48" spans="1:15" s="30" customFormat="1" ht="195.75" customHeight="1" x14ac:dyDescent="0.3">
      <c r="A48" s="119">
        <v>38</v>
      </c>
      <c r="B48" s="24" t="s">
        <v>192</v>
      </c>
      <c r="C48" s="24">
        <v>118</v>
      </c>
      <c r="D48" s="25" t="s">
        <v>39</v>
      </c>
      <c r="E48" s="25">
        <v>49</v>
      </c>
      <c r="F48" s="26" t="s">
        <v>186</v>
      </c>
      <c r="G48" s="26">
        <v>4</v>
      </c>
      <c r="H48" s="26" t="s">
        <v>189</v>
      </c>
      <c r="I48" s="27">
        <v>1</v>
      </c>
      <c r="J48" s="28" t="s">
        <v>532</v>
      </c>
      <c r="K48" s="25">
        <v>100</v>
      </c>
      <c r="L48" s="25" t="s">
        <v>490</v>
      </c>
      <c r="M48" s="156">
        <v>43100</v>
      </c>
      <c r="N48" s="29"/>
      <c r="O48" s="29"/>
    </row>
    <row r="49" spans="1:15" s="30" customFormat="1" ht="204" customHeight="1" x14ac:dyDescent="0.3">
      <c r="A49" s="119">
        <v>39</v>
      </c>
      <c r="B49" s="24" t="s">
        <v>193</v>
      </c>
      <c r="C49" s="24">
        <v>118</v>
      </c>
      <c r="D49" s="25" t="s">
        <v>39</v>
      </c>
      <c r="E49" s="25">
        <v>49</v>
      </c>
      <c r="F49" s="26" t="s">
        <v>194</v>
      </c>
      <c r="G49" s="26">
        <v>1</v>
      </c>
      <c r="H49" s="26" t="s">
        <v>533</v>
      </c>
      <c r="I49" s="33">
        <v>1</v>
      </c>
      <c r="J49" s="34" t="s">
        <v>534</v>
      </c>
      <c r="K49" s="25">
        <v>25</v>
      </c>
      <c r="L49" s="25" t="s">
        <v>490</v>
      </c>
      <c r="M49" s="156">
        <v>43100</v>
      </c>
      <c r="N49" s="29"/>
      <c r="O49" s="29"/>
    </row>
    <row r="50" spans="1:15" s="30" customFormat="1" ht="253.5" customHeight="1" x14ac:dyDescent="0.3">
      <c r="A50" s="119">
        <v>40</v>
      </c>
      <c r="B50" s="24" t="s">
        <v>199</v>
      </c>
      <c r="C50" s="24">
        <v>118</v>
      </c>
      <c r="D50" s="25" t="s">
        <v>39</v>
      </c>
      <c r="E50" s="25">
        <v>49</v>
      </c>
      <c r="F50" s="26" t="s">
        <v>200</v>
      </c>
      <c r="G50" s="26">
        <v>1</v>
      </c>
      <c r="H50" s="26" t="s">
        <v>204</v>
      </c>
      <c r="I50" s="27">
        <v>0.1</v>
      </c>
      <c r="J50" s="34" t="s">
        <v>535</v>
      </c>
      <c r="K50" s="25">
        <v>10</v>
      </c>
      <c r="L50" s="25" t="s">
        <v>490</v>
      </c>
      <c r="M50" s="156">
        <v>43100</v>
      </c>
      <c r="N50" s="29"/>
      <c r="O50" s="29"/>
    </row>
    <row r="51" spans="1:15" s="30" customFormat="1" ht="406.5" customHeight="1" x14ac:dyDescent="0.3">
      <c r="A51" s="119">
        <v>41</v>
      </c>
      <c r="B51" s="24" t="s">
        <v>205</v>
      </c>
      <c r="C51" s="24">
        <v>118</v>
      </c>
      <c r="D51" s="25" t="s">
        <v>39</v>
      </c>
      <c r="E51" s="25">
        <v>49</v>
      </c>
      <c r="F51" s="26" t="s">
        <v>206</v>
      </c>
      <c r="G51" s="26">
        <v>1</v>
      </c>
      <c r="H51" s="26" t="s">
        <v>536</v>
      </c>
      <c r="I51" s="36">
        <v>0</v>
      </c>
      <c r="J51" s="28" t="s">
        <v>537</v>
      </c>
      <c r="K51" s="25">
        <v>0</v>
      </c>
      <c r="L51" s="25" t="s">
        <v>490</v>
      </c>
      <c r="M51" s="156">
        <v>43100</v>
      </c>
      <c r="N51" s="29"/>
      <c r="O51" s="29"/>
    </row>
    <row r="52" spans="1:15" s="30" customFormat="1" ht="207.75" customHeight="1" x14ac:dyDescent="0.3">
      <c r="A52" s="119">
        <v>42</v>
      </c>
      <c r="B52" s="24" t="s">
        <v>208</v>
      </c>
      <c r="C52" s="24">
        <v>118</v>
      </c>
      <c r="D52" s="25" t="s">
        <v>39</v>
      </c>
      <c r="E52" s="25">
        <v>49</v>
      </c>
      <c r="F52" s="26" t="s">
        <v>209</v>
      </c>
      <c r="G52" s="26">
        <v>1</v>
      </c>
      <c r="H52" s="26" t="s">
        <v>538</v>
      </c>
      <c r="I52" s="27">
        <v>1</v>
      </c>
      <c r="J52" s="157" t="s">
        <v>539</v>
      </c>
      <c r="K52" s="25">
        <v>100</v>
      </c>
      <c r="L52" s="25" t="s">
        <v>490</v>
      </c>
      <c r="M52" s="156">
        <v>43100</v>
      </c>
      <c r="N52" s="29"/>
      <c r="O52" s="29"/>
    </row>
    <row r="53" spans="1:15" s="30" customFormat="1" ht="183.75" customHeight="1" x14ac:dyDescent="0.3">
      <c r="A53" s="119">
        <v>43</v>
      </c>
      <c r="B53" s="24" t="s">
        <v>214</v>
      </c>
      <c r="C53" s="24">
        <v>118</v>
      </c>
      <c r="D53" s="25" t="s">
        <v>39</v>
      </c>
      <c r="E53" s="25">
        <v>49</v>
      </c>
      <c r="F53" s="26" t="s">
        <v>209</v>
      </c>
      <c r="G53" s="26">
        <v>2</v>
      </c>
      <c r="H53" s="26" t="s">
        <v>540</v>
      </c>
      <c r="I53" s="27">
        <v>0</v>
      </c>
      <c r="J53" s="158" t="s">
        <v>541</v>
      </c>
      <c r="K53" s="37">
        <v>0</v>
      </c>
      <c r="L53" s="25" t="s">
        <v>490</v>
      </c>
      <c r="M53" s="156">
        <v>43100</v>
      </c>
      <c r="N53" s="29"/>
      <c r="O53" s="29"/>
    </row>
    <row r="54" spans="1:15" s="30" customFormat="1" ht="169.5" customHeight="1" x14ac:dyDescent="0.3">
      <c r="A54" s="119">
        <v>44</v>
      </c>
      <c r="B54" s="24" t="s">
        <v>217</v>
      </c>
      <c r="C54" s="24">
        <v>118</v>
      </c>
      <c r="D54" s="25" t="s">
        <v>39</v>
      </c>
      <c r="E54" s="25">
        <v>49</v>
      </c>
      <c r="F54" s="26" t="s">
        <v>218</v>
      </c>
      <c r="G54" s="26">
        <v>1</v>
      </c>
      <c r="H54" s="26" t="s">
        <v>540</v>
      </c>
      <c r="I54" s="27">
        <v>0</v>
      </c>
      <c r="J54" s="158" t="s">
        <v>541</v>
      </c>
      <c r="K54" s="37">
        <v>0</v>
      </c>
      <c r="L54" s="25" t="s">
        <v>490</v>
      </c>
      <c r="M54" s="156">
        <v>43100</v>
      </c>
      <c r="N54" s="29"/>
      <c r="O54" s="29"/>
    </row>
    <row r="55" spans="1:15" s="30" customFormat="1" ht="351" customHeight="1" x14ac:dyDescent="0.3">
      <c r="A55" s="119">
        <v>45</v>
      </c>
      <c r="B55" s="24" t="s">
        <v>220</v>
      </c>
      <c r="C55" s="24">
        <v>118</v>
      </c>
      <c r="D55" s="25" t="s">
        <v>39</v>
      </c>
      <c r="E55" s="25">
        <v>49</v>
      </c>
      <c r="F55" s="26" t="s">
        <v>221</v>
      </c>
      <c r="G55" s="26">
        <v>1</v>
      </c>
      <c r="H55" s="26" t="s">
        <v>224</v>
      </c>
      <c r="I55" s="27">
        <v>0.5</v>
      </c>
      <c r="J55" s="158" t="s">
        <v>542</v>
      </c>
      <c r="K55" s="25">
        <v>50</v>
      </c>
      <c r="L55" s="25" t="s">
        <v>490</v>
      </c>
      <c r="M55" s="156">
        <v>43100</v>
      </c>
      <c r="N55" s="29"/>
      <c r="O55" s="29"/>
    </row>
    <row r="56" spans="1:15" s="30" customFormat="1" ht="122.25" customHeight="1" x14ac:dyDescent="0.3">
      <c r="A56" s="119">
        <v>46</v>
      </c>
      <c r="B56" s="24" t="s">
        <v>225</v>
      </c>
      <c r="C56" s="24">
        <v>118</v>
      </c>
      <c r="D56" s="25" t="s">
        <v>39</v>
      </c>
      <c r="E56" s="25">
        <v>49</v>
      </c>
      <c r="F56" s="26" t="s">
        <v>226</v>
      </c>
      <c r="G56" s="26">
        <v>1</v>
      </c>
      <c r="H56" s="26" t="s">
        <v>540</v>
      </c>
      <c r="I56" s="27">
        <v>0</v>
      </c>
      <c r="J56" s="158" t="s">
        <v>541</v>
      </c>
      <c r="K56" s="37">
        <v>0</v>
      </c>
      <c r="L56" s="25" t="s">
        <v>490</v>
      </c>
      <c r="M56" s="156">
        <v>43100</v>
      </c>
      <c r="N56" s="29"/>
      <c r="O56" s="29"/>
    </row>
    <row r="57" spans="1:15" s="30" customFormat="1" ht="372.75" customHeight="1" x14ac:dyDescent="0.3">
      <c r="A57" s="119">
        <v>47</v>
      </c>
      <c r="B57" s="24" t="s">
        <v>227</v>
      </c>
      <c r="C57" s="24">
        <v>118</v>
      </c>
      <c r="D57" s="25" t="s">
        <v>39</v>
      </c>
      <c r="E57" s="25">
        <v>49</v>
      </c>
      <c r="F57" s="26" t="s">
        <v>228</v>
      </c>
      <c r="G57" s="26">
        <v>1</v>
      </c>
      <c r="H57" s="26" t="s">
        <v>231</v>
      </c>
      <c r="I57" s="27">
        <v>1</v>
      </c>
      <c r="J57" s="28" t="s">
        <v>543</v>
      </c>
      <c r="K57" s="25">
        <v>100</v>
      </c>
      <c r="L57" s="25" t="s">
        <v>490</v>
      </c>
      <c r="M57" s="156">
        <v>43100</v>
      </c>
      <c r="N57" s="29"/>
      <c r="O57" s="29"/>
    </row>
    <row r="58" spans="1:15" s="30" customFormat="1" ht="300" customHeight="1" x14ac:dyDescent="0.3">
      <c r="A58" s="119">
        <v>48</v>
      </c>
      <c r="B58" s="24" t="s">
        <v>233</v>
      </c>
      <c r="C58" s="24">
        <v>118</v>
      </c>
      <c r="D58" s="25" t="s">
        <v>39</v>
      </c>
      <c r="E58" s="25">
        <v>49</v>
      </c>
      <c r="F58" s="26" t="s">
        <v>234</v>
      </c>
      <c r="G58" s="26">
        <v>1</v>
      </c>
      <c r="H58" s="26" t="s">
        <v>237</v>
      </c>
      <c r="I58" s="33">
        <v>1</v>
      </c>
      <c r="J58" s="157" t="s">
        <v>544</v>
      </c>
      <c r="K58" s="25">
        <v>100</v>
      </c>
      <c r="L58" s="25" t="s">
        <v>490</v>
      </c>
      <c r="M58" s="156">
        <v>43100</v>
      </c>
      <c r="N58" s="29"/>
      <c r="O58" s="29"/>
    </row>
    <row r="59" spans="1:15" s="30" customFormat="1" ht="163.5" customHeight="1" x14ac:dyDescent="0.3">
      <c r="A59" s="119">
        <v>49</v>
      </c>
      <c r="B59" s="24" t="s">
        <v>238</v>
      </c>
      <c r="C59" s="24">
        <v>118</v>
      </c>
      <c r="D59" s="25" t="s">
        <v>39</v>
      </c>
      <c r="E59" s="25">
        <v>49</v>
      </c>
      <c r="F59" s="26" t="s">
        <v>239</v>
      </c>
      <c r="G59" s="26">
        <v>1</v>
      </c>
      <c r="H59" s="26" t="s">
        <v>243</v>
      </c>
      <c r="I59" s="27">
        <v>1</v>
      </c>
      <c r="J59" s="28" t="s">
        <v>545</v>
      </c>
      <c r="K59" s="25">
        <v>100</v>
      </c>
      <c r="L59" s="25" t="s">
        <v>490</v>
      </c>
      <c r="M59" s="156">
        <v>43100</v>
      </c>
      <c r="N59" s="29"/>
      <c r="O59" s="29"/>
    </row>
    <row r="60" spans="1:15" s="30" customFormat="1" ht="320.25" customHeight="1" x14ac:dyDescent="0.3">
      <c r="A60" s="119">
        <v>50</v>
      </c>
      <c r="B60" s="24" t="s">
        <v>244</v>
      </c>
      <c r="C60" s="24">
        <v>118</v>
      </c>
      <c r="D60" s="25" t="s">
        <v>39</v>
      </c>
      <c r="E60" s="25">
        <v>49</v>
      </c>
      <c r="F60" s="26" t="s">
        <v>245</v>
      </c>
      <c r="G60" s="26">
        <v>1</v>
      </c>
      <c r="H60" s="26" t="s">
        <v>255</v>
      </c>
      <c r="I60" s="27">
        <v>0.75</v>
      </c>
      <c r="J60" s="157" t="s">
        <v>546</v>
      </c>
      <c r="K60" s="25">
        <v>75</v>
      </c>
      <c r="L60" s="25" t="s">
        <v>490</v>
      </c>
      <c r="M60" s="156">
        <v>43100</v>
      </c>
      <c r="N60" s="29"/>
      <c r="O60" s="29"/>
    </row>
    <row r="61" spans="1:15" s="30" customFormat="1" ht="207" customHeight="1" x14ac:dyDescent="0.3">
      <c r="A61" s="119">
        <v>51</v>
      </c>
      <c r="B61" s="24" t="s">
        <v>250</v>
      </c>
      <c r="C61" s="24">
        <v>118</v>
      </c>
      <c r="D61" s="25" t="s">
        <v>39</v>
      </c>
      <c r="E61" s="25">
        <v>49</v>
      </c>
      <c r="F61" s="26" t="s">
        <v>251</v>
      </c>
      <c r="G61" s="26">
        <v>1</v>
      </c>
      <c r="H61" s="26" t="s">
        <v>255</v>
      </c>
      <c r="I61" s="27">
        <v>1</v>
      </c>
      <c r="J61" s="28" t="s">
        <v>547</v>
      </c>
      <c r="K61" s="25">
        <v>100</v>
      </c>
      <c r="L61" s="25" t="s">
        <v>490</v>
      </c>
      <c r="M61" s="156">
        <v>43100</v>
      </c>
      <c r="N61" s="29"/>
      <c r="O61" s="29"/>
    </row>
    <row r="62" spans="1:15" s="30" customFormat="1" ht="409.5" customHeight="1" x14ac:dyDescent="0.3">
      <c r="A62" s="119">
        <v>52</v>
      </c>
      <c r="B62" s="24" t="s">
        <v>256</v>
      </c>
      <c r="C62" s="24">
        <v>118</v>
      </c>
      <c r="D62" s="25" t="s">
        <v>39</v>
      </c>
      <c r="E62" s="25">
        <v>49</v>
      </c>
      <c r="F62" s="26" t="s">
        <v>251</v>
      </c>
      <c r="G62" s="26">
        <v>2</v>
      </c>
      <c r="H62" s="26" t="s">
        <v>259</v>
      </c>
      <c r="I62" s="27">
        <v>0.45</v>
      </c>
      <c r="J62" s="158" t="s">
        <v>548</v>
      </c>
      <c r="K62" s="25">
        <v>45</v>
      </c>
      <c r="L62" s="25" t="s">
        <v>490</v>
      </c>
      <c r="M62" s="156">
        <v>43100</v>
      </c>
      <c r="N62" s="29"/>
      <c r="O62" s="29"/>
    </row>
    <row r="63" spans="1:15" s="30" customFormat="1" ht="279" customHeight="1" x14ac:dyDescent="0.3">
      <c r="A63" s="119">
        <v>53</v>
      </c>
      <c r="B63" s="24" t="s">
        <v>260</v>
      </c>
      <c r="C63" s="24">
        <v>118</v>
      </c>
      <c r="D63" s="25" t="s">
        <v>39</v>
      </c>
      <c r="E63" s="25">
        <v>49</v>
      </c>
      <c r="F63" s="26" t="s">
        <v>261</v>
      </c>
      <c r="G63" s="26">
        <v>1</v>
      </c>
      <c r="H63" s="26" t="s">
        <v>255</v>
      </c>
      <c r="I63" s="27">
        <v>1</v>
      </c>
      <c r="J63" s="28" t="s">
        <v>549</v>
      </c>
      <c r="K63" s="25">
        <v>100</v>
      </c>
      <c r="L63" s="25" t="s">
        <v>490</v>
      </c>
      <c r="M63" s="156">
        <v>43100</v>
      </c>
      <c r="N63" s="29"/>
      <c r="O63" s="29"/>
    </row>
    <row r="64" spans="1:15" s="30" customFormat="1" ht="343.5" customHeight="1" x14ac:dyDescent="0.3">
      <c r="A64" s="119">
        <v>54</v>
      </c>
      <c r="B64" s="24" t="s">
        <v>265</v>
      </c>
      <c r="C64" s="24">
        <v>118</v>
      </c>
      <c r="D64" s="25" t="s">
        <v>39</v>
      </c>
      <c r="E64" s="25">
        <v>49</v>
      </c>
      <c r="F64" s="26" t="s">
        <v>266</v>
      </c>
      <c r="G64" s="26">
        <v>1</v>
      </c>
      <c r="H64" s="26" t="s">
        <v>270</v>
      </c>
      <c r="I64" s="27">
        <v>0.45</v>
      </c>
      <c r="J64" s="157" t="s">
        <v>550</v>
      </c>
      <c r="K64" s="25">
        <v>45</v>
      </c>
      <c r="L64" s="25" t="s">
        <v>490</v>
      </c>
      <c r="M64" s="156">
        <v>43100</v>
      </c>
      <c r="N64" s="29"/>
      <c r="O64" s="29"/>
    </row>
    <row r="65" spans="1:15" s="30" customFormat="1" ht="224.25" customHeight="1" x14ac:dyDescent="0.3">
      <c r="A65" s="119">
        <v>55</v>
      </c>
      <c r="B65" s="24" t="s">
        <v>271</v>
      </c>
      <c r="C65" s="24">
        <v>118</v>
      </c>
      <c r="D65" s="25" t="s">
        <v>39</v>
      </c>
      <c r="E65" s="25">
        <v>49</v>
      </c>
      <c r="F65" s="26" t="s">
        <v>272</v>
      </c>
      <c r="G65" s="26">
        <v>1</v>
      </c>
      <c r="H65" s="26" t="s">
        <v>551</v>
      </c>
      <c r="I65" s="27">
        <v>0</v>
      </c>
      <c r="J65" s="28" t="s">
        <v>552</v>
      </c>
      <c r="K65" s="25">
        <v>0</v>
      </c>
      <c r="L65" s="25" t="s">
        <v>490</v>
      </c>
      <c r="M65" s="156">
        <v>43100</v>
      </c>
      <c r="N65" s="29"/>
      <c r="O65" s="29"/>
    </row>
    <row r="66" spans="1:15" s="30" customFormat="1" ht="222.75" customHeight="1" x14ac:dyDescent="0.3">
      <c r="A66" s="119">
        <v>56</v>
      </c>
      <c r="B66" s="24" t="s">
        <v>277</v>
      </c>
      <c r="C66" s="24">
        <v>118</v>
      </c>
      <c r="D66" s="25" t="s">
        <v>39</v>
      </c>
      <c r="E66" s="25">
        <v>49</v>
      </c>
      <c r="F66" s="26" t="s">
        <v>278</v>
      </c>
      <c r="G66" s="26">
        <v>1</v>
      </c>
      <c r="H66" s="26" t="s">
        <v>150</v>
      </c>
      <c r="I66" s="27">
        <v>0</v>
      </c>
      <c r="J66" s="38" t="s">
        <v>520</v>
      </c>
      <c r="K66" s="37">
        <v>0</v>
      </c>
      <c r="L66" s="25" t="s">
        <v>490</v>
      </c>
      <c r="M66" s="156">
        <v>43100</v>
      </c>
      <c r="N66" s="29"/>
      <c r="O66" s="29"/>
    </row>
    <row r="67" spans="1:15" s="30" customFormat="1" ht="306" customHeight="1" x14ac:dyDescent="0.3">
      <c r="A67" s="119">
        <v>57</v>
      </c>
      <c r="B67" s="24" t="s">
        <v>280</v>
      </c>
      <c r="C67" s="24">
        <v>118</v>
      </c>
      <c r="D67" s="25" t="s">
        <v>39</v>
      </c>
      <c r="E67" s="25">
        <v>49</v>
      </c>
      <c r="F67" s="26" t="s">
        <v>281</v>
      </c>
      <c r="G67" s="26">
        <v>1</v>
      </c>
      <c r="H67" s="26" t="s">
        <v>255</v>
      </c>
      <c r="I67" s="27">
        <v>0</v>
      </c>
      <c r="J67" s="157" t="s">
        <v>553</v>
      </c>
      <c r="K67" s="25">
        <v>0</v>
      </c>
      <c r="L67" s="25" t="s">
        <v>490</v>
      </c>
      <c r="M67" s="156">
        <v>43100</v>
      </c>
      <c r="N67" s="29"/>
      <c r="O67" s="29"/>
    </row>
    <row r="68" spans="1:15" s="30" customFormat="1" ht="409.5" customHeight="1" x14ac:dyDescent="0.3">
      <c r="A68" s="119">
        <v>58</v>
      </c>
      <c r="B68" s="24" t="s">
        <v>286</v>
      </c>
      <c r="C68" s="24">
        <v>118</v>
      </c>
      <c r="D68" s="25" t="s">
        <v>39</v>
      </c>
      <c r="E68" s="25">
        <v>49</v>
      </c>
      <c r="F68" s="26" t="s">
        <v>287</v>
      </c>
      <c r="G68" s="26">
        <v>1</v>
      </c>
      <c r="H68" s="26" t="s">
        <v>259</v>
      </c>
      <c r="I68" s="27">
        <v>0.45</v>
      </c>
      <c r="J68" s="158" t="s">
        <v>548</v>
      </c>
      <c r="K68" s="25">
        <v>45</v>
      </c>
      <c r="L68" s="25" t="s">
        <v>490</v>
      </c>
      <c r="M68" s="156">
        <v>43100</v>
      </c>
      <c r="N68" s="29"/>
      <c r="O68" s="29"/>
    </row>
    <row r="69" spans="1:15" s="30" customFormat="1" ht="384" customHeight="1" x14ac:dyDescent="0.3">
      <c r="A69" s="119">
        <v>59</v>
      </c>
      <c r="B69" s="24" t="s">
        <v>292</v>
      </c>
      <c r="C69" s="24">
        <v>118</v>
      </c>
      <c r="D69" s="25" t="s">
        <v>39</v>
      </c>
      <c r="E69" s="25">
        <v>49</v>
      </c>
      <c r="F69" s="26" t="s">
        <v>293</v>
      </c>
      <c r="G69" s="26">
        <v>1</v>
      </c>
      <c r="H69" s="26" t="s">
        <v>297</v>
      </c>
      <c r="I69" s="27">
        <v>0.45</v>
      </c>
      <c r="J69" s="158" t="s">
        <v>554</v>
      </c>
      <c r="K69" s="25">
        <v>45</v>
      </c>
      <c r="L69" s="25" t="s">
        <v>490</v>
      </c>
      <c r="M69" s="156">
        <v>43100</v>
      </c>
      <c r="N69" s="29"/>
      <c r="O69" s="29"/>
    </row>
    <row r="70" spans="1:15" s="30" customFormat="1" ht="240.75" customHeight="1" x14ac:dyDescent="0.3">
      <c r="A70" s="119">
        <v>60</v>
      </c>
      <c r="B70" s="24" t="s">
        <v>298</v>
      </c>
      <c r="C70" s="24">
        <v>118</v>
      </c>
      <c r="D70" s="25" t="s">
        <v>39</v>
      </c>
      <c r="E70" s="25">
        <v>49</v>
      </c>
      <c r="F70" s="26" t="s">
        <v>299</v>
      </c>
      <c r="G70" s="26">
        <v>1</v>
      </c>
      <c r="H70" s="26" t="s">
        <v>555</v>
      </c>
      <c r="I70" s="27">
        <v>0</v>
      </c>
      <c r="J70" s="28" t="s">
        <v>556</v>
      </c>
      <c r="K70" s="25">
        <v>0</v>
      </c>
      <c r="L70" s="25" t="s">
        <v>490</v>
      </c>
      <c r="M70" s="156">
        <v>43100</v>
      </c>
      <c r="N70" s="29"/>
      <c r="O70" s="29"/>
    </row>
    <row r="71" spans="1:15" s="30" customFormat="1" ht="201" customHeight="1" x14ac:dyDescent="0.3">
      <c r="A71" s="119">
        <v>61</v>
      </c>
      <c r="B71" s="24" t="s">
        <v>304</v>
      </c>
      <c r="C71" s="24">
        <v>118</v>
      </c>
      <c r="D71" s="25" t="s">
        <v>39</v>
      </c>
      <c r="E71" s="25">
        <v>49</v>
      </c>
      <c r="F71" s="26" t="s">
        <v>305</v>
      </c>
      <c r="G71" s="26">
        <v>1</v>
      </c>
      <c r="H71" s="26">
        <v>1</v>
      </c>
      <c r="I71" s="27">
        <v>0.2</v>
      </c>
      <c r="J71" s="28" t="s">
        <v>557</v>
      </c>
      <c r="K71" s="25">
        <v>20</v>
      </c>
      <c r="L71" s="25" t="s">
        <v>490</v>
      </c>
      <c r="M71" s="156">
        <v>43100</v>
      </c>
      <c r="N71" s="29"/>
      <c r="O71" s="29"/>
    </row>
    <row r="72" spans="1:15" s="30" customFormat="1" ht="195.75" customHeight="1" x14ac:dyDescent="0.3">
      <c r="A72" s="119">
        <v>62</v>
      </c>
      <c r="B72" s="24" t="s">
        <v>311</v>
      </c>
      <c r="C72" s="24">
        <v>118</v>
      </c>
      <c r="D72" s="25" t="s">
        <v>39</v>
      </c>
      <c r="E72" s="25">
        <v>49</v>
      </c>
      <c r="F72" s="26" t="s">
        <v>305</v>
      </c>
      <c r="G72" s="26">
        <v>2</v>
      </c>
      <c r="H72" s="26" t="s">
        <v>558</v>
      </c>
      <c r="I72" s="27">
        <v>0.2</v>
      </c>
      <c r="J72" s="28" t="s">
        <v>559</v>
      </c>
      <c r="K72" s="25">
        <v>20</v>
      </c>
      <c r="L72" s="25" t="s">
        <v>490</v>
      </c>
      <c r="M72" s="156">
        <v>43100</v>
      </c>
      <c r="N72" s="29"/>
      <c r="O72" s="29"/>
    </row>
    <row r="73" spans="1:15" s="30" customFormat="1" ht="409.5" customHeight="1" x14ac:dyDescent="0.3">
      <c r="A73" s="119">
        <v>63</v>
      </c>
      <c r="B73" s="24" t="s">
        <v>560</v>
      </c>
      <c r="C73" s="24">
        <v>118</v>
      </c>
      <c r="D73" s="25" t="s">
        <v>39</v>
      </c>
      <c r="E73" s="37">
        <v>66</v>
      </c>
      <c r="F73" s="41" t="s">
        <v>315</v>
      </c>
      <c r="G73" s="41">
        <v>1</v>
      </c>
      <c r="H73" s="26" t="s">
        <v>316</v>
      </c>
      <c r="I73" s="42">
        <v>0.8</v>
      </c>
      <c r="J73" s="43" t="s">
        <v>561</v>
      </c>
      <c r="K73" s="44">
        <v>80</v>
      </c>
      <c r="L73" s="25" t="s">
        <v>490</v>
      </c>
      <c r="M73" s="156">
        <v>43100</v>
      </c>
      <c r="N73" s="29"/>
      <c r="O73" s="29"/>
    </row>
    <row r="74" spans="1:15" s="30" customFormat="1" ht="300.75" customHeight="1" x14ac:dyDescent="0.3">
      <c r="A74" s="119">
        <v>64</v>
      </c>
      <c r="B74" s="24" t="s">
        <v>562</v>
      </c>
      <c r="C74" s="24">
        <v>118</v>
      </c>
      <c r="D74" s="25" t="s">
        <v>39</v>
      </c>
      <c r="E74" s="37">
        <v>66</v>
      </c>
      <c r="F74" s="41" t="s">
        <v>315</v>
      </c>
      <c r="G74" s="41">
        <v>2</v>
      </c>
      <c r="H74" s="26" t="s">
        <v>317</v>
      </c>
      <c r="I74" s="45">
        <v>2</v>
      </c>
      <c r="J74" s="43" t="s">
        <v>563</v>
      </c>
      <c r="K74" s="44">
        <v>100</v>
      </c>
      <c r="L74" s="25" t="s">
        <v>490</v>
      </c>
      <c r="M74" s="156">
        <v>43100</v>
      </c>
      <c r="N74" s="29"/>
      <c r="O74" s="29"/>
    </row>
    <row r="75" spans="1:15" s="30" customFormat="1" ht="123.75" customHeight="1" x14ac:dyDescent="0.3">
      <c r="A75" s="119">
        <v>65</v>
      </c>
      <c r="B75" s="24" t="s">
        <v>564</v>
      </c>
      <c r="C75" s="24">
        <v>118</v>
      </c>
      <c r="D75" s="41">
        <v>2013</v>
      </c>
      <c r="E75" s="37">
        <v>801</v>
      </c>
      <c r="F75" s="41" t="s">
        <v>319</v>
      </c>
      <c r="G75" s="41">
        <v>1</v>
      </c>
      <c r="H75" s="26" t="s">
        <v>320</v>
      </c>
      <c r="I75" s="46">
        <v>1</v>
      </c>
      <c r="J75" s="47" t="s">
        <v>565</v>
      </c>
      <c r="K75" s="44">
        <v>100</v>
      </c>
      <c r="L75" s="25" t="s">
        <v>490</v>
      </c>
      <c r="M75" s="156">
        <v>43100</v>
      </c>
      <c r="N75" s="29"/>
      <c r="O75" s="29"/>
    </row>
    <row r="76" spans="1:15" s="30" customFormat="1" ht="93.75" x14ac:dyDescent="0.3">
      <c r="A76" s="119">
        <v>66</v>
      </c>
      <c r="B76" s="24" t="s">
        <v>566</v>
      </c>
      <c r="C76" s="24">
        <v>118</v>
      </c>
      <c r="D76" s="41">
        <v>2013</v>
      </c>
      <c r="E76" s="37">
        <v>801</v>
      </c>
      <c r="F76" s="41" t="s">
        <v>321</v>
      </c>
      <c r="G76" s="41">
        <v>1</v>
      </c>
      <c r="H76" s="26" t="s">
        <v>322</v>
      </c>
      <c r="I76" s="42">
        <v>1</v>
      </c>
      <c r="J76" s="43" t="s">
        <v>567</v>
      </c>
      <c r="K76" s="44">
        <v>100</v>
      </c>
      <c r="L76" s="25" t="s">
        <v>490</v>
      </c>
      <c r="M76" s="156">
        <v>43100</v>
      </c>
      <c r="N76" s="29"/>
      <c r="O76" s="29"/>
    </row>
    <row r="77" spans="1:15" s="30" customFormat="1" ht="289.5" customHeight="1" x14ac:dyDescent="0.3">
      <c r="A77" s="119">
        <v>67</v>
      </c>
      <c r="B77" s="24" t="s">
        <v>568</v>
      </c>
      <c r="C77" s="24">
        <v>118</v>
      </c>
      <c r="D77" s="25" t="s">
        <v>39</v>
      </c>
      <c r="E77" s="37">
        <v>66</v>
      </c>
      <c r="F77" s="41" t="s">
        <v>329</v>
      </c>
      <c r="G77" s="41">
        <v>1</v>
      </c>
      <c r="H77" s="26" t="s">
        <v>569</v>
      </c>
      <c r="I77" s="45">
        <v>7</v>
      </c>
      <c r="J77" s="48" t="s">
        <v>570</v>
      </c>
      <c r="K77" s="44">
        <v>100</v>
      </c>
      <c r="L77" s="25" t="s">
        <v>490</v>
      </c>
      <c r="M77" s="156">
        <v>43100</v>
      </c>
      <c r="N77" s="29"/>
      <c r="O77" s="29"/>
    </row>
    <row r="78" spans="1:15" s="30" customFormat="1" ht="409.6" customHeight="1" x14ac:dyDescent="0.3">
      <c r="A78" s="119">
        <v>68</v>
      </c>
      <c r="B78" s="24" t="s">
        <v>571</v>
      </c>
      <c r="C78" s="24">
        <v>118</v>
      </c>
      <c r="D78" s="25" t="s">
        <v>39</v>
      </c>
      <c r="E78" s="37">
        <v>66</v>
      </c>
      <c r="F78" s="41" t="s">
        <v>331</v>
      </c>
      <c r="G78" s="41">
        <v>1</v>
      </c>
      <c r="H78" s="26" t="s">
        <v>572</v>
      </c>
      <c r="I78" s="27">
        <v>0.56000000000000005</v>
      </c>
      <c r="J78" s="48" t="s">
        <v>573</v>
      </c>
      <c r="K78" s="44">
        <v>56</v>
      </c>
      <c r="L78" s="25" t="s">
        <v>490</v>
      </c>
      <c r="M78" s="156">
        <v>43100</v>
      </c>
      <c r="N78" s="29"/>
      <c r="O78" s="29"/>
    </row>
    <row r="79" spans="1:15" s="30" customFormat="1" ht="252.75" customHeight="1" x14ac:dyDescent="0.3">
      <c r="A79" s="119">
        <v>69</v>
      </c>
      <c r="B79" s="24" t="s">
        <v>574</v>
      </c>
      <c r="C79" s="24">
        <v>118</v>
      </c>
      <c r="D79" s="41">
        <v>2013</v>
      </c>
      <c r="E79" s="37">
        <v>801</v>
      </c>
      <c r="F79" s="41" t="s">
        <v>342</v>
      </c>
      <c r="G79" s="41">
        <v>1</v>
      </c>
      <c r="H79" s="43" t="s">
        <v>575</v>
      </c>
      <c r="I79" s="42">
        <v>1</v>
      </c>
      <c r="J79" s="43" t="s">
        <v>576</v>
      </c>
      <c r="K79" s="44">
        <v>100</v>
      </c>
      <c r="L79" s="25" t="s">
        <v>490</v>
      </c>
      <c r="M79" s="156">
        <v>43100</v>
      </c>
      <c r="N79" s="29"/>
      <c r="O79" s="29"/>
    </row>
    <row r="80" spans="1:15" s="30" customFormat="1" ht="267" customHeight="1" x14ac:dyDescent="0.3">
      <c r="A80" s="119">
        <v>70</v>
      </c>
      <c r="B80" s="24" t="s">
        <v>577</v>
      </c>
      <c r="C80" s="37">
        <v>118</v>
      </c>
      <c r="D80" s="41">
        <v>2013</v>
      </c>
      <c r="E80" s="37">
        <v>801</v>
      </c>
      <c r="F80" s="41" t="s">
        <v>342</v>
      </c>
      <c r="G80" s="41">
        <v>3</v>
      </c>
      <c r="H80" s="43" t="s">
        <v>575</v>
      </c>
      <c r="I80" s="42">
        <v>1</v>
      </c>
      <c r="J80" s="43" t="s">
        <v>578</v>
      </c>
      <c r="K80" s="44">
        <v>100</v>
      </c>
      <c r="L80" s="25" t="s">
        <v>490</v>
      </c>
      <c r="M80" s="156">
        <v>43100</v>
      </c>
      <c r="N80" s="29"/>
      <c r="O80" s="29"/>
    </row>
    <row r="81" spans="1:15" s="30" customFormat="1" ht="392.25" customHeight="1" x14ac:dyDescent="0.3">
      <c r="A81" s="119">
        <v>71</v>
      </c>
      <c r="B81" s="24" t="s">
        <v>579</v>
      </c>
      <c r="C81" s="24">
        <v>118</v>
      </c>
      <c r="D81" s="25" t="s">
        <v>39</v>
      </c>
      <c r="E81" s="37">
        <v>66</v>
      </c>
      <c r="F81" s="41" t="s">
        <v>343</v>
      </c>
      <c r="G81" s="41">
        <v>1</v>
      </c>
      <c r="H81" s="26" t="s">
        <v>344</v>
      </c>
      <c r="I81" s="27">
        <v>1</v>
      </c>
      <c r="J81" s="49" t="s">
        <v>580</v>
      </c>
      <c r="K81" s="44">
        <v>100</v>
      </c>
      <c r="L81" s="25" t="s">
        <v>490</v>
      </c>
      <c r="M81" s="156">
        <v>43100</v>
      </c>
      <c r="N81" s="29"/>
      <c r="O81" s="29"/>
    </row>
    <row r="82" spans="1:15" s="30" customFormat="1" ht="409.5" customHeight="1" x14ac:dyDescent="0.3">
      <c r="A82" s="119">
        <v>72</v>
      </c>
      <c r="B82" s="24" t="s">
        <v>581</v>
      </c>
      <c r="C82" s="24">
        <v>118</v>
      </c>
      <c r="D82" s="25" t="s">
        <v>39</v>
      </c>
      <c r="E82" s="37">
        <v>66</v>
      </c>
      <c r="F82" s="41" t="s">
        <v>84</v>
      </c>
      <c r="G82" s="41">
        <v>1</v>
      </c>
      <c r="H82" s="26" t="s">
        <v>345</v>
      </c>
      <c r="I82" s="45">
        <v>6</v>
      </c>
      <c r="J82" s="43" t="s">
        <v>582</v>
      </c>
      <c r="K82" s="44">
        <v>100</v>
      </c>
      <c r="L82" s="25" t="s">
        <v>490</v>
      </c>
      <c r="M82" s="156">
        <v>43100</v>
      </c>
      <c r="N82" s="29"/>
      <c r="O82" s="29"/>
    </row>
    <row r="83" spans="1:15" s="30" customFormat="1" ht="307.5" customHeight="1" x14ac:dyDescent="0.3">
      <c r="A83" s="119">
        <v>73</v>
      </c>
      <c r="B83" s="24" t="s">
        <v>583</v>
      </c>
      <c r="C83" s="24">
        <v>118</v>
      </c>
      <c r="D83" s="25" t="s">
        <v>39</v>
      </c>
      <c r="E83" s="37">
        <v>66</v>
      </c>
      <c r="F83" s="41" t="s">
        <v>84</v>
      </c>
      <c r="G83" s="41">
        <v>2</v>
      </c>
      <c r="H83" s="26" t="s">
        <v>346</v>
      </c>
      <c r="I83" s="45">
        <v>4</v>
      </c>
      <c r="J83" s="43" t="s">
        <v>584</v>
      </c>
      <c r="K83" s="44">
        <v>100</v>
      </c>
      <c r="L83" s="25" t="s">
        <v>490</v>
      </c>
      <c r="M83" s="156">
        <v>43100</v>
      </c>
      <c r="N83" s="29"/>
      <c r="O83" s="29"/>
    </row>
    <row r="84" spans="1:15" s="30" customFormat="1" ht="385.5" customHeight="1" x14ac:dyDescent="0.3">
      <c r="A84" s="119">
        <v>74</v>
      </c>
      <c r="B84" s="24" t="s">
        <v>585</v>
      </c>
      <c r="C84" s="24">
        <v>118</v>
      </c>
      <c r="D84" s="25" t="s">
        <v>39</v>
      </c>
      <c r="E84" s="37">
        <v>66</v>
      </c>
      <c r="F84" s="41" t="s">
        <v>89</v>
      </c>
      <c r="G84" s="41">
        <v>2</v>
      </c>
      <c r="H84" s="26" t="s">
        <v>347</v>
      </c>
      <c r="I84" s="45">
        <v>6</v>
      </c>
      <c r="J84" s="43" t="s">
        <v>586</v>
      </c>
      <c r="K84" s="44">
        <v>100</v>
      </c>
      <c r="L84" s="25" t="s">
        <v>490</v>
      </c>
      <c r="M84" s="156">
        <v>43100</v>
      </c>
      <c r="N84" s="29"/>
      <c r="O84" s="29"/>
    </row>
    <row r="85" spans="1:15" s="30" customFormat="1" ht="303.75" customHeight="1" x14ac:dyDescent="0.3">
      <c r="A85" s="119">
        <v>75</v>
      </c>
      <c r="B85" s="24" t="s">
        <v>587</v>
      </c>
      <c r="C85" s="24">
        <v>118</v>
      </c>
      <c r="D85" s="25" t="s">
        <v>39</v>
      </c>
      <c r="E85" s="37">
        <v>66</v>
      </c>
      <c r="F85" s="41" t="s">
        <v>348</v>
      </c>
      <c r="G85" s="41">
        <v>3</v>
      </c>
      <c r="H85" s="26" t="s">
        <v>349</v>
      </c>
      <c r="I85" s="45">
        <v>4</v>
      </c>
      <c r="J85" s="43" t="s">
        <v>588</v>
      </c>
      <c r="K85" s="44">
        <v>100</v>
      </c>
      <c r="L85" s="25" t="s">
        <v>490</v>
      </c>
      <c r="M85" s="156">
        <v>43100</v>
      </c>
      <c r="N85" s="29"/>
      <c r="O85" s="29"/>
    </row>
    <row r="86" spans="1:15" s="30" customFormat="1" ht="297.75" customHeight="1" x14ac:dyDescent="0.3">
      <c r="A86" s="119">
        <v>76</v>
      </c>
      <c r="B86" s="24" t="s">
        <v>589</v>
      </c>
      <c r="C86" s="24">
        <v>118</v>
      </c>
      <c r="D86" s="25" t="s">
        <v>39</v>
      </c>
      <c r="E86" s="37">
        <v>66</v>
      </c>
      <c r="F86" s="41" t="s">
        <v>94</v>
      </c>
      <c r="G86" s="41">
        <v>1</v>
      </c>
      <c r="H86" s="26" t="s">
        <v>350</v>
      </c>
      <c r="I86" s="45">
        <v>6</v>
      </c>
      <c r="J86" s="48" t="s">
        <v>590</v>
      </c>
      <c r="K86" s="44">
        <v>100</v>
      </c>
      <c r="L86" s="25" t="s">
        <v>490</v>
      </c>
      <c r="M86" s="156">
        <v>43100</v>
      </c>
      <c r="N86" s="29"/>
      <c r="O86" s="29"/>
    </row>
    <row r="87" spans="1:15" s="30" customFormat="1" ht="390" customHeight="1" x14ac:dyDescent="0.3">
      <c r="A87" s="119">
        <v>77</v>
      </c>
      <c r="B87" s="24" t="s">
        <v>591</v>
      </c>
      <c r="C87" s="24">
        <v>118</v>
      </c>
      <c r="D87" s="25" t="s">
        <v>39</v>
      </c>
      <c r="E87" s="37">
        <v>66</v>
      </c>
      <c r="F87" s="41" t="s">
        <v>94</v>
      </c>
      <c r="G87" s="41">
        <v>2</v>
      </c>
      <c r="H87" s="26" t="s">
        <v>351</v>
      </c>
      <c r="I87" s="45">
        <v>4</v>
      </c>
      <c r="J87" s="48" t="s">
        <v>592</v>
      </c>
      <c r="K87" s="44">
        <v>100</v>
      </c>
      <c r="L87" s="25" t="s">
        <v>490</v>
      </c>
      <c r="M87" s="156">
        <v>43100</v>
      </c>
      <c r="N87" s="29"/>
      <c r="O87" s="29"/>
    </row>
    <row r="88" spans="1:15" s="30" customFormat="1" ht="309" customHeight="1" x14ac:dyDescent="0.3">
      <c r="A88" s="119">
        <v>78</v>
      </c>
      <c r="B88" s="24" t="s">
        <v>593</v>
      </c>
      <c r="C88" s="24">
        <v>118</v>
      </c>
      <c r="D88" s="25" t="s">
        <v>39</v>
      </c>
      <c r="E88" s="37">
        <v>66</v>
      </c>
      <c r="F88" s="41" t="s">
        <v>352</v>
      </c>
      <c r="G88" s="41">
        <v>1</v>
      </c>
      <c r="H88" s="26" t="s">
        <v>594</v>
      </c>
      <c r="I88" s="27">
        <v>1</v>
      </c>
      <c r="J88" s="50" t="s">
        <v>595</v>
      </c>
      <c r="K88" s="44">
        <v>100</v>
      </c>
      <c r="L88" s="25" t="s">
        <v>490</v>
      </c>
      <c r="M88" s="156">
        <v>43100</v>
      </c>
      <c r="N88" s="29"/>
      <c r="O88" s="29"/>
    </row>
    <row r="89" spans="1:15" s="30" customFormat="1" ht="405.75" customHeight="1" x14ac:dyDescent="0.3">
      <c r="A89" s="119">
        <v>79</v>
      </c>
      <c r="B89" s="24" t="s">
        <v>596</v>
      </c>
      <c r="C89" s="24">
        <v>118</v>
      </c>
      <c r="D89" s="25" t="s">
        <v>39</v>
      </c>
      <c r="E89" s="37">
        <v>66</v>
      </c>
      <c r="F89" s="41" t="s">
        <v>353</v>
      </c>
      <c r="G89" s="41">
        <v>1</v>
      </c>
      <c r="H89" s="26" t="s">
        <v>354</v>
      </c>
      <c r="I89" s="51">
        <v>1</v>
      </c>
      <c r="J89" s="48" t="s">
        <v>597</v>
      </c>
      <c r="K89" s="44">
        <v>100</v>
      </c>
      <c r="L89" s="25" t="s">
        <v>490</v>
      </c>
      <c r="M89" s="156">
        <v>43100</v>
      </c>
      <c r="N89" s="29"/>
      <c r="O89" s="29"/>
    </row>
    <row r="90" spans="1:15" s="30" customFormat="1" ht="368.25" customHeight="1" x14ac:dyDescent="0.3">
      <c r="A90" s="119">
        <v>80</v>
      </c>
      <c r="B90" s="24" t="s">
        <v>598</v>
      </c>
      <c r="C90" s="24">
        <v>118</v>
      </c>
      <c r="D90" s="25" t="s">
        <v>39</v>
      </c>
      <c r="E90" s="37">
        <v>66</v>
      </c>
      <c r="F90" s="41" t="s">
        <v>355</v>
      </c>
      <c r="G90" s="41">
        <v>1</v>
      </c>
      <c r="H90" s="26" t="s">
        <v>599</v>
      </c>
      <c r="I90" s="27">
        <v>1</v>
      </c>
      <c r="J90" s="48" t="s">
        <v>600</v>
      </c>
      <c r="K90" s="44">
        <v>100</v>
      </c>
      <c r="L90" s="25" t="s">
        <v>490</v>
      </c>
      <c r="M90" s="156">
        <v>43100</v>
      </c>
      <c r="N90" s="29"/>
      <c r="O90" s="29"/>
    </row>
    <row r="91" spans="1:15" s="30" customFormat="1" ht="348" customHeight="1" x14ac:dyDescent="0.3">
      <c r="A91" s="119">
        <v>81</v>
      </c>
      <c r="B91" s="24" t="s">
        <v>601</v>
      </c>
      <c r="C91" s="24">
        <v>118</v>
      </c>
      <c r="D91" s="25" t="s">
        <v>39</v>
      </c>
      <c r="E91" s="37">
        <v>66</v>
      </c>
      <c r="F91" s="41" t="s">
        <v>356</v>
      </c>
      <c r="G91" s="41">
        <v>1</v>
      </c>
      <c r="H91" s="26" t="s">
        <v>599</v>
      </c>
      <c r="I91" s="27">
        <v>1</v>
      </c>
      <c r="J91" s="48" t="s">
        <v>600</v>
      </c>
      <c r="K91" s="44">
        <v>100</v>
      </c>
      <c r="L91" s="25" t="s">
        <v>490</v>
      </c>
      <c r="M91" s="156">
        <v>43100</v>
      </c>
      <c r="N91" s="29"/>
      <c r="O91" s="29"/>
    </row>
    <row r="92" spans="1:15" s="30" customFormat="1" ht="360.75" customHeight="1" x14ac:dyDescent="0.3">
      <c r="A92" s="119">
        <v>82</v>
      </c>
      <c r="B92" s="24" t="s">
        <v>602</v>
      </c>
      <c r="C92" s="24">
        <v>118</v>
      </c>
      <c r="D92" s="25" t="s">
        <v>39</v>
      </c>
      <c r="E92" s="37">
        <v>66</v>
      </c>
      <c r="F92" s="41" t="s">
        <v>357</v>
      </c>
      <c r="G92" s="41">
        <v>1</v>
      </c>
      <c r="H92" s="26" t="s">
        <v>358</v>
      </c>
      <c r="I92" s="45">
        <v>1</v>
      </c>
      <c r="J92" s="49" t="s">
        <v>603</v>
      </c>
      <c r="K92" s="44">
        <v>100</v>
      </c>
      <c r="L92" s="25" t="s">
        <v>490</v>
      </c>
      <c r="M92" s="156">
        <v>43100</v>
      </c>
      <c r="N92" s="29"/>
      <c r="O92" s="29"/>
    </row>
    <row r="93" spans="1:15" s="30" customFormat="1" ht="265.5" customHeight="1" x14ac:dyDescent="0.3">
      <c r="A93" s="119">
        <v>83</v>
      </c>
      <c r="B93" s="24" t="s">
        <v>604</v>
      </c>
      <c r="C93" s="24">
        <v>118</v>
      </c>
      <c r="D93" s="25" t="s">
        <v>39</v>
      </c>
      <c r="E93" s="37">
        <v>66</v>
      </c>
      <c r="F93" s="41" t="s">
        <v>359</v>
      </c>
      <c r="G93" s="41">
        <v>1</v>
      </c>
      <c r="H93" s="41" t="s">
        <v>360</v>
      </c>
      <c r="I93" s="27">
        <v>1</v>
      </c>
      <c r="J93" s="49" t="s">
        <v>605</v>
      </c>
      <c r="K93" s="44">
        <v>100</v>
      </c>
      <c r="L93" s="25" t="s">
        <v>490</v>
      </c>
      <c r="M93" s="156">
        <v>43100</v>
      </c>
      <c r="N93" s="29"/>
      <c r="O93" s="29"/>
    </row>
    <row r="94" spans="1:15" s="30" customFormat="1" ht="409.6" customHeight="1" x14ac:dyDescent="0.3">
      <c r="A94" s="119">
        <v>84</v>
      </c>
      <c r="B94" s="24" t="s">
        <v>606</v>
      </c>
      <c r="C94" s="24">
        <v>118</v>
      </c>
      <c r="D94" s="25" t="s">
        <v>39</v>
      </c>
      <c r="E94" s="37">
        <v>66</v>
      </c>
      <c r="F94" s="41" t="s">
        <v>361</v>
      </c>
      <c r="G94" s="41">
        <v>2</v>
      </c>
      <c r="H94" s="26" t="s">
        <v>362</v>
      </c>
      <c r="I94" s="52">
        <v>1</v>
      </c>
      <c r="J94" s="53" t="s">
        <v>607</v>
      </c>
      <c r="K94" s="44">
        <v>100</v>
      </c>
      <c r="L94" s="25" t="s">
        <v>490</v>
      </c>
      <c r="M94" s="156">
        <v>43100</v>
      </c>
      <c r="N94" s="29"/>
      <c r="O94" s="29"/>
    </row>
    <row r="95" spans="1:15" s="30" customFormat="1" ht="75" x14ac:dyDescent="0.3">
      <c r="A95" s="119">
        <v>85</v>
      </c>
      <c r="B95" s="24" t="s">
        <v>608</v>
      </c>
      <c r="C95" s="24">
        <v>118</v>
      </c>
      <c r="D95" s="25" t="s">
        <v>39</v>
      </c>
      <c r="E95" s="37">
        <v>66</v>
      </c>
      <c r="F95" s="41" t="s">
        <v>239</v>
      </c>
      <c r="G95" s="41">
        <v>1</v>
      </c>
      <c r="H95" s="26" t="s">
        <v>363</v>
      </c>
      <c r="I95" s="27">
        <v>1</v>
      </c>
      <c r="J95" s="28" t="s">
        <v>609</v>
      </c>
      <c r="K95" s="44">
        <v>100</v>
      </c>
      <c r="L95" s="25" t="s">
        <v>490</v>
      </c>
      <c r="M95" s="156">
        <v>43100</v>
      </c>
      <c r="N95" s="29"/>
      <c r="O95" s="29"/>
    </row>
    <row r="96" spans="1:15" s="30" customFormat="1" ht="105.75" customHeight="1" x14ac:dyDescent="0.3">
      <c r="A96" s="119">
        <v>86</v>
      </c>
      <c r="B96" s="24" t="s">
        <v>610</v>
      </c>
      <c r="C96" s="24">
        <v>118</v>
      </c>
      <c r="D96" s="25" t="s">
        <v>39</v>
      </c>
      <c r="E96" s="37">
        <v>66</v>
      </c>
      <c r="F96" s="41" t="s">
        <v>364</v>
      </c>
      <c r="G96" s="41">
        <v>1</v>
      </c>
      <c r="H96" s="26" t="s">
        <v>365</v>
      </c>
      <c r="I96" s="27">
        <v>1</v>
      </c>
      <c r="J96" s="157" t="s">
        <v>611</v>
      </c>
      <c r="K96" s="25">
        <v>100</v>
      </c>
      <c r="L96" s="25" t="s">
        <v>490</v>
      </c>
      <c r="M96" s="156">
        <v>43100</v>
      </c>
      <c r="N96" s="29"/>
      <c r="O96" s="29"/>
    </row>
    <row r="97" spans="1:15" s="30" customFormat="1" ht="269.25" customHeight="1" x14ac:dyDescent="0.3">
      <c r="A97" s="119">
        <v>87</v>
      </c>
      <c r="B97" s="24" t="s">
        <v>612</v>
      </c>
      <c r="C97" s="24">
        <v>118</v>
      </c>
      <c r="D97" s="25" t="s">
        <v>39</v>
      </c>
      <c r="E97" s="37">
        <v>66</v>
      </c>
      <c r="F97" s="41" t="s">
        <v>366</v>
      </c>
      <c r="G97" s="41">
        <v>1</v>
      </c>
      <c r="H97" s="26" t="s">
        <v>367</v>
      </c>
      <c r="I97" s="27">
        <v>1</v>
      </c>
      <c r="J97" s="28" t="s">
        <v>613</v>
      </c>
      <c r="K97" s="25">
        <v>100</v>
      </c>
      <c r="L97" s="25" t="s">
        <v>490</v>
      </c>
      <c r="M97" s="156">
        <v>43100</v>
      </c>
      <c r="N97" s="29"/>
      <c r="O97" s="29"/>
    </row>
    <row r="98" spans="1:15" s="30" customFormat="1" ht="273" customHeight="1" thickBot="1" x14ac:dyDescent="0.35">
      <c r="A98" s="119">
        <v>88</v>
      </c>
      <c r="B98" s="24" t="s">
        <v>614</v>
      </c>
      <c r="C98" s="24">
        <v>118</v>
      </c>
      <c r="D98" s="25" t="s">
        <v>39</v>
      </c>
      <c r="E98" s="37">
        <v>66</v>
      </c>
      <c r="F98" s="41" t="s">
        <v>368</v>
      </c>
      <c r="G98" s="41">
        <v>2</v>
      </c>
      <c r="H98" s="26" t="s">
        <v>369</v>
      </c>
      <c r="I98" s="51">
        <v>1</v>
      </c>
      <c r="J98" s="34" t="s">
        <v>615</v>
      </c>
      <c r="K98" s="25">
        <v>100</v>
      </c>
      <c r="L98" s="25" t="s">
        <v>490</v>
      </c>
      <c r="M98" s="156">
        <v>43100</v>
      </c>
      <c r="N98" s="29"/>
      <c r="O98" s="29"/>
    </row>
    <row r="99" spans="1:15" s="30" customFormat="1" ht="409.5" customHeight="1" thickBot="1" x14ac:dyDescent="0.35">
      <c r="A99" s="119">
        <v>89</v>
      </c>
      <c r="B99" s="24" t="s">
        <v>616</v>
      </c>
      <c r="C99" s="24">
        <v>118</v>
      </c>
      <c r="D99" s="54" t="s">
        <v>39</v>
      </c>
      <c r="E99" s="37">
        <v>80</v>
      </c>
      <c r="F99" s="54" t="s">
        <v>370</v>
      </c>
      <c r="G99" s="54">
        <v>1</v>
      </c>
      <c r="H99" s="55" t="s">
        <v>373</v>
      </c>
      <c r="I99" s="56">
        <v>1</v>
      </c>
      <c r="J99" s="57" t="s">
        <v>617</v>
      </c>
      <c r="K99" s="25">
        <v>100</v>
      </c>
      <c r="L99" s="25" t="s">
        <v>490</v>
      </c>
      <c r="M99" s="156">
        <v>43100</v>
      </c>
      <c r="N99" s="29"/>
      <c r="O99" s="29"/>
    </row>
    <row r="100" spans="1:15" s="30" customFormat="1" ht="409.5" customHeight="1" thickBot="1" x14ac:dyDescent="0.35">
      <c r="A100" s="119">
        <v>90</v>
      </c>
      <c r="B100" s="24" t="s">
        <v>618</v>
      </c>
      <c r="C100" s="24">
        <v>118</v>
      </c>
      <c r="D100" s="54" t="s">
        <v>39</v>
      </c>
      <c r="E100" s="37">
        <v>80</v>
      </c>
      <c r="F100" s="54" t="s">
        <v>375</v>
      </c>
      <c r="G100" s="54">
        <v>1</v>
      </c>
      <c r="H100" s="55" t="s">
        <v>377</v>
      </c>
      <c r="I100" s="56">
        <v>1</v>
      </c>
      <c r="J100" s="43" t="s">
        <v>619</v>
      </c>
      <c r="K100" s="25">
        <v>100</v>
      </c>
      <c r="L100" s="25" t="s">
        <v>490</v>
      </c>
      <c r="M100" s="156">
        <v>43100</v>
      </c>
      <c r="N100" s="29"/>
      <c r="O100" s="29"/>
    </row>
    <row r="101" spans="1:15" s="30" customFormat="1" ht="408.75" customHeight="1" x14ac:dyDescent="0.3">
      <c r="A101" s="119">
        <v>91</v>
      </c>
      <c r="B101" s="24" t="s">
        <v>620</v>
      </c>
      <c r="C101" s="24">
        <v>118</v>
      </c>
      <c r="D101" s="54" t="s">
        <v>39</v>
      </c>
      <c r="E101" s="37">
        <v>80</v>
      </c>
      <c r="F101" s="37" t="s">
        <v>378</v>
      </c>
      <c r="G101" s="37">
        <v>1</v>
      </c>
      <c r="H101" s="26" t="s">
        <v>379</v>
      </c>
      <c r="I101" s="42">
        <v>0.5</v>
      </c>
      <c r="J101" s="43" t="s">
        <v>621</v>
      </c>
      <c r="K101" s="25">
        <v>50</v>
      </c>
      <c r="L101" s="25" t="s">
        <v>490</v>
      </c>
      <c r="M101" s="156">
        <v>43100</v>
      </c>
      <c r="N101" s="29"/>
      <c r="O101" s="29"/>
    </row>
    <row r="102" spans="1:15" s="30" customFormat="1" ht="408.75" customHeight="1" x14ac:dyDescent="0.3">
      <c r="A102" s="119">
        <v>92</v>
      </c>
      <c r="B102" s="58" t="s">
        <v>622</v>
      </c>
      <c r="C102" s="24">
        <v>118</v>
      </c>
      <c r="D102" s="54" t="s">
        <v>39</v>
      </c>
      <c r="E102" s="37">
        <v>80</v>
      </c>
      <c r="F102" s="54" t="s">
        <v>623</v>
      </c>
      <c r="G102" s="54">
        <v>1</v>
      </c>
      <c r="H102" s="26" t="s">
        <v>380</v>
      </c>
      <c r="I102" s="59">
        <v>0.88</v>
      </c>
      <c r="J102" s="43" t="s">
        <v>624</v>
      </c>
      <c r="K102" s="25">
        <v>88</v>
      </c>
      <c r="L102" s="25" t="s">
        <v>490</v>
      </c>
      <c r="M102" s="156">
        <v>43100</v>
      </c>
      <c r="N102" s="29"/>
      <c r="O102" s="29"/>
    </row>
    <row r="103" spans="1:15" s="30" customFormat="1" ht="409.6" customHeight="1" x14ac:dyDescent="0.3">
      <c r="A103" s="119">
        <v>93</v>
      </c>
      <c r="B103" s="24" t="s">
        <v>625</v>
      </c>
      <c r="C103" s="24">
        <v>118</v>
      </c>
      <c r="D103" s="54" t="s">
        <v>39</v>
      </c>
      <c r="E103" s="37">
        <v>80</v>
      </c>
      <c r="F103" s="54" t="s">
        <v>381</v>
      </c>
      <c r="G103" s="54">
        <v>1</v>
      </c>
      <c r="H103" s="26" t="s">
        <v>382</v>
      </c>
      <c r="I103" s="59">
        <v>0.1</v>
      </c>
      <c r="J103" s="43" t="s">
        <v>626</v>
      </c>
      <c r="K103" s="25">
        <v>88</v>
      </c>
      <c r="L103" s="25" t="s">
        <v>490</v>
      </c>
      <c r="M103" s="29">
        <v>43100</v>
      </c>
      <c r="N103" s="29"/>
      <c r="O103" s="29"/>
    </row>
    <row r="104" spans="1:15" s="30" customFormat="1" ht="408.75" customHeight="1" x14ac:dyDescent="0.3">
      <c r="A104" s="119">
        <v>94</v>
      </c>
      <c r="B104" s="58" t="s">
        <v>627</v>
      </c>
      <c r="C104" s="24">
        <v>118</v>
      </c>
      <c r="D104" s="25" t="s">
        <v>39</v>
      </c>
      <c r="E104" s="37">
        <v>66</v>
      </c>
      <c r="F104" s="41" t="s">
        <v>383</v>
      </c>
      <c r="G104" s="41">
        <v>1</v>
      </c>
      <c r="H104" s="26" t="s">
        <v>384</v>
      </c>
      <c r="I104" s="27">
        <v>0.8</v>
      </c>
      <c r="J104" s="157" t="s">
        <v>628</v>
      </c>
      <c r="K104" s="44">
        <v>80</v>
      </c>
      <c r="L104" s="25" t="s">
        <v>490</v>
      </c>
      <c r="M104" s="29">
        <v>43100</v>
      </c>
      <c r="N104" s="29"/>
      <c r="O104" s="29"/>
    </row>
    <row r="105" spans="1:15" s="30" customFormat="1" ht="150" customHeight="1" x14ac:dyDescent="0.3">
      <c r="A105" s="119">
        <v>95</v>
      </c>
      <c r="B105" s="58" t="s">
        <v>629</v>
      </c>
      <c r="C105" s="24">
        <v>118</v>
      </c>
      <c r="D105" s="54" t="s">
        <v>39</v>
      </c>
      <c r="E105" s="37">
        <v>80</v>
      </c>
      <c r="F105" s="54" t="s">
        <v>385</v>
      </c>
      <c r="G105" s="54">
        <v>1</v>
      </c>
      <c r="H105" s="54" t="s">
        <v>387</v>
      </c>
      <c r="I105" s="56">
        <v>1</v>
      </c>
      <c r="J105" s="43" t="s">
        <v>630</v>
      </c>
      <c r="K105" s="44">
        <v>100</v>
      </c>
      <c r="L105" s="25" t="s">
        <v>490</v>
      </c>
      <c r="M105" s="29">
        <v>43100</v>
      </c>
      <c r="N105" s="29"/>
      <c r="O105" s="29"/>
    </row>
    <row r="106" spans="1:15" ht="45.75" customHeight="1" x14ac:dyDescent="0.25">
      <c r="A106" s="119">
        <f>+A105+1</f>
        <v>96</v>
      </c>
      <c r="B106" s="86" t="s">
        <v>388</v>
      </c>
      <c r="C106" s="104">
        <v>118</v>
      </c>
      <c r="D106" s="105" t="s">
        <v>389</v>
      </c>
      <c r="E106" s="105">
        <v>65</v>
      </c>
      <c r="F106" s="106" t="s">
        <v>390</v>
      </c>
      <c r="G106" s="107">
        <v>1</v>
      </c>
      <c r="H106" s="108" t="s">
        <v>394</v>
      </c>
      <c r="I106" s="60">
        <v>0</v>
      </c>
      <c r="J106" s="108" t="s">
        <v>631</v>
      </c>
      <c r="K106" s="159">
        <v>0</v>
      </c>
      <c r="L106" s="106"/>
      <c r="M106" s="160"/>
      <c r="N106" s="110"/>
      <c r="O106" s="110"/>
    </row>
    <row r="107" spans="1:15" ht="45.75" customHeight="1" x14ac:dyDescent="0.25">
      <c r="A107" s="119">
        <f t="shared" ref="A107:A116" si="0">+A106+1</f>
        <v>97</v>
      </c>
      <c r="B107" s="86" t="s">
        <v>395</v>
      </c>
      <c r="C107" s="104">
        <v>118</v>
      </c>
      <c r="D107" s="105" t="s">
        <v>389</v>
      </c>
      <c r="E107" s="105">
        <v>65</v>
      </c>
      <c r="F107" s="106" t="s">
        <v>390</v>
      </c>
      <c r="G107" s="107">
        <v>2</v>
      </c>
      <c r="H107" s="108" t="s">
        <v>398</v>
      </c>
      <c r="I107" s="60">
        <v>0</v>
      </c>
      <c r="J107" s="108" t="s">
        <v>631</v>
      </c>
      <c r="K107" s="159">
        <v>0</v>
      </c>
      <c r="L107" s="106"/>
      <c r="M107" s="160"/>
      <c r="N107" s="110"/>
      <c r="O107" s="110"/>
    </row>
    <row r="108" spans="1:15" ht="45.75" customHeight="1" x14ac:dyDescent="0.25">
      <c r="A108" s="119">
        <f t="shared" si="0"/>
        <v>98</v>
      </c>
      <c r="B108" s="86" t="s">
        <v>399</v>
      </c>
      <c r="C108" s="104">
        <v>118</v>
      </c>
      <c r="D108" s="105" t="s">
        <v>389</v>
      </c>
      <c r="E108" s="105">
        <v>65</v>
      </c>
      <c r="F108" s="106" t="s">
        <v>400</v>
      </c>
      <c r="G108" s="107">
        <v>1</v>
      </c>
      <c r="H108" s="108" t="s">
        <v>404</v>
      </c>
      <c r="I108" s="60">
        <v>0</v>
      </c>
      <c r="J108" s="108" t="s">
        <v>631</v>
      </c>
      <c r="K108" s="159">
        <v>0</v>
      </c>
      <c r="L108" s="111"/>
      <c r="M108" s="160"/>
      <c r="N108" s="110"/>
      <c r="O108" s="110"/>
    </row>
    <row r="109" spans="1:15" ht="45.75" customHeight="1" x14ac:dyDescent="0.25">
      <c r="A109" s="119">
        <f t="shared" si="0"/>
        <v>99</v>
      </c>
      <c r="B109" s="86" t="s">
        <v>405</v>
      </c>
      <c r="C109" s="104">
        <v>118</v>
      </c>
      <c r="D109" s="105" t="s">
        <v>389</v>
      </c>
      <c r="E109" s="105">
        <v>65</v>
      </c>
      <c r="F109" s="106" t="s">
        <v>406</v>
      </c>
      <c r="G109" s="107">
        <v>1</v>
      </c>
      <c r="H109" s="108" t="s">
        <v>410</v>
      </c>
      <c r="I109" s="60">
        <v>0</v>
      </c>
      <c r="J109" s="108" t="s">
        <v>631</v>
      </c>
      <c r="K109" s="159">
        <v>0</v>
      </c>
      <c r="L109" s="106"/>
      <c r="M109" s="160"/>
      <c r="N109" s="110"/>
      <c r="O109" s="110"/>
    </row>
    <row r="110" spans="1:15" ht="45.75" customHeight="1" x14ac:dyDescent="0.25">
      <c r="A110" s="119">
        <f t="shared" si="0"/>
        <v>100</v>
      </c>
      <c r="B110" s="86" t="s">
        <v>411</v>
      </c>
      <c r="C110" s="104">
        <v>118</v>
      </c>
      <c r="D110" s="105" t="s">
        <v>389</v>
      </c>
      <c r="E110" s="105">
        <v>65</v>
      </c>
      <c r="F110" s="106" t="s">
        <v>412</v>
      </c>
      <c r="G110" s="107">
        <v>1</v>
      </c>
      <c r="H110" s="108" t="s">
        <v>410</v>
      </c>
      <c r="I110" s="60">
        <v>0</v>
      </c>
      <c r="J110" s="108" t="s">
        <v>631</v>
      </c>
      <c r="K110" s="159">
        <v>0</v>
      </c>
      <c r="L110" s="106"/>
      <c r="M110" s="160"/>
      <c r="N110" s="110"/>
      <c r="O110" s="110"/>
    </row>
    <row r="111" spans="1:15" ht="45.75" customHeight="1" x14ac:dyDescent="0.25">
      <c r="A111" s="119">
        <f t="shared" si="0"/>
        <v>101</v>
      </c>
      <c r="B111" s="86" t="s">
        <v>414</v>
      </c>
      <c r="C111" s="104">
        <v>118</v>
      </c>
      <c r="D111" s="105" t="s">
        <v>389</v>
      </c>
      <c r="E111" s="105">
        <v>65</v>
      </c>
      <c r="F111" s="106" t="s">
        <v>415</v>
      </c>
      <c r="G111" s="106">
        <v>1</v>
      </c>
      <c r="H111" s="108" t="s">
        <v>419</v>
      </c>
      <c r="I111" s="60">
        <v>0</v>
      </c>
      <c r="J111" s="108" t="s">
        <v>631</v>
      </c>
      <c r="K111" s="159">
        <v>0</v>
      </c>
      <c r="L111" s="106"/>
      <c r="M111" s="160"/>
      <c r="N111" s="110"/>
      <c r="O111" s="110"/>
    </row>
    <row r="112" spans="1:15" ht="45.75" customHeight="1" x14ac:dyDescent="0.25">
      <c r="A112" s="119">
        <f t="shared" si="0"/>
        <v>102</v>
      </c>
      <c r="B112" s="86" t="s">
        <v>420</v>
      </c>
      <c r="C112" s="104">
        <v>118</v>
      </c>
      <c r="D112" s="105" t="s">
        <v>389</v>
      </c>
      <c r="E112" s="105">
        <v>65</v>
      </c>
      <c r="F112" s="106" t="s">
        <v>421</v>
      </c>
      <c r="G112" s="106">
        <v>1</v>
      </c>
      <c r="H112" s="161" t="s">
        <v>425</v>
      </c>
      <c r="I112" s="60">
        <v>0</v>
      </c>
      <c r="J112" s="108" t="s">
        <v>631</v>
      </c>
      <c r="K112" s="159">
        <v>0</v>
      </c>
      <c r="L112" s="106"/>
      <c r="M112" s="160"/>
      <c r="N112" s="110"/>
      <c r="O112" s="110"/>
    </row>
    <row r="113" spans="1:15" ht="45.75" customHeight="1" x14ac:dyDescent="0.25">
      <c r="A113" s="119">
        <f t="shared" si="0"/>
        <v>103</v>
      </c>
      <c r="B113" s="86" t="s">
        <v>426</v>
      </c>
      <c r="C113" s="104">
        <v>118</v>
      </c>
      <c r="D113" s="105" t="s">
        <v>389</v>
      </c>
      <c r="E113" s="105">
        <v>64</v>
      </c>
      <c r="F113" s="162" t="s">
        <v>375</v>
      </c>
      <c r="G113" s="115">
        <v>1</v>
      </c>
      <c r="H113" s="116" t="s">
        <v>430</v>
      </c>
      <c r="I113" s="60">
        <v>0</v>
      </c>
      <c r="J113" s="108" t="s">
        <v>631</v>
      </c>
      <c r="K113" s="159">
        <v>0</v>
      </c>
      <c r="L113" s="115"/>
      <c r="M113" s="163"/>
      <c r="N113" s="118"/>
      <c r="O113" s="110"/>
    </row>
    <row r="114" spans="1:15" ht="45.75" customHeight="1" x14ac:dyDescent="0.25">
      <c r="A114" s="119">
        <f t="shared" si="0"/>
        <v>104</v>
      </c>
      <c r="B114" s="86" t="s">
        <v>432</v>
      </c>
      <c r="C114" s="104">
        <v>118</v>
      </c>
      <c r="D114" s="105" t="s">
        <v>389</v>
      </c>
      <c r="E114" s="105">
        <v>64</v>
      </c>
      <c r="F114" s="114" t="s">
        <v>433</v>
      </c>
      <c r="G114" s="107">
        <v>1</v>
      </c>
      <c r="H114" s="107" t="s">
        <v>404</v>
      </c>
      <c r="I114" s="60">
        <v>0</v>
      </c>
      <c r="J114" s="108" t="s">
        <v>631</v>
      </c>
      <c r="K114" s="159">
        <v>0</v>
      </c>
      <c r="L114" s="107"/>
      <c r="M114" s="164"/>
      <c r="N114" s="110"/>
      <c r="O114" s="110"/>
    </row>
    <row r="115" spans="1:15" ht="45.75" customHeight="1" x14ac:dyDescent="0.25">
      <c r="A115" s="119">
        <f t="shared" si="0"/>
        <v>105</v>
      </c>
      <c r="B115" s="86" t="s">
        <v>437</v>
      </c>
      <c r="C115" s="104">
        <v>118</v>
      </c>
      <c r="D115" s="105" t="s">
        <v>389</v>
      </c>
      <c r="E115" s="105">
        <v>64</v>
      </c>
      <c r="F115" s="162" t="s">
        <v>438</v>
      </c>
      <c r="G115" s="107">
        <v>1</v>
      </c>
      <c r="H115" s="116" t="s">
        <v>441</v>
      </c>
      <c r="I115" s="60">
        <v>0</v>
      </c>
      <c r="J115" s="108" t="s">
        <v>631</v>
      </c>
      <c r="K115" s="159">
        <v>0</v>
      </c>
      <c r="L115" s="115"/>
      <c r="M115" s="163"/>
      <c r="N115" s="118"/>
      <c r="O115" s="110"/>
    </row>
    <row r="116" spans="1:15" ht="45.75" customHeight="1" x14ac:dyDescent="0.25">
      <c r="A116" s="119">
        <f t="shared" si="0"/>
        <v>106</v>
      </c>
      <c r="B116" s="86" t="s">
        <v>443</v>
      </c>
      <c r="C116" s="104">
        <v>118</v>
      </c>
      <c r="D116" s="105" t="s">
        <v>389</v>
      </c>
      <c r="E116" s="105">
        <v>64</v>
      </c>
      <c r="F116" s="162" t="s">
        <v>444</v>
      </c>
      <c r="G116" s="107">
        <v>1</v>
      </c>
      <c r="H116" s="116" t="s">
        <v>441</v>
      </c>
      <c r="I116" s="60">
        <v>0</v>
      </c>
      <c r="J116" s="108" t="s">
        <v>631</v>
      </c>
      <c r="K116" s="159">
        <v>0</v>
      </c>
      <c r="L116" s="115"/>
      <c r="M116" s="163"/>
      <c r="N116" s="118"/>
      <c r="O116" s="110"/>
    </row>
    <row r="117" spans="1:15" ht="45.75" customHeight="1" x14ac:dyDescent="0.25">
      <c r="F117" s="21"/>
      <c r="G117" s="21"/>
    </row>
    <row r="118" spans="1:15" ht="45.75" customHeight="1" x14ac:dyDescent="0.25">
      <c r="F118" s="21"/>
      <c r="G118" s="21"/>
    </row>
    <row r="119" spans="1:15" ht="45.75" customHeight="1" x14ac:dyDescent="0.25">
      <c r="G119" s="21"/>
    </row>
    <row r="120" spans="1:15" x14ac:dyDescent="0.25">
      <c r="G120" s="21"/>
    </row>
    <row r="121" spans="1:15" x14ac:dyDescent="0.25">
      <c r="G121" s="21"/>
    </row>
    <row r="122" spans="1:15" x14ac:dyDescent="0.25">
      <c r="G122" s="21"/>
    </row>
    <row r="123" spans="1:15" x14ac:dyDescent="0.25">
      <c r="G123" s="21"/>
    </row>
    <row r="350996" spans="1:2" x14ac:dyDescent="0.25">
      <c r="A350996" s="11" t="s">
        <v>446</v>
      </c>
      <c r="B350996" s="19" t="s">
        <v>490</v>
      </c>
    </row>
    <row r="350997" spans="1:2" x14ac:dyDescent="0.25">
      <c r="A350997" s="11" t="s">
        <v>447</v>
      </c>
      <c r="B350997" s="19" t="s">
        <v>632</v>
      </c>
    </row>
    <row r="350998" spans="1:2" x14ac:dyDescent="0.25">
      <c r="A350998" s="11" t="s">
        <v>448</v>
      </c>
    </row>
    <row r="350999" spans="1:2" x14ac:dyDescent="0.25">
      <c r="A350999" s="11" t="s">
        <v>449</v>
      </c>
    </row>
    <row r="351000" spans="1:2" x14ac:dyDescent="0.25">
      <c r="A351000" s="11" t="s">
        <v>450</v>
      </c>
    </row>
    <row r="351001" spans="1:2" x14ac:dyDescent="0.25">
      <c r="A351001" s="11" t="s">
        <v>451</v>
      </c>
    </row>
    <row r="351002" spans="1:2" x14ac:dyDescent="0.25">
      <c r="A351002" s="11" t="s">
        <v>452</v>
      </c>
    </row>
    <row r="351003" spans="1:2" x14ac:dyDescent="0.25">
      <c r="A351003" s="11" t="s">
        <v>453</v>
      </c>
    </row>
    <row r="351004" spans="1:2" x14ac:dyDescent="0.25">
      <c r="A351004" s="11" t="s">
        <v>454</v>
      </c>
    </row>
    <row r="351005" spans="1:2" x14ac:dyDescent="0.25">
      <c r="A351005" s="11" t="s">
        <v>455</v>
      </c>
    </row>
    <row r="351006" spans="1:2" x14ac:dyDescent="0.25">
      <c r="A351006" s="11" t="s">
        <v>39</v>
      </c>
    </row>
    <row r="351007" spans="1:2" x14ac:dyDescent="0.25">
      <c r="A351007" s="11" t="s">
        <v>389</v>
      </c>
    </row>
  </sheetData>
  <autoFilter ref="A10:O116" xr:uid="{00000000-0009-0000-0000-000003000000}"/>
  <mergeCells count="1">
    <mergeCell ref="B8:O8"/>
  </mergeCells>
  <dataValidations count="16">
    <dataValidation type="decimal" allowBlank="1" showInputMessage="1" showErrorMessage="1" errorTitle="Entrada no válida" error="Por favor escriba un número" promptTitle="Escriba un número en esta casilla" sqref="I44 I58 I34:I35 I49 L113:L116 L106:L111" xr:uid="{00000000-0002-0000-0300-000000000000}">
      <formula1>-999999</formula1>
      <formula2>999999</formula2>
    </dataValidation>
    <dataValidation type="date" allowBlank="1" showInputMessage="1" errorTitle="Entrada no válida" error="Por favor escriba una fecha válida (AAAA/MM/DD)" promptTitle="Ingrese una fecha (AAAA/MM/DD)" sqref="M11:O105 N106:O116" xr:uid="{00000000-0002-0000-0300-000001000000}">
      <formula1>1900/1/1</formula1>
      <formula2>3000/1/1</formula2>
    </dataValidation>
    <dataValidation type="list" allowBlank="1" showInputMessage="1" showErrorMessage="1" errorTitle="Entrada no válida" error="Por favor seleccione un elemento de la lista" promptTitle="Seleccione un elemento de la lista" sqref="L11:L101 L103:L105" xr:uid="{00000000-0002-0000-0300-000002000000}">
      <formula1>$B$350995:$B$350997</formula1>
    </dataValidation>
    <dataValidation type="whole" allowBlank="1" showInputMessage="1" showErrorMessage="1" errorTitle="Entrada no válida" error="Por favor escriba un número entero" promptTitle="Escriba un número entero en esta casilla" sqref="G11:G43 K67:K72 G45:G72 K39:K52 K55 K57:K65 K11:K36 G113:G114 G106:G110" xr:uid="{00000000-0002-0000-0300-000003000000}">
      <formula1>-999</formula1>
      <formula2>999</formula2>
    </dataValidation>
    <dataValidation type="textLength" allowBlank="1" showInputMessage="1" showErrorMessage="1" errorTitle="Entrada no válida" error="Escriba un texto  Maximo 20 Caracteres" promptTitle="Cualquier contenido Maximo 20 Caracteres" sqref="F11:F21 F23:F72 F106:F110" xr:uid="{00000000-0002-0000-0300-000004000000}">
      <formula1>0</formula1>
      <formula2>20</formula2>
    </dataValidation>
    <dataValidation type="textLength" allowBlank="1" showInputMessage="1" showErrorMessage="1" errorTitle="Entrada no válida" error="Escriba un texto  Maximo 9 Caracteres" promptTitle="Cualquier contenido Maximo 9 Caracteres" sqref="C11:C116" xr:uid="{00000000-0002-0000-0300-000005000000}">
      <formula1>0</formula1>
      <formula2>9</formula2>
    </dataValidation>
    <dataValidation type="list" allowBlank="1" showInputMessage="1" showErrorMessage="1" errorTitle="Entrada no válida" error="Por favor seleccione un elemento de la lista" promptTitle="Seleccione un elemento de la lista" sqref="D11:D74 D77:D78 D81:D98 D104" xr:uid="{00000000-0002-0000-0300-000006000000}">
      <formula1>$A$350999:$A$351011</formula1>
    </dataValidation>
    <dataValidation type="decimal" allowBlank="1" showInputMessage="1" showErrorMessage="1" errorTitle="Entrada no válida" error="Por favor escriba un número" promptTitle="Escriba un número en esta casilla" sqref="E11:E72 E106:E116" xr:uid="{00000000-0002-0000-0300-000007000000}">
      <formula1>-9223372036854770000</formula1>
      <formula2>9223372036854770000</formula2>
    </dataValidation>
    <dataValidation type="textLength" allowBlank="1" showInputMessage="1" showErrorMessage="1" error="Escriba un texto " promptTitle="Cualquier contenido" sqref="F88:G88" xr:uid="{00000000-0002-0000-0300-000008000000}">
      <formula1>0</formula1>
      <formula2>3500</formula2>
    </dataValidation>
    <dataValidation type="textLength" allowBlank="1" showInputMessage="1" showErrorMessage="1" errorTitle="Entrada no válida" error="Escriba un texto  Maximo 200 Caracteres" promptTitle="Cualquier contenido Maximo 200 Caracteres" sqref="H63:H67 H12:H50 H69:H70 H52:H61 H115:H116 J106:J116" xr:uid="{00000000-0002-0000-0300-000009000000}">
      <formula1>0</formula1>
      <formula2>200</formula2>
    </dataValidation>
    <dataValidation type="textLength" allowBlank="1" showInputMessage="1" showErrorMessage="1" errorTitle="Entrada no válida" error="Escriba un texto  Maximo 100 Caracteres" promptTitle="Cualquier contenido Maximo 100 Caracteres" sqref="H62 H68 H51 H71:H72 H114 M106:M116" xr:uid="{00000000-0002-0000-0300-00000A000000}">
      <formula1>0</formula1>
      <formula2>100</formula2>
    </dataValidation>
    <dataValidation type="textLength" allowBlank="1" showInputMessage="1" showErrorMessage="1" errorTitle="Entrada no válida" error="Escriba un texto  Maximo 500 Caracteres" promptTitle="Cualquier contenido Maximo 500 Caracteres" sqref="H11 H113" xr:uid="{00000000-0002-0000-0300-00000B000000}">
      <formula1>0</formula1>
      <formula2>500</formula2>
    </dataValidation>
    <dataValidation type="list" allowBlank="1" showInputMessage="1" showErrorMessage="1" errorTitle="Entrada no válida" error="Por favor seleccione un elemento de la lista" promptTitle="Seleccione un elemento de la lista" sqref="L102" xr:uid="{00000000-0002-0000-0300-00000C000000}">
      <formula1>$B$350999:$B$351001</formula1>
    </dataValidation>
    <dataValidation type="list" allowBlank="1" showInputMessage="1" showErrorMessage="1" errorTitle="Entrada no válida" error="Por favor seleccione un elemento de la lista" promptTitle="Seleccione un elemento de la lista" sqref="D106:D112" xr:uid="{00000000-0002-0000-0300-00000D000000}">
      <formula1>$A$350906:$A$350918</formula1>
    </dataValidation>
    <dataValidation type="list" allowBlank="1" showInputMessage="1" showErrorMessage="1" errorTitle="Entrada no válida" error="Por favor seleccione un elemento de la lista" promptTitle="Seleccione un elemento de la lista" sqref="D113:D116" xr:uid="{00000000-0002-0000-0300-00000E000000}">
      <formula1>$A$350905:$A$350917</formula1>
    </dataValidation>
    <dataValidation allowBlank="1" showInputMessage="1" showErrorMessage="1" errorTitle="Entrada no válida" error="Escriba un texto  Maximo 20 Caracteres" promptTitle="Cualquier contenido Maximo 20 Caracteres" sqref="F113:F116" xr:uid="{00000000-0002-0000-0300-00000F000000}"/>
  </dataValidations>
  <pageMargins left="0.70866141732283472" right="0.70866141732283472" top="0.74803149606299213" bottom="0.74803149606299213" header="0.31496062992125984" footer="0.31496062992125984"/>
  <pageSetup scale="45"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I350639"/>
  <sheetViews>
    <sheetView view="pageBreakPreview" zoomScale="60" zoomScaleNormal="70" workbookViewId="0">
      <pane ySplit="3540" topLeftCell="A6"/>
      <selection activeCell="D2" sqref="D2"/>
      <selection pane="bottomLeft" activeCell="A11" sqref="A11"/>
    </sheetView>
  </sheetViews>
  <sheetFormatPr baseColWidth="10" defaultColWidth="9.140625" defaultRowHeight="18.75" x14ac:dyDescent="0.3"/>
  <cols>
    <col min="1" max="1" width="11.85546875" style="61" customWidth="1"/>
    <col min="2" max="2" width="28" style="69" customWidth="1"/>
    <col min="3" max="3" width="29.140625" style="61" customWidth="1"/>
    <col min="4" max="4" width="52.5703125" style="61" customWidth="1"/>
    <col min="5" max="5" width="24.5703125" style="61" customWidth="1"/>
    <col min="6" max="6" width="22.5703125" style="69" customWidth="1"/>
    <col min="7" max="7" width="19" style="61" customWidth="1"/>
    <col min="8" max="8" width="80.5703125" style="61" hidden="1" customWidth="1"/>
    <col min="9" max="9" width="51.28515625" style="61" hidden="1" customWidth="1"/>
    <col min="10" max="10" width="31.28515625" style="62" hidden="1" customWidth="1"/>
    <col min="11" max="11" width="31.28515625" style="62" customWidth="1"/>
    <col min="12" max="12" width="19.140625" style="61" hidden="1" customWidth="1"/>
    <col min="13" max="13" width="16.5703125" style="61" hidden="1" customWidth="1"/>
    <col min="14" max="14" width="22.140625" style="61" hidden="1" customWidth="1"/>
    <col min="15" max="15" width="17.42578125" style="79" customWidth="1"/>
    <col min="16" max="16" width="227.140625" style="61" customWidth="1"/>
    <col min="17" max="17" width="99.85546875" style="30" hidden="1" customWidth="1"/>
    <col min="18" max="18" width="18.42578125" style="63" customWidth="1"/>
    <col min="19" max="19" width="17.85546875" style="30" customWidth="1"/>
    <col min="20" max="20" width="27.5703125" style="63" customWidth="1"/>
    <col min="21" max="21" width="31.42578125" style="64" customWidth="1"/>
    <col min="22" max="22" width="35.42578125" style="64" customWidth="1"/>
    <col min="23" max="23" width="24" style="63" hidden="1" customWidth="1"/>
    <col min="24" max="24" width="24.85546875" style="63" hidden="1" customWidth="1"/>
    <col min="25" max="25" width="27" style="65" hidden="1" customWidth="1"/>
    <col min="26" max="26" width="32.42578125" style="66" hidden="1" customWidth="1"/>
    <col min="27" max="27" width="20.85546875" style="37" hidden="1" customWidth="1"/>
    <col min="28" max="28" width="20.140625" style="67" hidden="1" customWidth="1"/>
    <col min="29" max="29" width="22.5703125" style="67" hidden="1" customWidth="1"/>
    <col min="30" max="30" width="44.85546875" style="63" hidden="1" customWidth="1"/>
    <col min="31" max="31" width="17.28515625" style="67" hidden="1" customWidth="1"/>
    <col min="32" max="33" width="9.140625" style="61" hidden="1" customWidth="1"/>
    <col min="34" max="34" width="35.85546875" style="61" hidden="1" customWidth="1"/>
    <col min="35" max="35" width="9.140625" style="61" hidden="1" customWidth="1"/>
    <col min="36" max="40" width="0" style="61" hidden="1" customWidth="1"/>
    <col min="41" max="16384" width="9.140625" style="61"/>
  </cols>
  <sheetData>
    <row r="1" spans="1:34" x14ac:dyDescent="0.3">
      <c r="B1" s="165" t="s">
        <v>15</v>
      </c>
      <c r="C1" s="166">
        <v>71</v>
      </c>
      <c r="D1" s="166" t="s">
        <v>475</v>
      </c>
    </row>
    <row r="2" spans="1:34" x14ac:dyDescent="0.3">
      <c r="B2" s="165" t="s">
        <v>17</v>
      </c>
      <c r="C2" s="166">
        <v>14253</v>
      </c>
      <c r="D2" s="166" t="s">
        <v>476</v>
      </c>
    </row>
    <row r="3" spans="1:34" x14ac:dyDescent="0.3">
      <c r="B3" s="165" t="s">
        <v>19</v>
      </c>
      <c r="C3" s="166">
        <v>1</v>
      </c>
    </row>
    <row r="4" spans="1:34" x14ac:dyDescent="0.3">
      <c r="B4" s="165" t="s">
        <v>20</v>
      </c>
      <c r="C4" s="166">
        <v>118</v>
      </c>
    </row>
    <row r="5" spans="1:34" x14ac:dyDescent="0.3">
      <c r="B5" s="165" t="s">
        <v>21</v>
      </c>
      <c r="C5" s="167">
        <v>43220</v>
      </c>
      <c r="H5" s="68"/>
    </row>
    <row r="6" spans="1:34" x14ac:dyDescent="0.3">
      <c r="B6" s="165" t="s">
        <v>22</v>
      </c>
      <c r="C6" s="166">
        <v>12</v>
      </c>
      <c r="D6" s="166" t="s">
        <v>477</v>
      </c>
      <c r="H6" s="68"/>
    </row>
    <row r="7" spans="1:34" x14ac:dyDescent="0.3">
      <c r="H7" s="70"/>
      <c r="I7" s="70"/>
    </row>
    <row r="8" spans="1:34" x14ac:dyDescent="0.3">
      <c r="A8" s="166" t="s">
        <v>24</v>
      </c>
      <c r="B8" s="506" t="s">
        <v>478</v>
      </c>
      <c r="C8" s="507"/>
      <c r="D8" s="507"/>
      <c r="E8" s="507"/>
      <c r="F8" s="508"/>
      <c r="G8" s="507"/>
      <c r="H8" s="507"/>
      <c r="I8" s="507"/>
      <c r="J8" s="509"/>
      <c r="K8" s="507"/>
      <c r="L8" s="507"/>
      <c r="M8" s="507"/>
      <c r="N8" s="507"/>
      <c r="O8" s="510"/>
      <c r="P8" s="507"/>
      <c r="Q8" s="508"/>
      <c r="R8" s="507"/>
      <c r="S8" s="508"/>
      <c r="T8" s="507"/>
      <c r="U8" s="508"/>
      <c r="V8" s="508"/>
    </row>
    <row r="9" spans="1:34" ht="48" customHeight="1" x14ac:dyDescent="0.3">
      <c r="C9" s="168">
        <v>4</v>
      </c>
      <c r="D9" s="168">
        <v>8</v>
      </c>
      <c r="E9" s="168">
        <v>12</v>
      </c>
      <c r="F9" s="169">
        <v>16</v>
      </c>
      <c r="G9" s="168">
        <v>20</v>
      </c>
      <c r="H9" s="168"/>
      <c r="I9" s="168"/>
      <c r="J9" s="168"/>
      <c r="K9" s="168">
        <v>28</v>
      </c>
      <c r="L9" s="168"/>
      <c r="M9" s="168"/>
      <c r="N9" s="168"/>
      <c r="O9" s="170">
        <v>32</v>
      </c>
      <c r="P9" s="168">
        <v>36</v>
      </c>
      <c r="Q9" s="169"/>
      <c r="R9" s="168">
        <v>40</v>
      </c>
      <c r="S9" s="169">
        <v>44</v>
      </c>
      <c r="T9" s="168">
        <v>48</v>
      </c>
      <c r="U9" s="171">
        <v>52</v>
      </c>
      <c r="V9" s="172">
        <v>56</v>
      </c>
      <c r="W9" s="511" t="s">
        <v>633</v>
      </c>
      <c r="X9" s="511"/>
      <c r="Y9" s="173"/>
      <c r="AA9" s="174"/>
      <c r="AB9" s="175"/>
      <c r="AC9" s="175"/>
    </row>
    <row r="10" spans="1:34" s="215" customFormat="1" ht="82.5" customHeight="1" x14ac:dyDescent="0.3">
      <c r="A10" s="212"/>
      <c r="B10" s="213" t="s">
        <v>634</v>
      </c>
      <c r="C10" s="213" t="s">
        <v>26</v>
      </c>
      <c r="D10" s="213" t="s">
        <v>27</v>
      </c>
      <c r="E10" s="213" t="s">
        <v>28</v>
      </c>
      <c r="F10" s="213" t="s">
        <v>29</v>
      </c>
      <c r="G10" s="213" t="s">
        <v>479</v>
      </c>
      <c r="H10" s="213" t="s">
        <v>635</v>
      </c>
      <c r="I10" s="213" t="s">
        <v>32</v>
      </c>
      <c r="J10" s="213" t="s">
        <v>33</v>
      </c>
      <c r="K10" s="213" t="s">
        <v>636</v>
      </c>
      <c r="L10" s="214" t="s">
        <v>1</v>
      </c>
      <c r="M10" s="213" t="s">
        <v>36</v>
      </c>
      <c r="N10" s="213" t="s">
        <v>37</v>
      </c>
      <c r="O10" s="213" t="s">
        <v>481</v>
      </c>
      <c r="P10" s="75" t="s">
        <v>482</v>
      </c>
      <c r="Q10" s="75" t="s">
        <v>637</v>
      </c>
      <c r="R10" s="75" t="s">
        <v>483</v>
      </c>
      <c r="S10" s="75" t="s">
        <v>484</v>
      </c>
      <c r="T10" s="75" t="s">
        <v>485</v>
      </c>
      <c r="U10" s="75" t="s">
        <v>486</v>
      </c>
      <c r="V10" s="75" t="s">
        <v>487</v>
      </c>
      <c r="W10" s="213" t="s">
        <v>638</v>
      </c>
      <c r="X10" s="213" t="s">
        <v>639</v>
      </c>
      <c r="Y10" s="76" t="s">
        <v>0</v>
      </c>
      <c r="Z10" s="77"/>
      <c r="AA10" s="74"/>
      <c r="AB10" s="74"/>
      <c r="AC10" s="75" t="s">
        <v>640</v>
      </c>
      <c r="AD10" s="176" t="s">
        <v>641</v>
      </c>
      <c r="AE10" s="74"/>
      <c r="AF10" s="78"/>
      <c r="AG10" s="78"/>
    </row>
    <row r="11" spans="1:34" ht="157.5" customHeight="1" x14ac:dyDescent="0.3">
      <c r="A11" s="67">
        <v>1</v>
      </c>
      <c r="B11" s="216" t="s">
        <v>38</v>
      </c>
      <c r="C11" s="216">
        <v>118</v>
      </c>
      <c r="D11" s="217" t="s">
        <v>39</v>
      </c>
      <c r="E11" s="217">
        <v>49</v>
      </c>
      <c r="F11" s="219" t="s">
        <v>40</v>
      </c>
      <c r="G11" s="220">
        <v>1</v>
      </c>
      <c r="H11" s="221" t="s">
        <v>642</v>
      </c>
      <c r="I11" s="221" t="s">
        <v>643</v>
      </c>
      <c r="J11" s="222" t="s">
        <v>43</v>
      </c>
      <c r="K11" s="220" t="s">
        <v>488</v>
      </c>
      <c r="L11" s="223">
        <v>1</v>
      </c>
      <c r="M11" s="224">
        <v>42958</v>
      </c>
      <c r="N11" s="224">
        <v>43131</v>
      </c>
      <c r="O11" s="225">
        <v>1</v>
      </c>
      <c r="P11" s="40" t="s">
        <v>1043</v>
      </c>
      <c r="Q11" s="40" t="s">
        <v>489</v>
      </c>
      <c r="R11" s="217">
        <v>100</v>
      </c>
      <c r="S11" s="226" t="s">
        <v>644</v>
      </c>
      <c r="T11" s="227">
        <v>43056</v>
      </c>
      <c r="U11" s="217"/>
      <c r="V11" s="227" t="s">
        <v>644</v>
      </c>
      <c r="W11" s="67" t="s">
        <v>645</v>
      </c>
      <c r="X11" s="228" t="s">
        <v>646</v>
      </c>
      <c r="Y11" s="67" t="s">
        <v>647</v>
      </c>
      <c r="Z11" s="67" t="s">
        <v>648</v>
      </c>
      <c r="AA11" s="67"/>
      <c r="AC11" s="229"/>
      <c r="AD11" s="230" t="s">
        <v>648</v>
      </c>
      <c r="AE11" s="67" t="s">
        <v>649</v>
      </c>
      <c r="AH11" s="221"/>
    </row>
    <row r="12" spans="1:34" ht="151.5" customHeight="1" x14ac:dyDescent="0.3">
      <c r="A12" s="67">
        <v>2</v>
      </c>
      <c r="B12" s="216" t="s">
        <v>45</v>
      </c>
      <c r="C12" s="216">
        <v>118</v>
      </c>
      <c r="D12" s="217" t="s">
        <v>39</v>
      </c>
      <c r="E12" s="217">
        <v>49</v>
      </c>
      <c r="F12" s="219" t="s">
        <v>40</v>
      </c>
      <c r="G12" s="220">
        <v>2</v>
      </c>
      <c r="H12" s="221" t="s">
        <v>642</v>
      </c>
      <c r="I12" s="221" t="s">
        <v>46</v>
      </c>
      <c r="J12" s="222" t="s">
        <v>47</v>
      </c>
      <c r="K12" s="220" t="s">
        <v>48</v>
      </c>
      <c r="L12" s="223">
        <v>1</v>
      </c>
      <c r="M12" s="224">
        <v>42958</v>
      </c>
      <c r="N12" s="224">
        <v>43312</v>
      </c>
      <c r="O12" s="225">
        <v>1</v>
      </c>
      <c r="P12" s="40" t="s">
        <v>1044</v>
      </c>
      <c r="Q12" s="40" t="s">
        <v>489</v>
      </c>
      <c r="R12" s="217">
        <v>100</v>
      </c>
      <c r="S12" s="226" t="s">
        <v>644</v>
      </c>
      <c r="T12" s="227">
        <v>43056</v>
      </c>
      <c r="U12" s="67"/>
      <c r="V12" s="67"/>
      <c r="W12" s="67" t="s">
        <v>645</v>
      </c>
      <c r="X12" s="228" t="s">
        <v>646</v>
      </c>
      <c r="Y12" s="67" t="s">
        <v>647</v>
      </c>
      <c r="Z12" s="67" t="s">
        <v>648</v>
      </c>
      <c r="AA12" s="67"/>
      <c r="AC12" s="229"/>
      <c r="AD12" s="230" t="s">
        <v>648</v>
      </c>
      <c r="AE12" s="67" t="s">
        <v>649</v>
      </c>
      <c r="AH12" s="221"/>
    </row>
    <row r="13" spans="1:34" ht="252.75" customHeight="1" x14ac:dyDescent="0.3">
      <c r="A13" s="67">
        <v>3</v>
      </c>
      <c r="B13" s="216" t="s">
        <v>50</v>
      </c>
      <c r="C13" s="216">
        <v>118</v>
      </c>
      <c r="D13" s="217" t="s">
        <v>39</v>
      </c>
      <c r="E13" s="217">
        <v>49</v>
      </c>
      <c r="F13" s="219" t="s">
        <v>51</v>
      </c>
      <c r="G13" s="220">
        <v>1</v>
      </c>
      <c r="H13" s="221" t="s">
        <v>650</v>
      </c>
      <c r="I13" s="221" t="s">
        <v>53</v>
      </c>
      <c r="J13" s="222" t="s">
        <v>54</v>
      </c>
      <c r="K13" s="220" t="s">
        <v>55</v>
      </c>
      <c r="L13" s="223">
        <v>1</v>
      </c>
      <c r="M13" s="224">
        <v>42958</v>
      </c>
      <c r="N13" s="224">
        <v>43131</v>
      </c>
      <c r="O13" s="225">
        <v>1</v>
      </c>
      <c r="P13" s="40" t="s">
        <v>1045</v>
      </c>
      <c r="Q13" s="231" t="s">
        <v>491</v>
      </c>
      <c r="R13" s="217">
        <v>100</v>
      </c>
      <c r="S13" s="226" t="s">
        <v>644</v>
      </c>
      <c r="T13" s="227">
        <v>43138</v>
      </c>
      <c r="U13" s="67"/>
      <c r="V13" s="67"/>
      <c r="W13" s="67" t="s">
        <v>645</v>
      </c>
      <c r="X13" s="228" t="s">
        <v>646</v>
      </c>
      <c r="Y13" s="67" t="s">
        <v>647</v>
      </c>
      <c r="Z13" s="67" t="s">
        <v>648</v>
      </c>
      <c r="AA13" s="67" t="s">
        <v>651</v>
      </c>
      <c r="AC13" s="229"/>
      <c r="AD13" s="230" t="s">
        <v>648</v>
      </c>
      <c r="AE13" s="67" t="s">
        <v>649</v>
      </c>
      <c r="AH13" s="221"/>
    </row>
    <row r="14" spans="1:34" s="247" customFormat="1" ht="157.5" customHeight="1" x14ac:dyDescent="0.3">
      <c r="A14" s="232">
        <v>4</v>
      </c>
      <c r="B14" s="233" t="s">
        <v>56</v>
      </c>
      <c r="C14" s="216">
        <v>118</v>
      </c>
      <c r="D14" s="217" t="s">
        <v>39</v>
      </c>
      <c r="E14" s="217">
        <v>49</v>
      </c>
      <c r="F14" s="234" t="s">
        <v>57</v>
      </c>
      <c r="G14" s="235">
        <v>1</v>
      </c>
      <c r="H14" s="221" t="s">
        <v>652</v>
      </c>
      <c r="I14" s="236" t="s">
        <v>59</v>
      </c>
      <c r="J14" s="236" t="s">
        <v>60</v>
      </c>
      <c r="K14" s="236" t="s">
        <v>61</v>
      </c>
      <c r="L14" s="237">
        <v>1</v>
      </c>
      <c r="M14" s="238">
        <v>42958</v>
      </c>
      <c r="N14" s="238">
        <v>43465</v>
      </c>
      <c r="O14" s="239">
        <v>0</v>
      </c>
      <c r="P14" s="240" t="s">
        <v>1046</v>
      </c>
      <c r="Q14" s="241" t="s">
        <v>493</v>
      </c>
      <c r="R14" s="242">
        <v>0</v>
      </c>
      <c r="S14" s="243" t="s">
        <v>644</v>
      </c>
      <c r="T14" s="244">
        <v>43220</v>
      </c>
      <c r="U14" s="232"/>
      <c r="V14" s="232"/>
      <c r="W14" s="232" t="s">
        <v>653</v>
      </c>
      <c r="X14" s="232" t="s">
        <v>654</v>
      </c>
      <c r="Y14" s="232" t="s">
        <v>647</v>
      </c>
      <c r="Z14" s="232" t="s">
        <v>648</v>
      </c>
      <c r="AA14" s="232" t="s">
        <v>655</v>
      </c>
      <c r="AB14" s="245" t="s">
        <v>656</v>
      </c>
      <c r="AC14" s="245" t="s">
        <v>657</v>
      </c>
      <c r="AD14" s="246" t="s">
        <v>648</v>
      </c>
      <c r="AE14" s="232" t="s">
        <v>649</v>
      </c>
      <c r="AH14" s="221"/>
    </row>
    <row r="15" spans="1:34" s="247" customFormat="1" ht="232.5" customHeight="1" x14ac:dyDescent="0.3">
      <c r="A15" s="232">
        <v>5</v>
      </c>
      <c r="B15" s="233" t="s">
        <v>62</v>
      </c>
      <c r="C15" s="216">
        <v>118</v>
      </c>
      <c r="D15" s="217" t="s">
        <v>39</v>
      </c>
      <c r="E15" s="217">
        <v>49</v>
      </c>
      <c r="F15" s="234" t="s">
        <v>63</v>
      </c>
      <c r="G15" s="235">
        <v>1</v>
      </c>
      <c r="H15" s="221" t="s">
        <v>658</v>
      </c>
      <c r="I15" s="236" t="s">
        <v>65</v>
      </c>
      <c r="J15" s="236" t="s">
        <v>66</v>
      </c>
      <c r="K15" s="236" t="s">
        <v>67</v>
      </c>
      <c r="L15" s="236">
        <v>1</v>
      </c>
      <c r="M15" s="238">
        <v>42958</v>
      </c>
      <c r="N15" s="238">
        <v>43465</v>
      </c>
      <c r="O15" s="239">
        <v>0</v>
      </c>
      <c r="P15" s="240" t="s">
        <v>1047</v>
      </c>
      <c r="Q15" s="241" t="s">
        <v>495</v>
      </c>
      <c r="R15" s="242">
        <v>0</v>
      </c>
      <c r="S15" s="243" t="s">
        <v>644</v>
      </c>
      <c r="T15" s="244">
        <v>43220</v>
      </c>
      <c r="U15" s="232"/>
      <c r="V15" s="232"/>
      <c r="W15" s="232" t="s">
        <v>653</v>
      </c>
      <c r="X15" s="232" t="s">
        <v>654</v>
      </c>
      <c r="Y15" s="232" t="s">
        <v>647</v>
      </c>
      <c r="Z15" s="232" t="s">
        <v>648</v>
      </c>
      <c r="AA15" s="232"/>
      <c r="AB15" s="245" t="s">
        <v>656</v>
      </c>
      <c r="AC15" s="245" t="s">
        <v>657</v>
      </c>
      <c r="AD15" s="246" t="s">
        <v>648</v>
      </c>
      <c r="AE15" s="232" t="s">
        <v>649</v>
      </c>
      <c r="AH15" s="221"/>
    </row>
    <row r="16" spans="1:34" s="247" customFormat="1" ht="141" customHeight="1" x14ac:dyDescent="0.3">
      <c r="A16" s="232">
        <v>7</v>
      </c>
      <c r="B16" s="233" t="s">
        <v>71</v>
      </c>
      <c r="C16" s="216">
        <v>118</v>
      </c>
      <c r="D16" s="217" t="s">
        <v>39</v>
      </c>
      <c r="E16" s="217">
        <v>49</v>
      </c>
      <c r="F16" s="234" t="s">
        <v>72</v>
      </c>
      <c r="G16" s="235">
        <v>1</v>
      </c>
      <c r="H16" s="221" t="s">
        <v>659</v>
      </c>
      <c r="I16" s="248" t="s">
        <v>74</v>
      </c>
      <c r="J16" s="236" t="s">
        <v>66</v>
      </c>
      <c r="K16" s="236" t="s">
        <v>75</v>
      </c>
      <c r="L16" s="236">
        <v>1</v>
      </c>
      <c r="M16" s="238">
        <v>42977</v>
      </c>
      <c r="N16" s="238">
        <v>43465</v>
      </c>
      <c r="O16" s="236">
        <v>0</v>
      </c>
      <c r="P16" s="249" t="s">
        <v>1048</v>
      </c>
      <c r="Q16" s="249" t="s">
        <v>498</v>
      </c>
      <c r="R16" s="242">
        <v>0</v>
      </c>
      <c r="S16" s="243" t="s">
        <v>644</v>
      </c>
      <c r="T16" s="244">
        <v>43220</v>
      </c>
      <c r="U16" s="232"/>
      <c r="V16" s="232"/>
      <c r="W16" s="232" t="s">
        <v>653</v>
      </c>
      <c r="X16" s="232" t="s">
        <v>654</v>
      </c>
      <c r="Y16" s="232" t="s">
        <v>660</v>
      </c>
      <c r="Z16" s="232" t="s">
        <v>661</v>
      </c>
      <c r="AA16" s="232"/>
      <c r="AB16" s="245" t="s">
        <v>656</v>
      </c>
      <c r="AC16" s="245" t="s">
        <v>657</v>
      </c>
      <c r="AD16" s="232" t="s">
        <v>661</v>
      </c>
      <c r="AE16" s="250" t="s">
        <v>649</v>
      </c>
      <c r="AH16" s="221"/>
    </row>
    <row r="17" spans="1:34" s="247" customFormat="1" ht="171.75" customHeight="1" x14ac:dyDescent="0.3">
      <c r="A17" s="232">
        <v>8</v>
      </c>
      <c r="B17" s="233" t="s">
        <v>76</v>
      </c>
      <c r="C17" s="216">
        <v>118</v>
      </c>
      <c r="D17" s="217" t="s">
        <v>39</v>
      </c>
      <c r="E17" s="217">
        <v>49</v>
      </c>
      <c r="F17" s="234" t="s">
        <v>77</v>
      </c>
      <c r="G17" s="235">
        <v>1</v>
      </c>
      <c r="H17" s="221" t="s">
        <v>662</v>
      </c>
      <c r="I17" s="236" t="s">
        <v>59</v>
      </c>
      <c r="J17" s="236" t="s">
        <v>60</v>
      </c>
      <c r="K17" s="236" t="s">
        <v>61</v>
      </c>
      <c r="L17" s="237">
        <v>1</v>
      </c>
      <c r="M17" s="238">
        <v>42958</v>
      </c>
      <c r="N17" s="238">
        <v>43465</v>
      </c>
      <c r="O17" s="239">
        <v>0</v>
      </c>
      <c r="P17" s="240" t="s">
        <v>1049</v>
      </c>
      <c r="Q17" s="241" t="s">
        <v>499</v>
      </c>
      <c r="R17" s="242">
        <v>0</v>
      </c>
      <c r="S17" s="243" t="s">
        <v>644</v>
      </c>
      <c r="T17" s="244">
        <v>43220</v>
      </c>
      <c r="U17" s="232"/>
      <c r="V17" s="232"/>
      <c r="W17" s="232" t="s">
        <v>653</v>
      </c>
      <c r="X17" s="232" t="s">
        <v>654</v>
      </c>
      <c r="Y17" s="232" t="s">
        <v>647</v>
      </c>
      <c r="Z17" s="232" t="s">
        <v>648</v>
      </c>
      <c r="AA17" s="232"/>
      <c r="AB17" s="245" t="s">
        <v>656</v>
      </c>
      <c r="AC17" s="245" t="s">
        <v>657</v>
      </c>
      <c r="AD17" s="246" t="s">
        <v>648</v>
      </c>
      <c r="AE17" s="232" t="s">
        <v>649</v>
      </c>
      <c r="AH17" s="221"/>
    </row>
    <row r="18" spans="1:34" s="247" customFormat="1" ht="139.5" customHeight="1" x14ac:dyDescent="0.3">
      <c r="A18" s="232">
        <v>10</v>
      </c>
      <c r="B18" s="233" t="s">
        <v>81</v>
      </c>
      <c r="C18" s="216">
        <v>118</v>
      </c>
      <c r="D18" s="217" t="s">
        <v>39</v>
      </c>
      <c r="E18" s="217">
        <v>49</v>
      </c>
      <c r="F18" s="234" t="s">
        <v>82</v>
      </c>
      <c r="G18" s="235">
        <v>1</v>
      </c>
      <c r="H18" s="221" t="s">
        <v>665</v>
      </c>
      <c r="I18" s="236" t="s">
        <v>59</v>
      </c>
      <c r="J18" s="236" t="s">
        <v>60</v>
      </c>
      <c r="K18" s="236" t="s">
        <v>61</v>
      </c>
      <c r="L18" s="237">
        <v>1</v>
      </c>
      <c r="M18" s="238">
        <v>42958</v>
      </c>
      <c r="N18" s="238">
        <v>43465</v>
      </c>
      <c r="O18" s="239">
        <v>0</v>
      </c>
      <c r="P18" s="240" t="s">
        <v>1050</v>
      </c>
      <c r="Q18" s="241" t="s">
        <v>499</v>
      </c>
      <c r="R18" s="242">
        <v>0</v>
      </c>
      <c r="S18" s="243" t="s">
        <v>644</v>
      </c>
      <c r="T18" s="244">
        <v>43220</v>
      </c>
      <c r="U18" s="232"/>
      <c r="V18" s="232"/>
      <c r="W18" s="232" t="s">
        <v>653</v>
      </c>
      <c r="X18" s="232" t="s">
        <v>654</v>
      </c>
      <c r="Y18" s="232" t="s">
        <v>5</v>
      </c>
      <c r="Z18" s="232" t="s">
        <v>648</v>
      </c>
      <c r="AA18" s="232"/>
      <c r="AB18" s="245" t="s">
        <v>656</v>
      </c>
      <c r="AC18" s="245" t="s">
        <v>657</v>
      </c>
      <c r="AD18" s="246" t="s">
        <v>648</v>
      </c>
      <c r="AE18" s="232" t="s">
        <v>649</v>
      </c>
      <c r="AH18" s="221"/>
    </row>
    <row r="19" spans="1:34" s="247" customFormat="1" ht="296.25" customHeight="1" x14ac:dyDescent="0.3">
      <c r="A19" s="232">
        <v>11</v>
      </c>
      <c r="B19" s="233" t="s">
        <v>83</v>
      </c>
      <c r="C19" s="216">
        <v>118</v>
      </c>
      <c r="D19" s="217" t="s">
        <v>39</v>
      </c>
      <c r="E19" s="217">
        <v>49</v>
      </c>
      <c r="F19" s="234" t="s">
        <v>84</v>
      </c>
      <c r="G19" s="235">
        <v>1</v>
      </c>
      <c r="H19" s="221" t="s">
        <v>666</v>
      </c>
      <c r="I19" s="236" t="s">
        <v>86</v>
      </c>
      <c r="J19" s="236" t="s">
        <v>43</v>
      </c>
      <c r="K19" s="236" t="s">
        <v>87</v>
      </c>
      <c r="L19" s="236">
        <v>1</v>
      </c>
      <c r="M19" s="238">
        <v>42958</v>
      </c>
      <c r="N19" s="238">
        <v>43465</v>
      </c>
      <c r="O19" s="239">
        <v>0</v>
      </c>
      <c r="P19" s="240" t="s">
        <v>1051</v>
      </c>
      <c r="Q19" s="240" t="s">
        <v>502</v>
      </c>
      <c r="R19" s="242">
        <v>0</v>
      </c>
      <c r="S19" s="243" t="s">
        <v>644</v>
      </c>
      <c r="T19" s="244">
        <v>43220</v>
      </c>
      <c r="U19" s="232"/>
      <c r="V19" s="232"/>
      <c r="W19" s="232" t="s">
        <v>653</v>
      </c>
      <c r="X19" s="232" t="s">
        <v>654</v>
      </c>
      <c r="Y19" s="232" t="s">
        <v>647</v>
      </c>
      <c r="Z19" s="232" t="s">
        <v>648</v>
      </c>
      <c r="AA19" s="232"/>
      <c r="AB19" s="245" t="s">
        <v>656</v>
      </c>
      <c r="AC19" s="245" t="s">
        <v>657</v>
      </c>
      <c r="AD19" s="246" t="s">
        <v>648</v>
      </c>
      <c r="AE19" s="232" t="s">
        <v>649</v>
      </c>
      <c r="AH19" s="221"/>
    </row>
    <row r="20" spans="1:34" s="247" customFormat="1" ht="272.25" customHeight="1" x14ac:dyDescent="0.3">
      <c r="A20" s="232">
        <v>12</v>
      </c>
      <c r="B20" s="233" t="s">
        <v>88</v>
      </c>
      <c r="C20" s="216">
        <v>118</v>
      </c>
      <c r="D20" s="217" t="s">
        <v>39</v>
      </c>
      <c r="E20" s="217">
        <v>49</v>
      </c>
      <c r="F20" s="234" t="s">
        <v>89</v>
      </c>
      <c r="G20" s="235">
        <v>1</v>
      </c>
      <c r="H20" s="221" t="s">
        <v>667</v>
      </c>
      <c r="I20" s="236" t="s">
        <v>91</v>
      </c>
      <c r="J20" s="236" t="s">
        <v>66</v>
      </c>
      <c r="K20" s="236" t="s">
        <v>92</v>
      </c>
      <c r="L20" s="236">
        <v>1</v>
      </c>
      <c r="M20" s="238">
        <v>42958</v>
      </c>
      <c r="N20" s="238">
        <v>43465</v>
      </c>
      <c r="O20" s="239">
        <v>0</v>
      </c>
      <c r="P20" s="240" t="s">
        <v>1052</v>
      </c>
      <c r="Q20" s="241" t="s">
        <v>504</v>
      </c>
      <c r="R20" s="242">
        <v>0</v>
      </c>
      <c r="S20" s="243" t="s">
        <v>644</v>
      </c>
      <c r="T20" s="244">
        <v>43220</v>
      </c>
      <c r="U20" s="232"/>
      <c r="V20" s="232"/>
      <c r="W20" s="232" t="s">
        <v>653</v>
      </c>
      <c r="X20" s="232" t="s">
        <v>654</v>
      </c>
      <c r="Y20" s="232" t="s">
        <v>647</v>
      </c>
      <c r="Z20" s="232" t="s">
        <v>648</v>
      </c>
      <c r="AA20" s="232"/>
      <c r="AB20" s="245" t="s">
        <v>656</v>
      </c>
      <c r="AC20" s="245" t="s">
        <v>657</v>
      </c>
      <c r="AD20" s="246" t="s">
        <v>648</v>
      </c>
      <c r="AE20" s="232" t="s">
        <v>649</v>
      </c>
      <c r="AH20" s="221"/>
    </row>
    <row r="21" spans="1:34" s="247" customFormat="1" ht="261.75" customHeight="1" x14ac:dyDescent="0.3">
      <c r="A21" s="232">
        <v>13</v>
      </c>
      <c r="B21" s="233" t="s">
        <v>93</v>
      </c>
      <c r="C21" s="216">
        <v>118</v>
      </c>
      <c r="D21" s="217" t="s">
        <v>39</v>
      </c>
      <c r="E21" s="217">
        <v>49</v>
      </c>
      <c r="F21" s="234" t="s">
        <v>94</v>
      </c>
      <c r="G21" s="235">
        <v>1</v>
      </c>
      <c r="H21" s="221" t="s">
        <v>668</v>
      </c>
      <c r="I21" s="236" t="s">
        <v>86</v>
      </c>
      <c r="J21" s="236" t="s">
        <v>43</v>
      </c>
      <c r="K21" s="236" t="s">
        <v>87</v>
      </c>
      <c r="L21" s="236">
        <v>1</v>
      </c>
      <c r="M21" s="238">
        <v>42958</v>
      </c>
      <c r="N21" s="238">
        <v>43465</v>
      </c>
      <c r="O21" s="239">
        <v>0</v>
      </c>
      <c r="P21" s="240" t="s">
        <v>1053</v>
      </c>
      <c r="Q21" s="240" t="s">
        <v>505</v>
      </c>
      <c r="R21" s="242">
        <v>0</v>
      </c>
      <c r="S21" s="243" t="s">
        <v>644</v>
      </c>
      <c r="T21" s="244">
        <v>43220</v>
      </c>
      <c r="U21" s="232"/>
      <c r="V21" s="232"/>
      <c r="W21" s="232" t="s">
        <v>653</v>
      </c>
      <c r="X21" s="232" t="s">
        <v>654</v>
      </c>
      <c r="Y21" s="232" t="s">
        <v>647</v>
      </c>
      <c r="Z21" s="232" t="s">
        <v>648</v>
      </c>
      <c r="AA21" s="232"/>
      <c r="AB21" s="245" t="s">
        <v>656</v>
      </c>
      <c r="AC21" s="245" t="s">
        <v>657</v>
      </c>
      <c r="AD21" s="246" t="s">
        <v>648</v>
      </c>
      <c r="AE21" s="232" t="s">
        <v>649</v>
      </c>
      <c r="AH21" s="221"/>
    </row>
    <row r="22" spans="1:34" s="247" customFormat="1" ht="264.75" customHeight="1" x14ac:dyDescent="0.3">
      <c r="A22" s="232">
        <v>14</v>
      </c>
      <c r="B22" s="233" t="s">
        <v>96</v>
      </c>
      <c r="C22" s="216">
        <v>118</v>
      </c>
      <c r="D22" s="217" t="s">
        <v>39</v>
      </c>
      <c r="E22" s="217">
        <v>49</v>
      </c>
      <c r="F22" s="234" t="s">
        <v>97</v>
      </c>
      <c r="G22" s="235">
        <v>1</v>
      </c>
      <c r="H22" s="221" t="s">
        <v>669</v>
      </c>
      <c r="I22" s="236" t="s">
        <v>98</v>
      </c>
      <c r="J22" s="236" t="s">
        <v>66</v>
      </c>
      <c r="K22" s="236" t="s">
        <v>87</v>
      </c>
      <c r="L22" s="236">
        <v>1</v>
      </c>
      <c r="M22" s="238">
        <v>42958</v>
      </c>
      <c r="N22" s="238">
        <v>43465</v>
      </c>
      <c r="O22" s="239">
        <v>0</v>
      </c>
      <c r="P22" s="241" t="s">
        <v>1054</v>
      </c>
      <c r="Q22" s="241" t="s">
        <v>506</v>
      </c>
      <c r="R22" s="242">
        <v>0</v>
      </c>
      <c r="S22" s="243" t="s">
        <v>644</v>
      </c>
      <c r="T22" s="244">
        <v>43220</v>
      </c>
      <c r="U22" s="232"/>
      <c r="V22" s="232"/>
      <c r="W22" s="232" t="s">
        <v>653</v>
      </c>
      <c r="X22" s="232" t="s">
        <v>654</v>
      </c>
      <c r="Y22" s="232" t="s">
        <v>647</v>
      </c>
      <c r="Z22" s="232" t="s">
        <v>648</v>
      </c>
      <c r="AA22" s="232"/>
      <c r="AB22" s="245" t="s">
        <v>656</v>
      </c>
      <c r="AC22" s="245" t="s">
        <v>657</v>
      </c>
      <c r="AD22" s="246" t="s">
        <v>648</v>
      </c>
      <c r="AE22" s="232" t="s">
        <v>649</v>
      </c>
      <c r="AH22" s="221"/>
    </row>
    <row r="23" spans="1:34" s="247" customFormat="1" ht="315.75" customHeight="1" x14ac:dyDescent="0.3">
      <c r="A23" s="232">
        <v>15</v>
      </c>
      <c r="B23" s="233" t="s">
        <v>99</v>
      </c>
      <c r="C23" s="216">
        <v>118</v>
      </c>
      <c r="D23" s="217" t="s">
        <v>39</v>
      </c>
      <c r="E23" s="217">
        <v>49</v>
      </c>
      <c r="F23" s="234" t="s">
        <v>100</v>
      </c>
      <c r="G23" s="235">
        <v>1</v>
      </c>
      <c r="H23" s="221" t="s">
        <v>670</v>
      </c>
      <c r="I23" s="236" t="s">
        <v>98</v>
      </c>
      <c r="J23" s="236" t="s">
        <v>66</v>
      </c>
      <c r="K23" s="236" t="s">
        <v>87</v>
      </c>
      <c r="L23" s="236">
        <v>1</v>
      </c>
      <c r="M23" s="238">
        <v>42958</v>
      </c>
      <c r="N23" s="238">
        <v>43465</v>
      </c>
      <c r="O23" s="239">
        <v>0</v>
      </c>
      <c r="P23" s="241" t="s">
        <v>1055</v>
      </c>
      <c r="Q23" s="241" t="s">
        <v>507</v>
      </c>
      <c r="R23" s="242">
        <v>0</v>
      </c>
      <c r="S23" s="243" t="s">
        <v>644</v>
      </c>
      <c r="T23" s="244">
        <v>43220</v>
      </c>
      <c r="U23" s="232"/>
      <c r="V23" s="232"/>
      <c r="W23" s="232" t="s">
        <v>653</v>
      </c>
      <c r="X23" s="232" t="s">
        <v>654</v>
      </c>
      <c r="Y23" s="232" t="s">
        <v>647</v>
      </c>
      <c r="Z23" s="232" t="s">
        <v>648</v>
      </c>
      <c r="AA23" s="232"/>
      <c r="AB23" s="245" t="s">
        <v>656</v>
      </c>
      <c r="AC23" s="245" t="s">
        <v>657</v>
      </c>
      <c r="AD23" s="246" t="s">
        <v>648</v>
      </c>
      <c r="AE23" s="232" t="s">
        <v>649</v>
      </c>
      <c r="AH23" s="221"/>
    </row>
    <row r="24" spans="1:34" ht="225.75" customHeight="1" x14ac:dyDescent="0.3">
      <c r="A24" s="67">
        <v>16</v>
      </c>
      <c r="B24" s="216" t="s">
        <v>101</v>
      </c>
      <c r="C24" s="216">
        <v>118</v>
      </c>
      <c r="D24" s="217" t="s">
        <v>39</v>
      </c>
      <c r="E24" s="217">
        <v>49</v>
      </c>
      <c r="F24" s="219" t="s">
        <v>102</v>
      </c>
      <c r="G24" s="220">
        <v>1</v>
      </c>
      <c r="H24" s="221" t="s">
        <v>671</v>
      </c>
      <c r="I24" s="221" t="s">
        <v>103</v>
      </c>
      <c r="J24" s="222" t="s">
        <v>47</v>
      </c>
      <c r="K24" s="220" t="s">
        <v>48</v>
      </c>
      <c r="L24" s="223">
        <v>1</v>
      </c>
      <c r="M24" s="224">
        <v>42958</v>
      </c>
      <c r="N24" s="224">
        <v>43312</v>
      </c>
      <c r="O24" s="251">
        <v>1</v>
      </c>
      <c r="P24" s="252" t="s">
        <v>1056</v>
      </c>
      <c r="Q24" s="40" t="s">
        <v>508</v>
      </c>
      <c r="R24" s="223">
        <v>1</v>
      </c>
      <c r="S24" s="226" t="s">
        <v>644</v>
      </c>
      <c r="T24" s="227">
        <v>43032</v>
      </c>
      <c r="U24" s="67"/>
      <c r="V24" s="67"/>
      <c r="W24" s="67" t="s">
        <v>645</v>
      </c>
      <c r="X24" s="228" t="s">
        <v>646</v>
      </c>
      <c r="Y24" s="67" t="s">
        <v>647</v>
      </c>
      <c r="Z24" s="67" t="s">
        <v>648</v>
      </c>
      <c r="AA24" s="67"/>
      <c r="AC24" s="229"/>
      <c r="AD24" s="230" t="s">
        <v>648</v>
      </c>
      <c r="AE24" s="67" t="s">
        <v>649</v>
      </c>
      <c r="AH24" s="221"/>
    </row>
    <row r="25" spans="1:34" ht="391.5" customHeight="1" x14ac:dyDescent="0.3">
      <c r="A25" s="67">
        <v>17</v>
      </c>
      <c r="B25" s="216" t="s">
        <v>104</v>
      </c>
      <c r="C25" s="216">
        <v>118</v>
      </c>
      <c r="D25" s="217" t="s">
        <v>39</v>
      </c>
      <c r="E25" s="217">
        <v>49</v>
      </c>
      <c r="F25" s="219" t="s">
        <v>105</v>
      </c>
      <c r="G25" s="220">
        <v>1</v>
      </c>
      <c r="H25" s="221" t="s">
        <v>672</v>
      </c>
      <c r="I25" s="221" t="s">
        <v>673</v>
      </c>
      <c r="J25" s="222" t="s">
        <v>66</v>
      </c>
      <c r="K25" s="220" t="s">
        <v>509</v>
      </c>
      <c r="L25" s="223">
        <v>1</v>
      </c>
      <c r="M25" s="224">
        <v>42766</v>
      </c>
      <c r="N25" s="224">
        <v>43131</v>
      </c>
      <c r="O25" s="225">
        <v>1</v>
      </c>
      <c r="P25" s="231" t="s">
        <v>1057</v>
      </c>
      <c r="Q25" s="231" t="s">
        <v>510</v>
      </c>
      <c r="R25" s="217">
        <v>100</v>
      </c>
      <c r="S25" s="226" t="s">
        <v>644</v>
      </c>
      <c r="T25" s="227">
        <v>43220</v>
      </c>
      <c r="U25" s="67"/>
      <c r="V25" s="67"/>
      <c r="W25" s="67" t="s">
        <v>645</v>
      </c>
      <c r="X25" s="228" t="s">
        <v>646</v>
      </c>
      <c r="Y25" s="67" t="s">
        <v>647</v>
      </c>
      <c r="Z25" s="67" t="s">
        <v>648</v>
      </c>
      <c r="AA25" s="67"/>
      <c r="AC25" s="229"/>
      <c r="AD25" s="230" t="s">
        <v>648</v>
      </c>
      <c r="AE25" s="67" t="s">
        <v>649</v>
      </c>
      <c r="AH25" s="221"/>
    </row>
    <row r="26" spans="1:34" s="247" customFormat="1" ht="193.5" customHeight="1" x14ac:dyDescent="0.3">
      <c r="A26" s="232">
        <v>18</v>
      </c>
      <c r="B26" s="233" t="s">
        <v>109</v>
      </c>
      <c r="C26" s="216">
        <v>118</v>
      </c>
      <c r="D26" s="217" t="s">
        <v>39</v>
      </c>
      <c r="E26" s="67">
        <v>49</v>
      </c>
      <c r="F26" s="233" t="s">
        <v>110</v>
      </c>
      <c r="G26" s="235">
        <v>1</v>
      </c>
      <c r="H26" s="221" t="s">
        <v>674</v>
      </c>
      <c r="I26" s="236" t="s">
        <v>112</v>
      </c>
      <c r="J26" s="236" t="s">
        <v>66</v>
      </c>
      <c r="K26" s="236" t="s">
        <v>113</v>
      </c>
      <c r="L26" s="236">
        <v>1</v>
      </c>
      <c r="M26" s="238">
        <v>42958</v>
      </c>
      <c r="N26" s="238">
        <v>43465</v>
      </c>
      <c r="O26" s="239">
        <v>0</v>
      </c>
      <c r="P26" s="241" t="s">
        <v>1058</v>
      </c>
      <c r="Q26" s="241" t="s">
        <v>511</v>
      </c>
      <c r="R26" s="242">
        <v>0</v>
      </c>
      <c r="S26" s="243" t="s">
        <v>644</v>
      </c>
      <c r="T26" s="244">
        <v>43220</v>
      </c>
      <c r="U26" s="232"/>
      <c r="V26" s="232"/>
      <c r="W26" s="232" t="s">
        <v>653</v>
      </c>
      <c r="X26" s="245" t="s">
        <v>654</v>
      </c>
      <c r="Y26" s="232" t="s">
        <v>647</v>
      </c>
      <c r="Z26" s="232" t="s">
        <v>648</v>
      </c>
      <c r="AA26" s="232"/>
      <c r="AB26" s="245" t="s">
        <v>656</v>
      </c>
      <c r="AC26" s="245" t="s">
        <v>657</v>
      </c>
      <c r="AD26" s="246" t="s">
        <v>648</v>
      </c>
      <c r="AE26" s="232" t="s">
        <v>649</v>
      </c>
      <c r="AH26" s="221"/>
    </row>
    <row r="27" spans="1:34" ht="159" customHeight="1" x14ac:dyDescent="0.3">
      <c r="A27" s="67">
        <v>19</v>
      </c>
      <c r="B27" s="216" t="s">
        <v>114</v>
      </c>
      <c r="C27" s="216">
        <v>118</v>
      </c>
      <c r="D27" s="217" t="s">
        <v>39</v>
      </c>
      <c r="E27" s="67">
        <v>49</v>
      </c>
      <c r="F27" s="216" t="s">
        <v>110</v>
      </c>
      <c r="G27" s="216">
        <v>2</v>
      </c>
      <c r="H27" s="221" t="s">
        <v>674</v>
      </c>
      <c r="I27" s="221" t="s">
        <v>115</v>
      </c>
      <c r="J27" s="222" t="s">
        <v>66</v>
      </c>
      <c r="K27" s="220" t="s">
        <v>13</v>
      </c>
      <c r="L27" s="253">
        <v>1</v>
      </c>
      <c r="M27" s="224">
        <v>42958</v>
      </c>
      <c r="N27" s="224">
        <v>43190</v>
      </c>
      <c r="O27" s="225">
        <v>1</v>
      </c>
      <c r="P27" s="40" t="s">
        <v>1059</v>
      </c>
      <c r="Q27" s="40" t="s">
        <v>512</v>
      </c>
      <c r="R27" s="217">
        <v>100</v>
      </c>
      <c r="S27" s="226" t="s">
        <v>644</v>
      </c>
      <c r="T27" s="227">
        <v>43046</v>
      </c>
      <c r="U27" s="67"/>
      <c r="V27" s="67"/>
      <c r="W27" s="67" t="s">
        <v>645</v>
      </c>
      <c r="X27" s="228" t="s">
        <v>646</v>
      </c>
      <c r="Y27" s="220" t="s">
        <v>675</v>
      </c>
      <c r="Z27" s="228" t="s">
        <v>676</v>
      </c>
      <c r="AA27" s="67"/>
      <c r="AC27" s="229"/>
      <c r="AD27" s="220" t="s">
        <v>116</v>
      </c>
      <c r="AE27" s="254" t="s">
        <v>649</v>
      </c>
      <c r="AH27" s="221"/>
    </row>
    <row r="28" spans="1:34" s="247" customFormat="1" ht="152.25" customHeight="1" x14ac:dyDescent="0.3">
      <c r="A28" s="232">
        <v>20</v>
      </c>
      <c r="B28" s="233" t="s">
        <v>117</v>
      </c>
      <c r="C28" s="216">
        <v>118</v>
      </c>
      <c r="D28" s="217" t="s">
        <v>39</v>
      </c>
      <c r="E28" s="217">
        <v>49</v>
      </c>
      <c r="F28" s="234" t="s">
        <v>118</v>
      </c>
      <c r="G28" s="235">
        <v>1</v>
      </c>
      <c r="H28" s="221" t="s">
        <v>677</v>
      </c>
      <c r="I28" s="236" t="s">
        <v>59</v>
      </c>
      <c r="J28" s="236" t="s">
        <v>60</v>
      </c>
      <c r="K28" s="236" t="s">
        <v>61</v>
      </c>
      <c r="L28" s="237">
        <v>1</v>
      </c>
      <c r="M28" s="238">
        <v>42958</v>
      </c>
      <c r="N28" s="238">
        <v>43465</v>
      </c>
      <c r="O28" s="239">
        <v>0</v>
      </c>
      <c r="P28" s="255" t="s">
        <v>1060</v>
      </c>
      <c r="Q28" s="241" t="s">
        <v>513</v>
      </c>
      <c r="R28" s="242">
        <v>0</v>
      </c>
      <c r="S28" s="243" t="s">
        <v>644</v>
      </c>
      <c r="T28" s="244">
        <v>43220</v>
      </c>
      <c r="U28" s="232"/>
      <c r="V28" s="232"/>
      <c r="W28" s="232" t="s">
        <v>653</v>
      </c>
      <c r="X28" s="245" t="s">
        <v>654</v>
      </c>
      <c r="Y28" s="232" t="s">
        <v>5</v>
      </c>
      <c r="Z28" s="232" t="s">
        <v>648</v>
      </c>
      <c r="AA28" s="232"/>
      <c r="AB28" s="245" t="s">
        <v>656</v>
      </c>
      <c r="AC28" s="245" t="s">
        <v>657</v>
      </c>
      <c r="AD28" s="246" t="s">
        <v>648</v>
      </c>
      <c r="AE28" s="232" t="s">
        <v>649</v>
      </c>
      <c r="AH28" s="221"/>
    </row>
    <row r="29" spans="1:34" ht="378.75" customHeight="1" x14ac:dyDescent="0.3">
      <c r="A29" s="67">
        <v>21</v>
      </c>
      <c r="B29" s="216" t="s">
        <v>119</v>
      </c>
      <c r="C29" s="216">
        <v>118</v>
      </c>
      <c r="D29" s="217" t="s">
        <v>39</v>
      </c>
      <c r="E29" s="217">
        <v>49</v>
      </c>
      <c r="F29" s="219" t="s">
        <v>120</v>
      </c>
      <c r="G29" s="220">
        <v>1</v>
      </c>
      <c r="H29" s="221" t="s">
        <v>678</v>
      </c>
      <c r="I29" s="221" t="s">
        <v>122</v>
      </c>
      <c r="J29" s="222" t="s">
        <v>123</v>
      </c>
      <c r="K29" s="220" t="s">
        <v>124</v>
      </c>
      <c r="L29" s="222">
        <v>1</v>
      </c>
      <c r="M29" s="224">
        <v>42958</v>
      </c>
      <c r="N29" s="224">
        <v>43312</v>
      </c>
      <c r="O29" s="225">
        <v>0</v>
      </c>
      <c r="P29" s="231" t="s">
        <v>1061</v>
      </c>
      <c r="Q29" s="40" t="s">
        <v>679</v>
      </c>
      <c r="R29" s="217">
        <v>0</v>
      </c>
      <c r="S29" s="226" t="s">
        <v>644</v>
      </c>
      <c r="T29" s="227">
        <v>43220</v>
      </c>
      <c r="U29" s="67"/>
      <c r="V29" s="67"/>
      <c r="W29" s="67" t="s">
        <v>653</v>
      </c>
      <c r="X29" s="228" t="s">
        <v>654</v>
      </c>
      <c r="Y29" s="67" t="s">
        <v>647</v>
      </c>
      <c r="Z29" s="67" t="s">
        <v>648</v>
      </c>
      <c r="AA29" s="67"/>
      <c r="AB29" s="228" t="s">
        <v>656</v>
      </c>
      <c r="AC29" s="67" t="s">
        <v>680</v>
      </c>
      <c r="AD29" s="230" t="s">
        <v>648</v>
      </c>
      <c r="AE29" s="67" t="s">
        <v>649</v>
      </c>
      <c r="AH29" s="221"/>
    </row>
    <row r="30" spans="1:34" s="247" customFormat="1" ht="179.25" customHeight="1" x14ac:dyDescent="0.3">
      <c r="A30" s="232">
        <v>22</v>
      </c>
      <c r="B30" s="233" t="s">
        <v>125</v>
      </c>
      <c r="C30" s="216">
        <v>118</v>
      </c>
      <c r="D30" s="217" t="s">
        <v>39</v>
      </c>
      <c r="E30" s="217">
        <v>49</v>
      </c>
      <c r="F30" s="234" t="s">
        <v>126</v>
      </c>
      <c r="G30" s="235">
        <v>1</v>
      </c>
      <c r="H30" s="221" t="s">
        <v>681</v>
      </c>
      <c r="I30" s="236" t="s">
        <v>127</v>
      </c>
      <c r="J30" s="236" t="s">
        <v>128</v>
      </c>
      <c r="K30" s="236" t="s">
        <v>129</v>
      </c>
      <c r="L30" s="237">
        <v>1</v>
      </c>
      <c r="M30" s="238">
        <v>42958</v>
      </c>
      <c r="N30" s="238">
        <v>43465</v>
      </c>
      <c r="O30" s="239">
        <v>0</v>
      </c>
      <c r="P30" s="240" t="s">
        <v>1062</v>
      </c>
      <c r="Q30" s="240" t="s">
        <v>1063</v>
      </c>
      <c r="R30" s="239">
        <v>0</v>
      </c>
      <c r="S30" s="243" t="s">
        <v>644</v>
      </c>
      <c r="T30" s="244">
        <v>43220</v>
      </c>
      <c r="U30" s="232"/>
      <c r="V30" s="232"/>
      <c r="W30" s="232" t="s">
        <v>653</v>
      </c>
      <c r="X30" s="245" t="s">
        <v>654</v>
      </c>
      <c r="Y30" s="232" t="s">
        <v>647</v>
      </c>
      <c r="Z30" s="232" t="s">
        <v>648</v>
      </c>
      <c r="AA30" s="232"/>
      <c r="AB30" s="245" t="s">
        <v>656</v>
      </c>
      <c r="AC30" s="245" t="s">
        <v>657</v>
      </c>
      <c r="AD30" s="246" t="s">
        <v>648</v>
      </c>
      <c r="AE30" s="232" t="s">
        <v>649</v>
      </c>
      <c r="AH30" s="221"/>
    </row>
    <row r="31" spans="1:34" ht="409.5" customHeight="1" x14ac:dyDescent="0.3">
      <c r="A31" s="67">
        <v>24</v>
      </c>
      <c r="B31" s="216" t="s">
        <v>134</v>
      </c>
      <c r="C31" s="216">
        <v>118</v>
      </c>
      <c r="D31" s="217" t="s">
        <v>39</v>
      </c>
      <c r="E31" s="217">
        <v>49</v>
      </c>
      <c r="F31" s="219" t="s">
        <v>135</v>
      </c>
      <c r="G31" s="220">
        <v>1</v>
      </c>
      <c r="H31" s="221" t="s">
        <v>682</v>
      </c>
      <c r="I31" s="221" t="s">
        <v>137</v>
      </c>
      <c r="J31" s="222" t="s">
        <v>138</v>
      </c>
      <c r="K31" s="220" t="s">
        <v>139</v>
      </c>
      <c r="L31" s="222">
        <v>3</v>
      </c>
      <c r="M31" s="224">
        <v>42977</v>
      </c>
      <c r="N31" s="224">
        <v>43159</v>
      </c>
      <c r="O31" s="223">
        <v>0</v>
      </c>
      <c r="P31" s="40" t="s">
        <v>1064</v>
      </c>
      <c r="Q31" s="40" t="s">
        <v>518</v>
      </c>
      <c r="R31" s="217">
        <v>0</v>
      </c>
      <c r="S31" s="226" t="s">
        <v>644</v>
      </c>
      <c r="T31" s="227">
        <v>43220</v>
      </c>
      <c r="U31" s="67"/>
      <c r="V31" s="67"/>
      <c r="W31" s="67" t="s">
        <v>653</v>
      </c>
      <c r="X31" s="228" t="s">
        <v>663</v>
      </c>
      <c r="Y31" s="67" t="s">
        <v>647</v>
      </c>
      <c r="Z31" s="67" t="s">
        <v>648</v>
      </c>
      <c r="AA31" s="67"/>
      <c r="AB31" s="228" t="s">
        <v>656</v>
      </c>
      <c r="AC31" s="229"/>
      <c r="AD31" s="230" t="s">
        <v>648</v>
      </c>
      <c r="AE31" s="67" t="s">
        <v>649</v>
      </c>
      <c r="AH31" s="221"/>
    </row>
    <row r="32" spans="1:34" ht="377.25" customHeight="1" x14ac:dyDescent="0.3">
      <c r="A32" s="67">
        <v>25</v>
      </c>
      <c r="B32" s="216" t="s">
        <v>141</v>
      </c>
      <c r="C32" s="216">
        <v>118</v>
      </c>
      <c r="D32" s="217" t="s">
        <v>39</v>
      </c>
      <c r="E32" s="217">
        <v>49</v>
      </c>
      <c r="F32" s="219" t="s">
        <v>142</v>
      </c>
      <c r="G32" s="220">
        <v>1</v>
      </c>
      <c r="H32" s="221" t="s">
        <v>683</v>
      </c>
      <c r="I32" s="221" t="s">
        <v>137</v>
      </c>
      <c r="J32" s="222" t="s">
        <v>138</v>
      </c>
      <c r="K32" s="220" t="s">
        <v>139</v>
      </c>
      <c r="L32" s="222">
        <v>3</v>
      </c>
      <c r="M32" s="224">
        <v>42977</v>
      </c>
      <c r="N32" s="224">
        <v>43159</v>
      </c>
      <c r="O32" s="222">
        <v>0</v>
      </c>
      <c r="P32" s="40" t="s">
        <v>1065</v>
      </c>
      <c r="Q32" s="40" t="s">
        <v>518</v>
      </c>
      <c r="R32" s="217">
        <v>0</v>
      </c>
      <c r="S32" s="226" t="s">
        <v>644</v>
      </c>
      <c r="T32" s="227">
        <v>43220</v>
      </c>
      <c r="U32" s="67"/>
      <c r="V32" s="67"/>
      <c r="W32" s="67" t="s">
        <v>653</v>
      </c>
      <c r="X32" s="228" t="s">
        <v>663</v>
      </c>
      <c r="Y32" s="67" t="s">
        <v>647</v>
      </c>
      <c r="Z32" s="67" t="s">
        <v>648</v>
      </c>
      <c r="AA32" s="67"/>
      <c r="AB32" s="228" t="s">
        <v>656</v>
      </c>
      <c r="AC32" s="229"/>
      <c r="AD32" s="230" t="s">
        <v>648</v>
      </c>
      <c r="AE32" s="67" t="s">
        <v>649</v>
      </c>
      <c r="AH32" s="221"/>
    </row>
    <row r="33" spans="1:34" s="247" customFormat="1" ht="189.75" customHeight="1" x14ac:dyDescent="0.3">
      <c r="A33" s="232">
        <v>27</v>
      </c>
      <c r="B33" s="233" t="s">
        <v>146</v>
      </c>
      <c r="C33" s="216">
        <v>118</v>
      </c>
      <c r="D33" s="217" t="s">
        <v>39</v>
      </c>
      <c r="E33" s="217">
        <v>49</v>
      </c>
      <c r="F33" s="234" t="s">
        <v>147</v>
      </c>
      <c r="G33" s="235">
        <v>1</v>
      </c>
      <c r="H33" s="221" t="s">
        <v>685</v>
      </c>
      <c r="I33" s="236" t="s">
        <v>149</v>
      </c>
      <c r="J33" s="236" t="s">
        <v>66</v>
      </c>
      <c r="K33" s="236" t="s">
        <v>150</v>
      </c>
      <c r="L33" s="236">
        <v>1</v>
      </c>
      <c r="M33" s="238">
        <v>42958</v>
      </c>
      <c r="N33" s="238">
        <v>43465</v>
      </c>
      <c r="O33" s="239">
        <v>0</v>
      </c>
      <c r="P33" s="256" t="s">
        <v>1066</v>
      </c>
      <c r="Q33" s="256" t="s">
        <v>520</v>
      </c>
      <c r="R33" s="232">
        <v>0</v>
      </c>
      <c r="S33" s="257"/>
      <c r="T33" s="244">
        <v>43220</v>
      </c>
      <c r="U33" s="232"/>
      <c r="V33" s="232"/>
      <c r="W33" s="232" t="s">
        <v>653</v>
      </c>
      <c r="X33" s="245" t="s">
        <v>654</v>
      </c>
      <c r="Y33" s="232" t="s">
        <v>647</v>
      </c>
      <c r="Z33" s="232" t="s">
        <v>648</v>
      </c>
      <c r="AA33" s="232"/>
      <c r="AB33" s="245" t="s">
        <v>656</v>
      </c>
      <c r="AC33" s="245" t="s">
        <v>657</v>
      </c>
      <c r="AD33" s="246" t="s">
        <v>648</v>
      </c>
      <c r="AE33" s="232" t="s">
        <v>649</v>
      </c>
      <c r="AH33" s="221"/>
    </row>
    <row r="34" spans="1:34" s="247" customFormat="1" ht="175.5" customHeight="1" x14ac:dyDescent="0.3">
      <c r="A34" s="232">
        <v>28</v>
      </c>
      <c r="B34" s="233" t="s">
        <v>151</v>
      </c>
      <c r="C34" s="216">
        <v>118</v>
      </c>
      <c r="D34" s="217" t="s">
        <v>39</v>
      </c>
      <c r="E34" s="217">
        <v>49</v>
      </c>
      <c r="F34" s="234" t="s">
        <v>152</v>
      </c>
      <c r="G34" s="235">
        <v>1</v>
      </c>
      <c r="H34" s="221" t="s">
        <v>686</v>
      </c>
      <c r="I34" s="236" t="s">
        <v>137</v>
      </c>
      <c r="J34" s="236" t="s">
        <v>66</v>
      </c>
      <c r="K34" s="236" t="s">
        <v>139</v>
      </c>
      <c r="L34" s="236">
        <v>1</v>
      </c>
      <c r="M34" s="238">
        <v>42958</v>
      </c>
      <c r="N34" s="238">
        <v>43465</v>
      </c>
      <c r="O34" s="239">
        <v>0</v>
      </c>
      <c r="P34" s="256" t="s">
        <v>1067</v>
      </c>
      <c r="Q34" s="256" t="s">
        <v>520</v>
      </c>
      <c r="R34" s="232">
        <v>0</v>
      </c>
      <c r="S34" s="257"/>
      <c r="T34" s="244">
        <v>43220</v>
      </c>
      <c r="U34" s="232"/>
      <c r="V34" s="232"/>
      <c r="W34" s="232" t="s">
        <v>653</v>
      </c>
      <c r="X34" s="245" t="s">
        <v>654</v>
      </c>
      <c r="Y34" s="232" t="s">
        <v>647</v>
      </c>
      <c r="Z34" s="232" t="s">
        <v>648</v>
      </c>
      <c r="AA34" s="232"/>
      <c r="AB34" s="245" t="s">
        <v>656</v>
      </c>
      <c r="AC34" s="245" t="s">
        <v>657</v>
      </c>
      <c r="AD34" s="246" t="s">
        <v>648</v>
      </c>
      <c r="AE34" s="232" t="s">
        <v>649</v>
      </c>
      <c r="AH34" s="221"/>
    </row>
    <row r="35" spans="1:34" ht="252.75" customHeight="1" x14ac:dyDescent="0.3">
      <c r="A35" s="67">
        <v>29</v>
      </c>
      <c r="B35" s="216" t="s">
        <v>154</v>
      </c>
      <c r="C35" s="216">
        <v>118</v>
      </c>
      <c r="D35" s="217" t="s">
        <v>39</v>
      </c>
      <c r="E35" s="217">
        <v>49</v>
      </c>
      <c r="F35" s="219" t="s">
        <v>155</v>
      </c>
      <c r="G35" s="220">
        <v>1</v>
      </c>
      <c r="H35" s="221" t="s">
        <v>687</v>
      </c>
      <c r="I35" s="221" t="s">
        <v>688</v>
      </c>
      <c r="J35" s="222" t="s">
        <v>66</v>
      </c>
      <c r="K35" s="220" t="s">
        <v>521</v>
      </c>
      <c r="L35" s="223">
        <v>1</v>
      </c>
      <c r="M35" s="224">
        <v>42958</v>
      </c>
      <c r="N35" s="224">
        <v>43312</v>
      </c>
      <c r="O35" s="225">
        <v>0.5</v>
      </c>
      <c r="P35" s="231" t="s">
        <v>1068</v>
      </c>
      <c r="Q35" s="231" t="s">
        <v>522</v>
      </c>
      <c r="R35" s="217">
        <v>50</v>
      </c>
      <c r="S35" s="226" t="s">
        <v>644</v>
      </c>
      <c r="T35" s="227">
        <v>43220</v>
      </c>
      <c r="U35" s="67"/>
      <c r="V35" s="67"/>
      <c r="W35" s="67" t="s">
        <v>653</v>
      </c>
      <c r="X35" s="228" t="s">
        <v>654</v>
      </c>
      <c r="Y35" s="67" t="s">
        <v>647</v>
      </c>
      <c r="Z35" s="67" t="s">
        <v>648</v>
      </c>
      <c r="AA35" s="67"/>
      <c r="AB35" s="228" t="s">
        <v>656</v>
      </c>
      <c r="AC35" s="67" t="s">
        <v>680</v>
      </c>
      <c r="AD35" s="230" t="s">
        <v>648</v>
      </c>
      <c r="AE35" s="67" t="s">
        <v>649</v>
      </c>
      <c r="AH35" s="221"/>
    </row>
    <row r="36" spans="1:34" ht="186" customHeight="1" x14ac:dyDescent="0.3">
      <c r="A36" s="67">
        <v>30</v>
      </c>
      <c r="B36" s="216" t="s">
        <v>158</v>
      </c>
      <c r="C36" s="216">
        <v>118</v>
      </c>
      <c r="D36" s="217" t="s">
        <v>39</v>
      </c>
      <c r="E36" s="217">
        <v>49</v>
      </c>
      <c r="F36" s="219" t="s">
        <v>159</v>
      </c>
      <c r="G36" s="220">
        <v>1</v>
      </c>
      <c r="H36" s="221" t="s">
        <v>689</v>
      </c>
      <c r="I36" s="221" t="s">
        <v>161</v>
      </c>
      <c r="J36" s="222" t="s">
        <v>162</v>
      </c>
      <c r="K36" s="220" t="s">
        <v>163</v>
      </c>
      <c r="L36" s="223">
        <v>1</v>
      </c>
      <c r="M36" s="224">
        <v>42958</v>
      </c>
      <c r="N36" s="224">
        <v>43312</v>
      </c>
      <c r="O36" s="225">
        <v>0.45</v>
      </c>
      <c r="P36" s="258" t="s">
        <v>1069</v>
      </c>
      <c r="Q36" s="258" t="s">
        <v>1070</v>
      </c>
      <c r="R36" s="217">
        <v>45</v>
      </c>
      <c r="S36" s="226" t="s">
        <v>644</v>
      </c>
      <c r="T36" s="227">
        <v>43220</v>
      </c>
      <c r="U36" s="67"/>
      <c r="V36" s="67"/>
      <c r="W36" s="67" t="s">
        <v>653</v>
      </c>
      <c r="X36" s="228" t="s">
        <v>654</v>
      </c>
      <c r="Y36" s="67" t="s">
        <v>660</v>
      </c>
      <c r="Z36" s="67" t="s">
        <v>661</v>
      </c>
      <c r="AA36" s="67"/>
      <c r="AB36" s="228" t="s">
        <v>656</v>
      </c>
      <c r="AC36" s="67" t="s">
        <v>680</v>
      </c>
      <c r="AD36" s="67" t="s">
        <v>661</v>
      </c>
      <c r="AE36" s="67" t="s">
        <v>649</v>
      </c>
      <c r="AH36" s="221"/>
    </row>
    <row r="37" spans="1:34" ht="249.75" customHeight="1" x14ac:dyDescent="0.3">
      <c r="A37" s="67">
        <v>31</v>
      </c>
      <c r="B37" s="216" t="s">
        <v>164</v>
      </c>
      <c r="C37" s="216">
        <v>118</v>
      </c>
      <c r="D37" s="217" t="s">
        <v>39</v>
      </c>
      <c r="E37" s="217">
        <v>49</v>
      </c>
      <c r="F37" s="219" t="s">
        <v>165</v>
      </c>
      <c r="G37" s="220">
        <v>1</v>
      </c>
      <c r="H37" s="221" t="s">
        <v>690</v>
      </c>
      <c r="I37" s="221" t="s">
        <v>166</v>
      </c>
      <c r="J37" s="222" t="s">
        <v>167</v>
      </c>
      <c r="K37" s="220" t="s">
        <v>168</v>
      </c>
      <c r="L37" s="223">
        <v>1</v>
      </c>
      <c r="M37" s="224">
        <v>42958</v>
      </c>
      <c r="N37" s="224">
        <v>43312</v>
      </c>
      <c r="O37" s="225">
        <v>0.45</v>
      </c>
      <c r="P37" s="259" t="s">
        <v>1071</v>
      </c>
      <c r="Q37" s="258" t="s">
        <v>524</v>
      </c>
      <c r="R37" s="217">
        <v>45</v>
      </c>
      <c r="S37" s="226" t="s">
        <v>644</v>
      </c>
      <c r="T37" s="227">
        <v>43220</v>
      </c>
      <c r="U37" s="67"/>
      <c r="V37" s="67"/>
      <c r="W37" s="67" t="s">
        <v>653</v>
      </c>
      <c r="X37" s="228" t="s">
        <v>654</v>
      </c>
      <c r="Y37" s="67" t="s">
        <v>660</v>
      </c>
      <c r="Z37" s="67" t="s">
        <v>661</v>
      </c>
      <c r="AA37" s="67"/>
      <c r="AB37" s="228" t="s">
        <v>656</v>
      </c>
      <c r="AC37" s="67" t="s">
        <v>680</v>
      </c>
      <c r="AD37" s="67" t="s">
        <v>661</v>
      </c>
      <c r="AE37" s="67" t="s">
        <v>649</v>
      </c>
      <c r="AH37" s="221"/>
    </row>
    <row r="38" spans="1:34" s="247" customFormat="1" ht="202.5" customHeight="1" x14ac:dyDescent="0.3">
      <c r="A38" s="232">
        <v>32</v>
      </c>
      <c r="B38" s="233" t="s">
        <v>169</v>
      </c>
      <c r="C38" s="216">
        <v>118</v>
      </c>
      <c r="D38" s="217" t="s">
        <v>39</v>
      </c>
      <c r="E38" s="217">
        <v>49</v>
      </c>
      <c r="F38" s="234" t="s">
        <v>170</v>
      </c>
      <c r="G38" s="235">
        <v>1</v>
      </c>
      <c r="H38" s="221" t="s">
        <v>691</v>
      </c>
      <c r="I38" s="248" t="s">
        <v>172</v>
      </c>
      <c r="J38" s="236" t="s">
        <v>66</v>
      </c>
      <c r="K38" s="236" t="s">
        <v>173</v>
      </c>
      <c r="L38" s="237">
        <v>1</v>
      </c>
      <c r="M38" s="238">
        <v>42958</v>
      </c>
      <c r="N38" s="238">
        <v>43465</v>
      </c>
      <c r="O38" s="239">
        <v>0</v>
      </c>
      <c r="P38" s="249" t="s">
        <v>1072</v>
      </c>
      <c r="Q38" s="249" t="s">
        <v>526</v>
      </c>
      <c r="R38" s="242">
        <v>0</v>
      </c>
      <c r="S38" s="243" t="s">
        <v>644</v>
      </c>
      <c r="T38" s="244">
        <v>43220</v>
      </c>
      <c r="U38" s="232"/>
      <c r="V38" s="232"/>
      <c r="W38" s="232" t="s">
        <v>653</v>
      </c>
      <c r="X38" s="245" t="s">
        <v>654</v>
      </c>
      <c r="Y38" s="232" t="s">
        <v>660</v>
      </c>
      <c r="Z38" s="232" t="s">
        <v>661</v>
      </c>
      <c r="AA38" s="232"/>
      <c r="AB38" s="245" t="s">
        <v>656</v>
      </c>
      <c r="AC38" s="245" t="s">
        <v>657</v>
      </c>
      <c r="AD38" s="232" t="s">
        <v>661</v>
      </c>
      <c r="AE38" s="232" t="s">
        <v>649</v>
      </c>
      <c r="AH38" s="221"/>
    </row>
    <row r="39" spans="1:34" ht="372.75" customHeight="1" x14ac:dyDescent="0.3">
      <c r="A39" s="67">
        <v>33</v>
      </c>
      <c r="B39" s="216" t="s">
        <v>174</v>
      </c>
      <c r="C39" s="216">
        <v>118</v>
      </c>
      <c r="D39" s="217" t="s">
        <v>39</v>
      </c>
      <c r="E39" s="217">
        <v>49</v>
      </c>
      <c r="F39" s="219" t="s">
        <v>175</v>
      </c>
      <c r="G39" s="220">
        <v>1</v>
      </c>
      <c r="H39" s="221" t="s">
        <v>692</v>
      </c>
      <c r="I39" s="221" t="s">
        <v>177</v>
      </c>
      <c r="J39" s="222" t="s">
        <v>178</v>
      </c>
      <c r="K39" s="220" t="s">
        <v>179</v>
      </c>
      <c r="L39" s="223">
        <v>1</v>
      </c>
      <c r="M39" s="224">
        <v>42957</v>
      </c>
      <c r="N39" s="224">
        <v>43159</v>
      </c>
      <c r="O39" s="225">
        <v>1</v>
      </c>
      <c r="P39" s="40" t="s">
        <v>1073</v>
      </c>
      <c r="Q39" s="40" t="s">
        <v>527</v>
      </c>
      <c r="R39" s="217">
        <v>100</v>
      </c>
      <c r="S39" s="226" t="s">
        <v>644</v>
      </c>
      <c r="T39" s="227">
        <v>43139</v>
      </c>
      <c r="U39" s="67"/>
      <c r="V39" s="67"/>
      <c r="W39" s="67" t="s">
        <v>645</v>
      </c>
      <c r="X39" s="228" t="s">
        <v>646</v>
      </c>
      <c r="Y39" s="67" t="s">
        <v>660</v>
      </c>
      <c r="Z39" s="228" t="s">
        <v>693</v>
      </c>
      <c r="AA39" s="67"/>
      <c r="AC39" s="229"/>
      <c r="AD39" s="67" t="s">
        <v>694</v>
      </c>
      <c r="AE39" s="67" t="s">
        <v>649</v>
      </c>
      <c r="AH39" s="221"/>
    </row>
    <row r="40" spans="1:34" ht="300" x14ac:dyDescent="0.3">
      <c r="A40" s="67">
        <v>34</v>
      </c>
      <c r="B40" s="216" t="s">
        <v>181</v>
      </c>
      <c r="C40" s="216">
        <v>118</v>
      </c>
      <c r="D40" s="217" t="s">
        <v>39</v>
      </c>
      <c r="E40" s="217">
        <v>49</v>
      </c>
      <c r="F40" s="219" t="s">
        <v>175</v>
      </c>
      <c r="G40" s="220">
        <v>2</v>
      </c>
      <c r="H40" s="221" t="s">
        <v>692</v>
      </c>
      <c r="I40" s="221" t="s">
        <v>182</v>
      </c>
      <c r="J40" s="222" t="s">
        <v>183</v>
      </c>
      <c r="K40" s="220" t="s">
        <v>184</v>
      </c>
      <c r="L40" s="222">
        <v>20</v>
      </c>
      <c r="M40" s="224">
        <v>42957</v>
      </c>
      <c r="N40" s="224">
        <v>43159</v>
      </c>
      <c r="O40" s="222">
        <v>20</v>
      </c>
      <c r="P40" s="40" t="s">
        <v>1074</v>
      </c>
      <c r="Q40" s="40" t="s">
        <v>528</v>
      </c>
      <c r="R40" s="217">
        <v>100</v>
      </c>
      <c r="S40" s="226" t="s">
        <v>644</v>
      </c>
      <c r="T40" s="227">
        <v>43139</v>
      </c>
      <c r="U40" s="67"/>
      <c r="V40" s="67"/>
      <c r="W40" s="67" t="s">
        <v>645</v>
      </c>
      <c r="X40" s="228" t="s">
        <v>646</v>
      </c>
      <c r="Y40" s="67" t="s">
        <v>660</v>
      </c>
      <c r="Z40" s="228" t="s">
        <v>693</v>
      </c>
      <c r="AA40" s="67"/>
      <c r="AC40" s="229"/>
      <c r="AD40" s="67" t="s">
        <v>694</v>
      </c>
      <c r="AE40" s="67" t="s">
        <v>649</v>
      </c>
      <c r="AH40" s="221"/>
    </row>
    <row r="41" spans="1:34" s="247" customFormat="1" ht="204" customHeight="1" x14ac:dyDescent="0.3">
      <c r="A41" s="232">
        <v>39</v>
      </c>
      <c r="B41" s="233" t="s">
        <v>193</v>
      </c>
      <c r="C41" s="216">
        <v>118</v>
      </c>
      <c r="D41" s="217" t="s">
        <v>39</v>
      </c>
      <c r="E41" s="217">
        <v>49</v>
      </c>
      <c r="F41" s="234" t="s">
        <v>194</v>
      </c>
      <c r="G41" s="235">
        <v>1</v>
      </c>
      <c r="H41" s="221" t="s">
        <v>695</v>
      </c>
      <c r="I41" s="248" t="s">
        <v>196</v>
      </c>
      <c r="J41" s="248" t="s">
        <v>197</v>
      </c>
      <c r="K41" s="236" t="s">
        <v>198</v>
      </c>
      <c r="L41" s="236">
        <v>2</v>
      </c>
      <c r="M41" s="238">
        <v>42977</v>
      </c>
      <c r="N41" s="238">
        <v>43465</v>
      </c>
      <c r="O41" s="236">
        <v>0</v>
      </c>
      <c r="P41" s="249" t="s">
        <v>1075</v>
      </c>
      <c r="Q41" s="249" t="s">
        <v>534</v>
      </c>
      <c r="R41" s="242">
        <v>0</v>
      </c>
      <c r="S41" s="243" t="s">
        <v>644</v>
      </c>
      <c r="T41" s="244">
        <v>43220</v>
      </c>
      <c r="U41" s="232"/>
      <c r="V41" s="232"/>
      <c r="W41" s="232" t="s">
        <v>653</v>
      </c>
      <c r="X41" s="245" t="s">
        <v>654</v>
      </c>
      <c r="Y41" s="235" t="s">
        <v>696</v>
      </c>
      <c r="Z41" s="245" t="s">
        <v>697</v>
      </c>
      <c r="AA41" s="232"/>
      <c r="AB41" s="232"/>
      <c r="AC41" s="245" t="s">
        <v>698</v>
      </c>
      <c r="AD41" s="235" t="s">
        <v>9</v>
      </c>
      <c r="AE41" s="232" t="s">
        <v>649</v>
      </c>
      <c r="AH41" s="221"/>
    </row>
    <row r="42" spans="1:34" ht="342" customHeight="1" x14ac:dyDescent="0.3">
      <c r="A42" s="67">
        <v>40</v>
      </c>
      <c r="B42" s="216" t="s">
        <v>199</v>
      </c>
      <c r="C42" s="216">
        <v>118</v>
      </c>
      <c r="D42" s="217" t="s">
        <v>39</v>
      </c>
      <c r="E42" s="217">
        <v>49</v>
      </c>
      <c r="F42" s="219" t="s">
        <v>200</v>
      </c>
      <c r="G42" s="220">
        <v>1</v>
      </c>
      <c r="H42" s="221" t="s">
        <v>699</v>
      </c>
      <c r="I42" s="221" t="s">
        <v>202</v>
      </c>
      <c r="J42" s="222" t="s">
        <v>203</v>
      </c>
      <c r="K42" s="220" t="s">
        <v>204</v>
      </c>
      <c r="L42" s="223">
        <v>1</v>
      </c>
      <c r="M42" s="224">
        <v>42958</v>
      </c>
      <c r="N42" s="224">
        <v>43312</v>
      </c>
      <c r="O42" s="225">
        <v>0.1</v>
      </c>
      <c r="P42" s="258" t="s">
        <v>1076</v>
      </c>
      <c r="Q42" s="258" t="s">
        <v>535</v>
      </c>
      <c r="R42" s="217">
        <v>10</v>
      </c>
      <c r="S42" s="226" t="s">
        <v>644</v>
      </c>
      <c r="T42" s="227">
        <v>43220</v>
      </c>
      <c r="U42" s="67">
        <v>10</v>
      </c>
      <c r="V42" s="67"/>
      <c r="W42" s="67" t="s">
        <v>653</v>
      </c>
      <c r="X42" s="228" t="s">
        <v>654</v>
      </c>
      <c r="Y42" s="220" t="s">
        <v>696</v>
      </c>
      <c r="Z42" s="228" t="s">
        <v>697</v>
      </c>
      <c r="AA42" s="67"/>
      <c r="AC42" s="67" t="s">
        <v>680</v>
      </c>
      <c r="AD42" s="220" t="s">
        <v>9</v>
      </c>
      <c r="AE42" s="67" t="s">
        <v>649</v>
      </c>
      <c r="AH42" s="221"/>
    </row>
    <row r="43" spans="1:34" s="247" customFormat="1" ht="406.5" customHeight="1" x14ac:dyDescent="0.3">
      <c r="A43" s="232">
        <v>41</v>
      </c>
      <c r="B43" s="233" t="s">
        <v>205</v>
      </c>
      <c r="C43" s="216">
        <v>118</v>
      </c>
      <c r="D43" s="217" t="s">
        <v>39</v>
      </c>
      <c r="E43" s="217">
        <v>49</v>
      </c>
      <c r="F43" s="234" t="s">
        <v>206</v>
      </c>
      <c r="G43" s="235">
        <v>1</v>
      </c>
      <c r="H43" s="221" t="s">
        <v>700</v>
      </c>
      <c r="I43" s="248" t="s">
        <v>196</v>
      </c>
      <c r="J43" s="248" t="s">
        <v>197</v>
      </c>
      <c r="K43" s="236" t="s">
        <v>198</v>
      </c>
      <c r="L43" s="236">
        <v>2</v>
      </c>
      <c r="M43" s="238">
        <v>42958</v>
      </c>
      <c r="N43" s="238">
        <v>43465</v>
      </c>
      <c r="O43" s="260">
        <v>0</v>
      </c>
      <c r="P43" s="240" t="s">
        <v>1077</v>
      </c>
      <c r="Q43" s="240" t="s">
        <v>537</v>
      </c>
      <c r="R43" s="242">
        <v>0</v>
      </c>
      <c r="S43" s="243" t="s">
        <v>644</v>
      </c>
      <c r="T43" s="244">
        <v>43220</v>
      </c>
      <c r="U43" s="232"/>
      <c r="V43" s="232"/>
      <c r="W43" s="232" t="s">
        <v>653</v>
      </c>
      <c r="X43" s="245" t="s">
        <v>654</v>
      </c>
      <c r="Y43" s="235" t="s">
        <v>696</v>
      </c>
      <c r="Z43" s="245" t="s">
        <v>697</v>
      </c>
      <c r="AA43" s="232"/>
      <c r="AB43" s="232"/>
      <c r="AC43" s="245" t="s">
        <v>698</v>
      </c>
      <c r="AD43" s="235" t="s">
        <v>9</v>
      </c>
      <c r="AE43" s="232" t="s">
        <v>649</v>
      </c>
      <c r="AH43" s="221"/>
    </row>
    <row r="44" spans="1:34" ht="207.75" customHeight="1" x14ac:dyDescent="0.3">
      <c r="A44" s="67">
        <v>42</v>
      </c>
      <c r="B44" s="216" t="s">
        <v>208</v>
      </c>
      <c r="C44" s="216">
        <v>118</v>
      </c>
      <c r="D44" s="217" t="s">
        <v>39</v>
      </c>
      <c r="E44" s="217">
        <v>49</v>
      </c>
      <c r="F44" s="219" t="s">
        <v>209</v>
      </c>
      <c r="G44" s="220">
        <v>1</v>
      </c>
      <c r="H44" s="221" t="s">
        <v>701</v>
      </c>
      <c r="I44" s="221" t="s">
        <v>211</v>
      </c>
      <c r="J44" s="222" t="s">
        <v>212</v>
      </c>
      <c r="K44" s="220" t="s">
        <v>538</v>
      </c>
      <c r="L44" s="223">
        <v>1</v>
      </c>
      <c r="M44" s="224">
        <v>42958</v>
      </c>
      <c r="N44" s="224">
        <v>43312</v>
      </c>
      <c r="O44" s="225">
        <v>1</v>
      </c>
      <c r="P44" s="261" t="s">
        <v>1078</v>
      </c>
      <c r="Q44" s="258" t="s">
        <v>539</v>
      </c>
      <c r="R44" s="217">
        <v>100</v>
      </c>
      <c r="S44" s="226" t="s">
        <v>644</v>
      </c>
      <c r="T44" s="227">
        <v>43130</v>
      </c>
      <c r="U44" s="67"/>
      <c r="V44" s="67"/>
      <c r="W44" s="67" t="s">
        <v>645</v>
      </c>
      <c r="X44" s="228" t="s">
        <v>646</v>
      </c>
      <c r="Y44" s="220" t="s">
        <v>660</v>
      </c>
      <c r="Z44" s="67" t="s">
        <v>661</v>
      </c>
      <c r="AA44" s="67"/>
      <c r="AC44" s="229"/>
      <c r="AD44" s="67" t="s">
        <v>661</v>
      </c>
      <c r="AE44" s="67" t="s">
        <v>649</v>
      </c>
      <c r="AH44" s="221"/>
    </row>
    <row r="45" spans="1:34" s="247" customFormat="1" ht="183.75" customHeight="1" x14ac:dyDescent="0.3">
      <c r="A45" s="232">
        <v>43</v>
      </c>
      <c r="B45" s="233" t="s">
        <v>214</v>
      </c>
      <c r="C45" s="216">
        <v>118</v>
      </c>
      <c r="D45" s="217" t="s">
        <v>39</v>
      </c>
      <c r="E45" s="217">
        <v>49</v>
      </c>
      <c r="F45" s="234" t="s">
        <v>209</v>
      </c>
      <c r="G45" s="235">
        <v>2</v>
      </c>
      <c r="H45" s="221" t="s">
        <v>701</v>
      </c>
      <c r="I45" s="248" t="s">
        <v>215</v>
      </c>
      <c r="J45" s="236" t="s">
        <v>66</v>
      </c>
      <c r="K45" s="236" t="s">
        <v>216</v>
      </c>
      <c r="L45" s="237">
        <v>1</v>
      </c>
      <c r="M45" s="238">
        <v>42958</v>
      </c>
      <c r="N45" s="238">
        <v>43465</v>
      </c>
      <c r="O45" s="239">
        <v>0</v>
      </c>
      <c r="P45" s="262" t="s">
        <v>1079</v>
      </c>
      <c r="Q45" s="240" t="s">
        <v>541</v>
      </c>
      <c r="R45" s="232">
        <v>0</v>
      </c>
      <c r="S45" s="257"/>
      <c r="T45" s="244">
        <v>43220</v>
      </c>
      <c r="U45" s="232"/>
      <c r="V45" s="232"/>
      <c r="W45" s="232" t="s">
        <v>653</v>
      </c>
      <c r="X45" s="245" t="s">
        <v>654</v>
      </c>
      <c r="Y45" s="235" t="s">
        <v>660</v>
      </c>
      <c r="Z45" s="232" t="s">
        <v>661</v>
      </c>
      <c r="AA45" s="232"/>
      <c r="AB45" s="245" t="s">
        <v>656</v>
      </c>
      <c r="AC45" s="245" t="s">
        <v>657</v>
      </c>
      <c r="AD45" s="232" t="s">
        <v>661</v>
      </c>
      <c r="AE45" s="232" t="s">
        <v>649</v>
      </c>
      <c r="AH45" s="221"/>
    </row>
    <row r="46" spans="1:34" s="247" customFormat="1" ht="191.25" customHeight="1" x14ac:dyDescent="0.3">
      <c r="A46" s="232">
        <v>44</v>
      </c>
      <c r="B46" s="233" t="s">
        <v>217</v>
      </c>
      <c r="C46" s="216">
        <v>118</v>
      </c>
      <c r="D46" s="217" t="s">
        <v>39</v>
      </c>
      <c r="E46" s="217">
        <v>49</v>
      </c>
      <c r="F46" s="234" t="s">
        <v>218</v>
      </c>
      <c r="G46" s="235">
        <v>1</v>
      </c>
      <c r="H46" s="221" t="s">
        <v>702</v>
      </c>
      <c r="I46" s="248" t="s">
        <v>219</v>
      </c>
      <c r="J46" s="236" t="s">
        <v>66</v>
      </c>
      <c r="K46" s="236" t="s">
        <v>216</v>
      </c>
      <c r="L46" s="237">
        <v>1</v>
      </c>
      <c r="M46" s="238">
        <v>42958</v>
      </c>
      <c r="N46" s="238">
        <v>43465</v>
      </c>
      <c r="O46" s="239">
        <v>0</v>
      </c>
      <c r="P46" s="263" t="s">
        <v>1080</v>
      </c>
      <c r="Q46" s="240" t="s">
        <v>541</v>
      </c>
      <c r="R46" s="232">
        <v>0</v>
      </c>
      <c r="S46" s="257"/>
      <c r="T46" s="244">
        <v>43220</v>
      </c>
      <c r="U46" s="232"/>
      <c r="V46" s="232"/>
      <c r="W46" s="232" t="s">
        <v>653</v>
      </c>
      <c r="X46" s="245" t="s">
        <v>654</v>
      </c>
      <c r="Y46" s="235" t="s">
        <v>660</v>
      </c>
      <c r="Z46" s="232" t="s">
        <v>661</v>
      </c>
      <c r="AA46" s="232"/>
      <c r="AB46" s="245" t="s">
        <v>656</v>
      </c>
      <c r="AC46" s="245" t="s">
        <v>657</v>
      </c>
      <c r="AD46" s="232" t="s">
        <v>661</v>
      </c>
      <c r="AE46" s="232" t="s">
        <v>649</v>
      </c>
      <c r="AH46" s="221"/>
    </row>
    <row r="47" spans="1:34" ht="351" customHeight="1" x14ac:dyDescent="0.3">
      <c r="A47" s="67">
        <v>45</v>
      </c>
      <c r="B47" s="216" t="s">
        <v>220</v>
      </c>
      <c r="C47" s="216">
        <v>118</v>
      </c>
      <c r="D47" s="217" t="s">
        <v>39</v>
      </c>
      <c r="E47" s="217">
        <v>49</v>
      </c>
      <c r="F47" s="219" t="s">
        <v>221</v>
      </c>
      <c r="G47" s="220">
        <v>1</v>
      </c>
      <c r="H47" s="221" t="s">
        <v>703</v>
      </c>
      <c r="I47" s="221" t="s">
        <v>222</v>
      </c>
      <c r="J47" s="222" t="s">
        <v>223</v>
      </c>
      <c r="K47" s="220" t="s">
        <v>224</v>
      </c>
      <c r="L47" s="223">
        <v>1</v>
      </c>
      <c r="M47" s="224">
        <v>42958</v>
      </c>
      <c r="N47" s="224">
        <v>43312</v>
      </c>
      <c r="O47" s="225">
        <v>0.5</v>
      </c>
      <c r="P47" s="40" t="s">
        <v>1081</v>
      </c>
      <c r="Q47" s="40" t="s">
        <v>542</v>
      </c>
      <c r="R47" s="217">
        <v>50</v>
      </c>
      <c r="S47" s="226" t="s">
        <v>644</v>
      </c>
      <c r="T47" s="227">
        <v>43220</v>
      </c>
      <c r="U47" s="67"/>
      <c r="V47" s="67"/>
      <c r="W47" s="67" t="s">
        <v>653</v>
      </c>
      <c r="X47" s="228" t="s">
        <v>654</v>
      </c>
      <c r="Y47" s="220" t="s">
        <v>660</v>
      </c>
      <c r="Z47" s="67" t="s">
        <v>661</v>
      </c>
      <c r="AA47" s="67"/>
      <c r="AB47" s="228" t="s">
        <v>656</v>
      </c>
      <c r="AC47" s="67" t="s">
        <v>680</v>
      </c>
      <c r="AD47" s="67" t="s">
        <v>661</v>
      </c>
      <c r="AE47" s="67" t="s">
        <v>649</v>
      </c>
      <c r="AH47" s="221"/>
    </row>
    <row r="48" spans="1:34" s="247" customFormat="1" ht="168.75" x14ac:dyDescent="0.3">
      <c r="A48" s="232">
        <v>46</v>
      </c>
      <c r="B48" s="233" t="s">
        <v>225</v>
      </c>
      <c r="C48" s="216">
        <v>118</v>
      </c>
      <c r="D48" s="217" t="s">
        <v>39</v>
      </c>
      <c r="E48" s="217">
        <v>49</v>
      </c>
      <c r="F48" s="234" t="s">
        <v>226</v>
      </c>
      <c r="G48" s="235">
        <v>1</v>
      </c>
      <c r="H48" s="221" t="s">
        <v>704</v>
      </c>
      <c r="I48" s="248" t="s">
        <v>219</v>
      </c>
      <c r="J48" s="236" t="s">
        <v>66</v>
      </c>
      <c r="K48" s="236" t="s">
        <v>216</v>
      </c>
      <c r="L48" s="237">
        <v>1</v>
      </c>
      <c r="M48" s="238">
        <v>42958</v>
      </c>
      <c r="N48" s="238">
        <v>43465</v>
      </c>
      <c r="O48" s="239">
        <v>0</v>
      </c>
      <c r="P48" s="263" t="s">
        <v>1082</v>
      </c>
      <c r="Q48" s="240" t="s">
        <v>541</v>
      </c>
      <c r="R48" s="232">
        <v>0</v>
      </c>
      <c r="S48" s="257"/>
      <c r="T48" s="244">
        <v>43220</v>
      </c>
      <c r="U48" s="232"/>
      <c r="V48" s="232"/>
      <c r="W48" s="232" t="s">
        <v>653</v>
      </c>
      <c r="X48" s="245" t="s">
        <v>654</v>
      </c>
      <c r="Y48" s="235" t="s">
        <v>660</v>
      </c>
      <c r="Z48" s="232" t="s">
        <v>661</v>
      </c>
      <c r="AA48" s="232"/>
      <c r="AB48" s="245" t="s">
        <v>656</v>
      </c>
      <c r="AC48" s="245" t="s">
        <v>657</v>
      </c>
      <c r="AD48" s="232" t="s">
        <v>661</v>
      </c>
      <c r="AE48" s="232" t="s">
        <v>649</v>
      </c>
      <c r="AH48" s="221"/>
    </row>
    <row r="49" spans="1:34" ht="372.75" customHeight="1" x14ac:dyDescent="0.3">
      <c r="A49" s="67">
        <v>47</v>
      </c>
      <c r="B49" s="216" t="s">
        <v>227</v>
      </c>
      <c r="C49" s="216">
        <v>118</v>
      </c>
      <c r="D49" s="217" t="s">
        <v>39</v>
      </c>
      <c r="E49" s="217">
        <v>49</v>
      </c>
      <c r="F49" s="219" t="s">
        <v>228</v>
      </c>
      <c r="G49" s="220">
        <v>1</v>
      </c>
      <c r="H49" s="221" t="s">
        <v>705</v>
      </c>
      <c r="I49" s="221" t="s">
        <v>230</v>
      </c>
      <c r="J49" s="222" t="s">
        <v>66</v>
      </c>
      <c r="K49" s="220" t="s">
        <v>231</v>
      </c>
      <c r="L49" s="222">
        <v>1</v>
      </c>
      <c r="M49" s="224">
        <v>42958</v>
      </c>
      <c r="N49" s="224">
        <v>43312</v>
      </c>
      <c r="O49" s="225">
        <v>1</v>
      </c>
      <c r="P49" s="40" t="s">
        <v>1083</v>
      </c>
      <c r="Q49" s="40" t="s">
        <v>543</v>
      </c>
      <c r="R49" s="217">
        <v>100</v>
      </c>
      <c r="S49" s="226" t="s">
        <v>644</v>
      </c>
      <c r="T49" s="227">
        <v>43053</v>
      </c>
      <c r="U49" s="67"/>
      <c r="V49" s="67"/>
      <c r="W49" s="67" t="s">
        <v>645</v>
      </c>
      <c r="X49" s="228" t="s">
        <v>646</v>
      </c>
      <c r="Y49" s="220" t="s">
        <v>660</v>
      </c>
      <c r="Z49" s="228" t="s">
        <v>706</v>
      </c>
      <c r="AA49" s="67"/>
      <c r="AC49" s="229"/>
      <c r="AD49" s="220" t="s">
        <v>336</v>
      </c>
      <c r="AE49" s="67" t="s">
        <v>649</v>
      </c>
      <c r="AH49" s="221"/>
    </row>
    <row r="50" spans="1:34" ht="300" customHeight="1" x14ac:dyDescent="0.3">
      <c r="A50" s="67">
        <v>48</v>
      </c>
      <c r="B50" s="216" t="s">
        <v>233</v>
      </c>
      <c r="C50" s="216">
        <v>118</v>
      </c>
      <c r="D50" s="217" t="s">
        <v>39</v>
      </c>
      <c r="E50" s="217">
        <v>49</v>
      </c>
      <c r="F50" s="219" t="s">
        <v>234</v>
      </c>
      <c r="G50" s="220">
        <v>1</v>
      </c>
      <c r="H50" s="221" t="s">
        <v>707</v>
      </c>
      <c r="I50" s="221" t="s">
        <v>235</v>
      </c>
      <c r="J50" s="222" t="s">
        <v>236</v>
      </c>
      <c r="K50" s="220" t="s">
        <v>237</v>
      </c>
      <c r="L50" s="222">
        <v>1</v>
      </c>
      <c r="M50" s="224">
        <v>42958</v>
      </c>
      <c r="N50" s="224">
        <v>43312</v>
      </c>
      <c r="O50" s="222">
        <v>1</v>
      </c>
      <c r="P50" s="258" t="s">
        <v>1084</v>
      </c>
      <c r="Q50" s="258" t="s">
        <v>544</v>
      </c>
      <c r="R50" s="217">
        <v>100</v>
      </c>
      <c r="S50" s="226" t="s">
        <v>644</v>
      </c>
      <c r="T50" s="227">
        <v>43130</v>
      </c>
      <c r="U50" s="67"/>
      <c r="V50" s="67"/>
      <c r="W50" s="67" t="s">
        <v>645</v>
      </c>
      <c r="X50" s="228" t="s">
        <v>646</v>
      </c>
      <c r="Y50" s="220" t="s">
        <v>660</v>
      </c>
      <c r="Z50" s="67" t="s">
        <v>661</v>
      </c>
      <c r="AA50" s="67"/>
      <c r="AC50" s="229"/>
      <c r="AD50" s="67" t="s">
        <v>661</v>
      </c>
      <c r="AE50" s="67" t="s">
        <v>649</v>
      </c>
      <c r="AH50" s="221">
        <f>8/16</f>
        <v>0.5</v>
      </c>
    </row>
    <row r="51" spans="1:34" ht="163.5" customHeight="1" x14ac:dyDescent="0.3">
      <c r="A51" s="67">
        <v>49</v>
      </c>
      <c r="B51" s="216" t="s">
        <v>238</v>
      </c>
      <c r="C51" s="216">
        <v>118</v>
      </c>
      <c r="D51" s="217" t="s">
        <v>39</v>
      </c>
      <c r="E51" s="217">
        <v>49</v>
      </c>
      <c r="F51" s="219" t="s">
        <v>239</v>
      </c>
      <c r="G51" s="220">
        <v>1</v>
      </c>
      <c r="H51" s="221" t="s">
        <v>708</v>
      </c>
      <c r="I51" s="221" t="s">
        <v>241</v>
      </c>
      <c r="J51" s="222" t="s">
        <v>242</v>
      </c>
      <c r="K51" s="220" t="s">
        <v>243</v>
      </c>
      <c r="L51" s="223">
        <v>1</v>
      </c>
      <c r="M51" s="224">
        <v>42958</v>
      </c>
      <c r="N51" s="224">
        <v>43312</v>
      </c>
      <c r="O51" s="225">
        <v>1</v>
      </c>
      <c r="P51" s="40" t="s">
        <v>1085</v>
      </c>
      <c r="Q51" s="40" t="s">
        <v>1086</v>
      </c>
      <c r="R51" s="217">
        <v>100</v>
      </c>
      <c r="S51" s="226" t="s">
        <v>644</v>
      </c>
      <c r="T51" s="227">
        <v>43063</v>
      </c>
      <c r="U51" s="67"/>
      <c r="V51" s="67"/>
      <c r="W51" s="67" t="s">
        <v>645</v>
      </c>
      <c r="X51" s="228" t="s">
        <v>646</v>
      </c>
      <c r="Y51" s="220" t="s">
        <v>660</v>
      </c>
      <c r="Z51" s="67" t="s">
        <v>661</v>
      </c>
      <c r="AA51" s="67"/>
      <c r="AC51" s="229"/>
      <c r="AD51" s="67" t="s">
        <v>661</v>
      </c>
      <c r="AE51" s="67" t="s">
        <v>649</v>
      </c>
      <c r="AH51" s="221">
        <f>8/24</f>
        <v>0.33333333333333331</v>
      </c>
    </row>
    <row r="52" spans="1:34" s="247" customFormat="1" ht="320.25" customHeight="1" x14ac:dyDescent="0.3">
      <c r="A52" s="232">
        <v>50</v>
      </c>
      <c r="B52" s="233" t="s">
        <v>244</v>
      </c>
      <c r="C52" s="216">
        <v>118</v>
      </c>
      <c r="D52" s="217" t="s">
        <v>39</v>
      </c>
      <c r="E52" s="217">
        <v>49</v>
      </c>
      <c r="F52" s="234" t="s">
        <v>245</v>
      </c>
      <c r="G52" s="235">
        <v>1</v>
      </c>
      <c r="H52" s="221" t="s">
        <v>709</v>
      </c>
      <c r="I52" s="248" t="s">
        <v>247</v>
      </c>
      <c r="J52" s="236" t="s">
        <v>248</v>
      </c>
      <c r="K52" s="236" t="s">
        <v>249</v>
      </c>
      <c r="L52" s="237">
        <v>1</v>
      </c>
      <c r="M52" s="238">
        <v>42958</v>
      </c>
      <c r="N52" s="238">
        <v>43465</v>
      </c>
      <c r="O52" s="239">
        <v>0</v>
      </c>
      <c r="P52" s="249" t="s">
        <v>1087</v>
      </c>
      <c r="Q52" s="249" t="s">
        <v>546</v>
      </c>
      <c r="R52" s="242">
        <v>0</v>
      </c>
      <c r="S52" s="243" t="s">
        <v>644</v>
      </c>
      <c r="T52" s="244">
        <v>43220</v>
      </c>
      <c r="U52" s="232"/>
      <c r="V52" s="232"/>
      <c r="W52" s="232" t="s">
        <v>653</v>
      </c>
      <c r="X52" s="245" t="s">
        <v>654</v>
      </c>
      <c r="Y52" s="235" t="s">
        <v>660</v>
      </c>
      <c r="Z52" s="232" t="s">
        <v>661</v>
      </c>
      <c r="AA52" s="232"/>
      <c r="AB52" s="245" t="s">
        <v>656</v>
      </c>
      <c r="AC52" s="245" t="s">
        <v>657</v>
      </c>
      <c r="AD52" s="232" t="s">
        <v>661</v>
      </c>
      <c r="AE52" s="232" t="s">
        <v>649</v>
      </c>
      <c r="AH52" s="221"/>
    </row>
    <row r="53" spans="1:34" ht="207" customHeight="1" x14ac:dyDescent="0.3">
      <c r="A53" s="67">
        <v>51</v>
      </c>
      <c r="B53" s="216" t="s">
        <v>250</v>
      </c>
      <c r="C53" s="216">
        <v>118</v>
      </c>
      <c r="D53" s="217" t="s">
        <v>39</v>
      </c>
      <c r="E53" s="217">
        <v>49</v>
      </c>
      <c r="F53" s="219" t="s">
        <v>251</v>
      </c>
      <c r="G53" s="220">
        <v>1</v>
      </c>
      <c r="H53" s="221" t="s">
        <v>710</v>
      </c>
      <c r="I53" s="221" t="s">
        <v>253</v>
      </c>
      <c r="J53" s="222" t="s">
        <v>254</v>
      </c>
      <c r="K53" s="220" t="s">
        <v>255</v>
      </c>
      <c r="L53" s="223">
        <v>1</v>
      </c>
      <c r="M53" s="224">
        <v>42958</v>
      </c>
      <c r="N53" s="224">
        <v>43312</v>
      </c>
      <c r="O53" s="225">
        <v>1</v>
      </c>
      <c r="P53" s="40" t="s">
        <v>1088</v>
      </c>
      <c r="Q53" s="40" t="s">
        <v>547</v>
      </c>
      <c r="R53" s="217">
        <v>100</v>
      </c>
      <c r="S53" s="226" t="s">
        <v>644</v>
      </c>
      <c r="T53" s="227">
        <v>43063</v>
      </c>
      <c r="U53" s="67"/>
      <c r="V53" s="67"/>
      <c r="W53" s="67" t="s">
        <v>645</v>
      </c>
      <c r="X53" s="228" t="s">
        <v>646</v>
      </c>
      <c r="Y53" s="220" t="s">
        <v>660</v>
      </c>
      <c r="Z53" s="67" t="s">
        <v>661</v>
      </c>
      <c r="AA53" s="67"/>
      <c r="AC53" s="229"/>
      <c r="AD53" s="67" t="s">
        <v>661</v>
      </c>
      <c r="AE53" s="67" t="s">
        <v>649</v>
      </c>
      <c r="AH53" s="221"/>
    </row>
    <row r="54" spans="1:34" ht="409.5" customHeight="1" x14ac:dyDescent="0.3">
      <c r="A54" s="67">
        <v>52</v>
      </c>
      <c r="B54" s="216" t="s">
        <v>256</v>
      </c>
      <c r="C54" s="216">
        <v>118</v>
      </c>
      <c r="D54" s="217" t="s">
        <v>39</v>
      </c>
      <c r="E54" s="217">
        <v>49</v>
      </c>
      <c r="F54" s="219" t="s">
        <v>251</v>
      </c>
      <c r="G54" s="220">
        <v>2</v>
      </c>
      <c r="H54" s="221" t="s">
        <v>711</v>
      </c>
      <c r="I54" s="221" t="s">
        <v>257</v>
      </c>
      <c r="J54" s="222" t="s">
        <v>258</v>
      </c>
      <c r="K54" s="220" t="s">
        <v>259</v>
      </c>
      <c r="L54" s="223">
        <v>1</v>
      </c>
      <c r="M54" s="224">
        <v>42958</v>
      </c>
      <c r="N54" s="224">
        <v>43312</v>
      </c>
      <c r="O54" s="225">
        <v>0.45</v>
      </c>
      <c r="P54" s="261" t="s">
        <v>1089</v>
      </c>
      <c r="Q54" s="40" t="s">
        <v>548</v>
      </c>
      <c r="R54" s="217">
        <v>45</v>
      </c>
      <c r="S54" s="226" t="s">
        <v>644</v>
      </c>
      <c r="T54" s="227">
        <v>43220</v>
      </c>
      <c r="U54" s="67"/>
      <c r="V54" s="67"/>
      <c r="W54" s="67" t="s">
        <v>653</v>
      </c>
      <c r="X54" s="228" t="s">
        <v>654</v>
      </c>
      <c r="Y54" s="220" t="s">
        <v>660</v>
      </c>
      <c r="Z54" s="67" t="s">
        <v>661</v>
      </c>
      <c r="AA54" s="67"/>
      <c r="AB54" s="228" t="s">
        <v>656</v>
      </c>
      <c r="AC54" s="67" t="s">
        <v>680</v>
      </c>
      <c r="AD54" s="67" t="s">
        <v>661</v>
      </c>
      <c r="AE54" s="67" t="s">
        <v>649</v>
      </c>
      <c r="AH54" s="221"/>
    </row>
    <row r="55" spans="1:34" ht="279" customHeight="1" x14ac:dyDescent="0.3">
      <c r="A55" s="67">
        <v>53</v>
      </c>
      <c r="B55" s="216" t="s">
        <v>260</v>
      </c>
      <c r="C55" s="216">
        <v>118</v>
      </c>
      <c r="D55" s="217" t="s">
        <v>39</v>
      </c>
      <c r="E55" s="217">
        <v>49</v>
      </c>
      <c r="F55" s="219" t="s">
        <v>261</v>
      </c>
      <c r="G55" s="220">
        <v>1</v>
      </c>
      <c r="H55" s="221" t="s">
        <v>712</v>
      </c>
      <c r="I55" s="221" t="s">
        <v>263</v>
      </c>
      <c r="J55" s="222" t="s">
        <v>264</v>
      </c>
      <c r="K55" s="220" t="s">
        <v>255</v>
      </c>
      <c r="L55" s="223">
        <v>1</v>
      </c>
      <c r="M55" s="224">
        <v>42958</v>
      </c>
      <c r="N55" s="224">
        <v>43312</v>
      </c>
      <c r="O55" s="225">
        <v>1</v>
      </c>
      <c r="P55" s="40" t="s">
        <v>1090</v>
      </c>
      <c r="Q55" s="40" t="s">
        <v>549</v>
      </c>
      <c r="R55" s="217">
        <v>100</v>
      </c>
      <c r="S55" s="226" t="s">
        <v>644</v>
      </c>
      <c r="T55" s="227">
        <v>43063</v>
      </c>
      <c r="U55" s="67"/>
      <c r="V55" s="67"/>
      <c r="W55" s="67" t="s">
        <v>645</v>
      </c>
      <c r="X55" s="228" t="s">
        <v>646</v>
      </c>
      <c r="Y55" s="220" t="s">
        <v>696</v>
      </c>
      <c r="Z55" s="67" t="s">
        <v>661</v>
      </c>
      <c r="AA55" s="67"/>
      <c r="AC55" s="229"/>
      <c r="AD55" s="67" t="s">
        <v>661</v>
      </c>
      <c r="AE55" s="67" t="s">
        <v>649</v>
      </c>
      <c r="AH55" s="221"/>
    </row>
    <row r="56" spans="1:34" ht="343.5" customHeight="1" x14ac:dyDescent="0.3">
      <c r="A56" s="67">
        <v>54</v>
      </c>
      <c r="B56" s="216" t="s">
        <v>265</v>
      </c>
      <c r="C56" s="216">
        <v>118</v>
      </c>
      <c r="D56" s="217" t="s">
        <v>39</v>
      </c>
      <c r="E56" s="217">
        <v>49</v>
      </c>
      <c r="F56" s="219" t="s">
        <v>266</v>
      </c>
      <c r="G56" s="220">
        <v>1</v>
      </c>
      <c r="H56" s="221" t="s">
        <v>713</v>
      </c>
      <c r="I56" s="221" t="s">
        <v>268</v>
      </c>
      <c r="J56" s="222" t="s">
        <v>269</v>
      </c>
      <c r="K56" s="220" t="s">
        <v>270</v>
      </c>
      <c r="L56" s="223">
        <v>1</v>
      </c>
      <c r="M56" s="224">
        <v>42958</v>
      </c>
      <c r="N56" s="224">
        <v>43312</v>
      </c>
      <c r="O56" s="225">
        <v>0.45</v>
      </c>
      <c r="P56" s="258" t="s">
        <v>1091</v>
      </c>
      <c r="Q56" s="258" t="s">
        <v>1092</v>
      </c>
      <c r="R56" s="217">
        <v>45</v>
      </c>
      <c r="S56" s="226" t="s">
        <v>644</v>
      </c>
      <c r="T56" s="227">
        <v>43220</v>
      </c>
      <c r="U56" s="67"/>
      <c r="V56" s="67"/>
      <c r="W56" s="67" t="s">
        <v>653</v>
      </c>
      <c r="X56" s="228" t="s">
        <v>654</v>
      </c>
      <c r="Y56" s="220" t="s">
        <v>660</v>
      </c>
      <c r="Z56" s="67" t="s">
        <v>661</v>
      </c>
      <c r="AA56" s="67"/>
      <c r="AB56" s="228" t="s">
        <v>656</v>
      </c>
      <c r="AC56" s="67" t="s">
        <v>680</v>
      </c>
      <c r="AD56" s="67" t="s">
        <v>661</v>
      </c>
      <c r="AE56" s="67" t="s">
        <v>649</v>
      </c>
      <c r="AH56" s="221"/>
    </row>
    <row r="57" spans="1:34" s="247" customFormat="1" ht="224.25" customHeight="1" x14ac:dyDescent="0.3">
      <c r="A57" s="232">
        <v>55</v>
      </c>
      <c r="B57" s="233" t="s">
        <v>271</v>
      </c>
      <c r="C57" s="216">
        <v>118</v>
      </c>
      <c r="D57" s="217" t="s">
        <v>39</v>
      </c>
      <c r="E57" s="217">
        <v>49</v>
      </c>
      <c r="F57" s="234" t="s">
        <v>272</v>
      </c>
      <c r="G57" s="235">
        <v>1</v>
      </c>
      <c r="H57" s="221" t="s">
        <v>714</v>
      </c>
      <c r="I57" s="248" t="s">
        <v>274</v>
      </c>
      <c r="J57" s="236" t="s">
        <v>275</v>
      </c>
      <c r="K57" s="236" t="s">
        <v>276</v>
      </c>
      <c r="L57" s="237">
        <v>1</v>
      </c>
      <c r="M57" s="238">
        <v>42958</v>
      </c>
      <c r="N57" s="238">
        <v>43465</v>
      </c>
      <c r="O57" s="239">
        <v>0</v>
      </c>
      <c r="P57" s="240" t="s">
        <v>1093</v>
      </c>
      <c r="Q57" s="240" t="s">
        <v>1094</v>
      </c>
      <c r="R57" s="242">
        <v>0</v>
      </c>
      <c r="S57" s="243" t="s">
        <v>644</v>
      </c>
      <c r="T57" s="244">
        <v>43220</v>
      </c>
      <c r="U57" s="232"/>
      <c r="V57" s="232"/>
      <c r="W57" s="232" t="s">
        <v>653</v>
      </c>
      <c r="X57" s="245" t="s">
        <v>654</v>
      </c>
      <c r="Y57" s="235" t="s">
        <v>696</v>
      </c>
      <c r="Z57" s="232" t="s">
        <v>661</v>
      </c>
      <c r="AA57" s="232"/>
      <c r="AB57" s="245" t="s">
        <v>656</v>
      </c>
      <c r="AC57" s="245" t="s">
        <v>657</v>
      </c>
      <c r="AD57" s="232" t="s">
        <v>661</v>
      </c>
      <c r="AE57" s="232" t="s">
        <v>649</v>
      </c>
      <c r="AH57" s="221"/>
    </row>
    <row r="58" spans="1:34" s="247" customFormat="1" ht="222.75" customHeight="1" x14ac:dyDescent="0.3">
      <c r="A58" s="232">
        <v>56</v>
      </c>
      <c r="B58" s="233" t="s">
        <v>277</v>
      </c>
      <c r="C58" s="216">
        <v>118</v>
      </c>
      <c r="D58" s="217" t="s">
        <v>39</v>
      </c>
      <c r="E58" s="217">
        <v>49</v>
      </c>
      <c r="F58" s="234" t="s">
        <v>278</v>
      </c>
      <c r="G58" s="235">
        <v>1</v>
      </c>
      <c r="H58" s="221" t="s">
        <v>715</v>
      </c>
      <c r="I58" s="236" t="s">
        <v>279</v>
      </c>
      <c r="J58" s="236" t="s">
        <v>66</v>
      </c>
      <c r="K58" s="236" t="s">
        <v>150</v>
      </c>
      <c r="L58" s="236">
        <v>1</v>
      </c>
      <c r="M58" s="238">
        <v>42958</v>
      </c>
      <c r="N58" s="238">
        <v>43465</v>
      </c>
      <c r="O58" s="239">
        <v>0</v>
      </c>
      <c r="P58" s="256" t="s">
        <v>1095</v>
      </c>
      <c r="Q58" s="256" t="s">
        <v>520</v>
      </c>
      <c r="R58" s="232">
        <v>0</v>
      </c>
      <c r="S58" s="257"/>
      <c r="T58" s="244">
        <v>43220</v>
      </c>
      <c r="U58" s="232"/>
      <c r="V58" s="232"/>
      <c r="W58" s="232" t="s">
        <v>653</v>
      </c>
      <c r="X58" s="245" t="s">
        <v>654</v>
      </c>
      <c r="Y58" s="235" t="s">
        <v>664</v>
      </c>
      <c r="Z58" s="232" t="s">
        <v>648</v>
      </c>
      <c r="AA58" s="232"/>
      <c r="AB58" s="245" t="s">
        <v>656</v>
      </c>
      <c r="AC58" s="245" t="s">
        <v>657</v>
      </c>
      <c r="AD58" s="246" t="s">
        <v>648</v>
      </c>
      <c r="AE58" s="232" t="s">
        <v>649</v>
      </c>
      <c r="AH58" s="221"/>
    </row>
    <row r="59" spans="1:34" s="247" customFormat="1" ht="306" customHeight="1" x14ac:dyDescent="0.3">
      <c r="A59" s="232">
        <v>57</v>
      </c>
      <c r="B59" s="233" t="s">
        <v>280</v>
      </c>
      <c r="C59" s="216">
        <v>118</v>
      </c>
      <c r="D59" s="217" t="s">
        <v>39</v>
      </c>
      <c r="E59" s="217">
        <v>49</v>
      </c>
      <c r="F59" s="234" t="s">
        <v>281</v>
      </c>
      <c r="G59" s="235">
        <v>1</v>
      </c>
      <c r="H59" s="221" t="s">
        <v>716</v>
      </c>
      <c r="I59" s="248" t="s">
        <v>283</v>
      </c>
      <c r="J59" s="236" t="s">
        <v>284</v>
      </c>
      <c r="K59" s="236" t="s">
        <v>285</v>
      </c>
      <c r="L59" s="236">
        <v>1</v>
      </c>
      <c r="M59" s="238">
        <v>42958</v>
      </c>
      <c r="N59" s="238">
        <v>43465</v>
      </c>
      <c r="O59" s="239">
        <v>0</v>
      </c>
      <c r="P59" s="249" t="s">
        <v>1096</v>
      </c>
      <c r="Q59" s="249" t="s">
        <v>553</v>
      </c>
      <c r="R59" s="242">
        <v>0</v>
      </c>
      <c r="S59" s="243" t="s">
        <v>644</v>
      </c>
      <c r="T59" s="244">
        <v>43220</v>
      </c>
      <c r="U59" s="232"/>
      <c r="V59" s="232"/>
      <c r="W59" s="232" t="s">
        <v>653</v>
      </c>
      <c r="X59" s="245" t="s">
        <v>654</v>
      </c>
      <c r="Y59" s="235" t="s">
        <v>660</v>
      </c>
      <c r="Z59" s="232" t="s">
        <v>661</v>
      </c>
      <c r="AA59" s="232"/>
      <c r="AB59" s="245" t="s">
        <v>656</v>
      </c>
      <c r="AC59" s="245" t="s">
        <v>657</v>
      </c>
      <c r="AD59" s="232" t="s">
        <v>661</v>
      </c>
      <c r="AE59" s="232" t="s">
        <v>649</v>
      </c>
      <c r="AH59" s="221"/>
    </row>
    <row r="60" spans="1:34" s="247" customFormat="1" ht="409.5" customHeight="1" x14ac:dyDescent="0.3">
      <c r="A60" s="232">
        <v>58</v>
      </c>
      <c r="B60" s="233" t="s">
        <v>286</v>
      </c>
      <c r="C60" s="216">
        <v>118</v>
      </c>
      <c r="D60" s="217" t="s">
        <v>39</v>
      </c>
      <c r="E60" s="217">
        <v>49</v>
      </c>
      <c r="F60" s="234" t="s">
        <v>287</v>
      </c>
      <c r="G60" s="235">
        <v>1</v>
      </c>
      <c r="H60" s="221" t="s">
        <v>717</v>
      </c>
      <c r="I60" s="248" t="s">
        <v>289</v>
      </c>
      <c r="J60" s="236" t="s">
        <v>290</v>
      </c>
      <c r="K60" s="236" t="s">
        <v>291</v>
      </c>
      <c r="L60" s="236">
        <v>2</v>
      </c>
      <c r="M60" s="238">
        <v>42958</v>
      </c>
      <c r="N60" s="238">
        <v>43465</v>
      </c>
      <c r="O60" s="239">
        <v>0</v>
      </c>
      <c r="P60" s="264" t="s">
        <v>1097</v>
      </c>
      <c r="Q60" s="240" t="s">
        <v>548</v>
      </c>
      <c r="R60" s="242">
        <v>0</v>
      </c>
      <c r="S60" s="243" t="s">
        <v>644</v>
      </c>
      <c r="T60" s="244">
        <v>43220</v>
      </c>
      <c r="U60" s="232"/>
      <c r="V60" s="232"/>
      <c r="W60" s="232" t="s">
        <v>653</v>
      </c>
      <c r="X60" s="245" t="s">
        <v>654</v>
      </c>
      <c r="Y60" s="235" t="s">
        <v>660</v>
      </c>
      <c r="Z60" s="232" t="s">
        <v>661</v>
      </c>
      <c r="AA60" s="232"/>
      <c r="AB60" s="245" t="s">
        <v>656</v>
      </c>
      <c r="AC60" s="245" t="s">
        <v>657</v>
      </c>
      <c r="AD60" s="232" t="s">
        <v>661</v>
      </c>
      <c r="AE60" s="232" t="s">
        <v>649</v>
      </c>
      <c r="AH60" s="221"/>
    </row>
    <row r="61" spans="1:34" s="247" customFormat="1" ht="384" customHeight="1" x14ac:dyDescent="0.3">
      <c r="A61" s="232">
        <v>59</v>
      </c>
      <c r="B61" s="233" t="s">
        <v>292</v>
      </c>
      <c r="C61" s="216">
        <v>118</v>
      </c>
      <c r="D61" s="217" t="s">
        <v>39</v>
      </c>
      <c r="E61" s="217">
        <v>49</v>
      </c>
      <c r="F61" s="234" t="s">
        <v>293</v>
      </c>
      <c r="G61" s="235">
        <v>1</v>
      </c>
      <c r="H61" s="221" t="s">
        <v>718</v>
      </c>
      <c r="I61" s="248" t="s">
        <v>295</v>
      </c>
      <c r="J61" s="236" t="s">
        <v>296</v>
      </c>
      <c r="K61" s="236" t="s">
        <v>297</v>
      </c>
      <c r="L61" s="236">
        <v>1</v>
      </c>
      <c r="M61" s="238">
        <v>42958</v>
      </c>
      <c r="N61" s="238">
        <v>43465</v>
      </c>
      <c r="O61" s="239">
        <v>0</v>
      </c>
      <c r="P61" s="249" t="s">
        <v>1098</v>
      </c>
      <c r="Q61" s="240" t="s">
        <v>554</v>
      </c>
      <c r="R61" s="242">
        <v>0</v>
      </c>
      <c r="S61" s="243" t="s">
        <v>644</v>
      </c>
      <c r="T61" s="244">
        <v>43220</v>
      </c>
      <c r="U61" s="232"/>
      <c r="V61" s="232"/>
      <c r="W61" s="232" t="s">
        <v>653</v>
      </c>
      <c r="X61" s="245" t="s">
        <v>654</v>
      </c>
      <c r="Y61" s="235" t="s">
        <v>660</v>
      </c>
      <c r="Z61" s="232" t="s">
        <v>661</v>
      </c>
      <c r="AA61" s="232"/>
      <c r="AB61" s="245" t="s">
        <v>656</v>
      </c>
      <c r="AC61" s="245" t="s">
        <v>657</v>
      </c>
      <c r="AD61" s="232" t="s">
        <v>661</v>
      </c>
      <c r="AE61" s="232" t="s">
        <v>649</v>
      </c>
      <c r="AH61" s="221"/>
    </row>
    <row r="62" spans="1:34" s="247" customFormat="1" ht="240.75" customHeight="1" x14ac:dyDescent="0.3">
      <c r="A62" s="232">
        <v>60</v>
      </c>
      <c r="B62" s="233" t="s">
        <v>298</v>
      </c>
      <c r="C62" s="216">
        <v>118</v>
      </c>
      <c r="D62" s="217" t="s">
        <v>39</v>
      </c>
      <c r="E62" s="217">
        <v>49</v>
      </c>
      <c r="F62" s="234" t="s">
        <v>299</v>
      </c>
      <c r="G62" s="235">
        <v>1</v>
      </c>
      <c r="H62" s="221" t="s">
        <v>719</v>
      </c>
      <c r="I62" s="248" t="s">
        <v>301</v>
      </c>
      <c r="J62" s="236" t="s">
        <v>302</v>
      </c>
      <c r="K62" s="236" t="s">
        <v>302</v>
      </c>
      <c r="L62" s="236">
        <v>1</v>
      </c>
      <c r="M62" s="238">
        <v>42958</v>
      </c>
      <c r="N62" s="238">
        <v>43465</v>
      </c>
      <c r="O62" s="239">
        <v>0</v>
      </c>
      <c r="P62" s="240" t="s">
        <v>1099</v>
      </c>
      <c r="Q62" s="240" t="s">
        <v>556</v>
      </c>
      <c r="R62" s="242">
        <v>0</v>
      </c>
      <c r="S62" s="243" t="s">
        <v>644</v>
      </c>
      <c r="T62" s="244">
        <v>43220</v>
      </c>
      <c r="U62" s="232"/>
      <c r="V62" s="232"/>
      <c r="W62" s="232" t="s">
        <v>653</v>
      </c>
      <c r="X62" s="245" t="s">
        <v>654</v>
      </c>
      <c r="Y62" s="235" t="s">
        <v>660</v>
      </c>
      <c r="Z62" s="245" t="s">
        <v>697</v>
      </c>
      <c r="AA62" s="232"/>
      <c r="AB62" s="245" t="s">
        <v>656</v>
      </c>
      <c r="AC62" s="245" t="s">
        <v>657</v>
      </c>
      <c r="AD62" s="232" t="s">
        <v>661</v>
      </c>
      <c r="AE62" s="232" t="s">
        <v>649</v>
      </c>
      <c r="AH62" s="221">
        <f>7/24</f>
        <v>0.29166666666666669</v>
      </c>
    </row>
    <row r="63" spans="1:34" s="247" customFormat="1" ht="201" customHeight="1" x14ac:dyDescent="0.3">
      <c r="A63" s="232">
        <v>61</v>
      </c>
      <c r="B63" s="233" t="s">
        <v>304</v>
      </c>
      <c r="C63" s="216">
        <v>118</v>
      </c>
      <c r="D63" s="217" t="s">
        <v>39</v>
      </c>
      <c r="E63" s="217">
        <v>49</v>
      </c>
      <c r="F63" s="234" t="s">
        <v>305</v>
      </c>
      <c r="G63" s="235">
        <v>1</v>
      </c>
      <c r="H63" s="221" t="s">
        <v>720</v>
      </c>
      <c r="I63" s="248" t="s">
        <v>307</v>
      </c>
      <c r="J63" s="248" t="s">
        <v>308</v>
      </c>
      <c r="K63" s="236" t="s">
        <v>309</v>
      </c>
      <c r="L63" s="236">
        <v>1</v>
      </c>
      <c r="M63" s="238">
        <v>43018</v>
      </c>
      <c r="N63" s="238">
        <v>43495</v>
      </c>
      <c r="O63" s="239">
        <v>0</v>
      </c>
      <c r="P63" s="240" t="s">
        <v>1100</v>
      </c>
      <c r="Q63" s="240" t="s">
        <v>557</v>
      </c>
      <c r="R63" s="242">
        <v>0</v>
      </c>
      <c r="S63" s="243" t="s">
        <v>644</v>
      </c>
      <c r="T63" s="244">
        <v>43220</v>
      </c>
      <c r="U63" s="232"/>
      <c r="V63" s="232"/>
      <c r="W63" s="232" t="s">
        <v>653</v>
      </c>
      <c r="X63" s="245" t="s">
        <v>654</v>
      </c>
      <c r="Y63" s="235" t="s">
        <v>721</v>
      </c>
      <c r="Z63" s="232" t="s">
        <v>722</v>
      </c>
      <c r="AA63" s="232"/>
      <c r="AB63" s="232"/>
      <c r="AC63" s="245" t="s">
        <v>657</v>
      </c>
      <c r="AD63" s="232" t="s">
        <v>722</v>
      </c>
      <c r="AE63" s="232" t="s">
        <v>649</v>
      </c>
      <c r="AH63" s="221"/>
    </row>
    <row r="64" spans="1:34" s="247" customFormat="1" ht="195.75" customHeight="1" x14ac:dyDescent="0.3">
      <c r="A64" s="232">
        <v>62</v>
      </c>
      <c r="B64" s="233" t="s">
        <v>311</v>
      </c>
      <c r="C64" s="216">
        <v>118</v>
      </c>
      <c r="D64" s="217" t="s">
        <v>39</v>
      </c>
      <c r="E64" s="217">
        <v>49</v>
      </c>
      <c r="F64" s="234" t="s">
        <v>305</v>
      </c>
      <c r="G64" s="235">
        <v>2</v>
      </c>
      <c r="H64" s="221" t="s">
        <v>720</v>
      </c>
      <c r="I64" s="248" t="s">
        <v>312</v>
      </c>
      <c r="J64" s="248" t="s">
        <v>313</v>
      </c>
      <c r="K64" s="236" t="s">
        <v>314</v>
      </c>
      <c r="L64" s="236">
        <v>1</v>
      </c>
      <c r="M64" s="238">
        <v>42957</v>
      </c>
      <c r="N64" s="238">
        <v>43495</v>
      </c>
      <c r="O64" s="239">
        <v>0</v>
      </c>
      <c r="P64" s="240" t="s">
        <v>1101</v>
      </c>
      <c r="Q64" s="240" t="s">
        <v>1102</v>
      </c>
      <c r="R64" s="242">
        <v>0</v>
      </c>
      <c r="S64" s="243" t="s">
        <v>644</v>
      </c>
      <c r="T64" s="244">
        <v>43220</v>
      </c>
      <c r="U64" s="232"/>
      <c r="V64" s="232"/>
      <c r="W64" s="232" t="s">
        <v>653</v>
      </c>
      <c r="X64" s="245" t="s">
        <v>654</v>
      </c>
      <c r="Y64" s="235" t="s">
        <v>721</v>
      </c>
      <c r="Z64" s="232" t="s">
        <v>722</v>
      </c>
      <c r="AA64" s="232"/>
      <c r="AB64" s="232"/>
      <c r="AC64" s="245" t="s">
        <v>657</v>
      </c>
      <c r="AD64" s="232" t="s">
        <v>723</v>
      </c>
      <c r="AE64" s="232" t="s">
        <v>649</v>
      </c>
      <c r="AH64" s="221"/>
    </row>
    <row r="65" spans="1:34" s="282" customFormat="1" ht="177" customHeight="1" x14ac:dyDescent="0.3">
      <c r="A65" s="265">
        <v>67</v>
      </c>
      <c r="B65" s="267" t="s">
        <v>324</v>
      </c>
      <c r="C65" s="266">
        <v>118</v>
      </c>
      <c r="D65" s="268">
        <v>2013</v>
      </c>
      <c r="E65" s="67" t="s">
        <v>318</v>
      </c>
      <c r="F65" s="270" t="s">
        <v>325</v>
      </c>
      <c r="G65" s="269"/>
      <c r="H65" s="272" t="s">
        <v>724</v>
      </c>
      <c r="I65" s="272" t="s">
        <v>327</v>
      </c>
      <c r="J65" s="273"/>
      <c r="K65" s="271" t="s">
        <v>328</v>
      </c>
      <c r="L65" s="274">
        <v>1</v>
      </c>
      <c r="M65" s="275">
        <v>41805</v>
      </c>
      <c r="N65" s="275">
        <v>42155</v>
      </c>
      <c r="O65" s="276">
        <v>1</v>
      </c>
      <c r="P65" s="277" t="s">
        <v>1103</v>
      </c>
      <c r="Q65" s="277" t="s">
        <v>725</v>
      </c>
      <c r="R65" s="278">
        <v>100</v>
      </c>
      <c r="S65" s="279"/>
      <c r="T65" s="280">
        <v>42821</v>
      </c>
      <c r="U65" s="265"/>
      <c r="V65" s="265"/>
      <c r="W65" s="265" t="s">
        <v>645</v>
      </c>
      <c r="X65" s="281" t="s">
        <v>646</v>
      </c>
      <c r="Y65" s="271" t="s">
        <v>696</v>
      </c>
      <c r="Z65" s="281" t="s">
        <v>697</v>
      </c>
      <c r="AA65" s="265"/>
      <c r="AB65" s="279"/>
      <c r="AC65" s="279"/>
      <c r="AD65" s="271" t="s">
        <v>9</v>
      </c>
      <c r="AE65" s="265" t="s">
        <v>649</v>
      </c>
      <c r="AH65" s="221"/>
    </row>
    <row r="66" spans="1:34" ht="409.6" customHeight="1" x14ac:dyDescent="0.3">
      <c r="A66" s="67">
        <v>69</v>
      </c>
      <c r="B66" s="312" t="s">
        <v>330</v>
      </c>
      <c r="C66" s="216">
        <v>118</v>
      </c>
      <c r="D66" s="217" t="s">
        <v>39</v>
      </c>
      <c r="E66" s="67">
        <v>66</v>
      </c>
      <c r="F66" s="313" t="s">
        <v>331</v>
      </c>
      <c r="G66" s="268">
        <v>1</v>
      </c>
      <c r="H66" s="53" t="s">
        <v>726</v>
      </c>
      <c r="I66" s="53" t="s">
        <v>727</v>
      </c>
      <c r="J66" s="268" t="s">
        <v>334</v>
      </c>
      <c r="K66" s="220" t="s">
        <v>572</v>
      </c>
      <c r="L66" s="314">
        <v>1</v>
      </c>
      <c r="M66" s="315">
        <v>42502</v>
      </c>
      <c r="N66" s="315">
        <v>42852</v>
      </c>
      <c r="O66" s="225">
        <v>0.56000000000000005</v>
      </c>
      <c r="P66" s="195" t="s">
        <v>1104</v>
      </c>
      <c r="Q66" s="53" t="s">
        <v>573</v>
      </c>
      <c r="R66" s="283">
        <v>56</v>
      </c>
      <c r="S66" s="229"/>
      <c r="T66" s="227">
        <v>43220</v>
      </c>
      <c r="U66" s="67"/>
      <c r="V66" s="67"/>
      <c r="W66" s="67" t="s">
        <v>653</v>
      </c>
      <c r="X66" s="312" t="s">
        <v>663</v>
      </c>
      <c r="Y66" s="218" t="s">
        <v>728</v>
      </c>
      <c r="Z66" s="228" t="s">
        <v>706</v>
      </c>
      <c r="AA66" s="67"/>
      <c r="AB66" s="229"/>
      <c r="AC66" s="229"/>
      <c r="AD66" s="220" t="s">
        <v>336</v>
      </c>
      <c r="AE66" s="284" t="s">
        <v>649</v>
      </c>
      <c r="AH66" s="221"/>
    </row>
    <row r="67" spans="1:34" s="282" customFormat="1" ht="276" customHeight="1" x14ac:dyDescent="0.3">
      <c r="A67" s="265">
        <v>70</v>
      </c>
      <c r="B67" s="267" t="s">
        <v>729</v>
      </c>
      <c r="C67" s="266">
        <v>118</v>
      </c>
      <c r="D67" s="228">
        <v>2013</v>
      </c>
      <c r="E67" s="67" t="s">
        <v>318</v>
      </c>
      <c r="F67" s="267" t="s">
        <v>338</v>
      </c>
      <c r="G67" s="281"/>
      <c r="H67" s="285" t="s">
        <v>730</v>
      </c>
      <c r="I67" s="285" t="s">
        <v>340</v>
      </c>
      <c r="J67" s="273"/>
      <c r="K67" s="271" t="s">
        <v>341</v>
      </c>
      <c r="L67" s="286" t="s">
        <v>323</v>
      </c>
      <c r="M67" s="275">
        <v>41805</v>
      </c>
      <c r="N67" s="275">
        <v>42155</v>
      </c>
      <c r="O67" s="287">
        <v>1.75</v>
      </c>
      <c r="P67" s="277" t="s">
        <v>1105</v>
      </c>
      <c r="Q67" s="277" t="s">
        <v>731</v>
      </c>
      <c r="R67" s="278">
        <v>100</v>
      </c>
      <c r="S67" s="279"/>
      <c r="T67" s="280">
        <v>42543</v>
      </c>
      <c r="U67" s="265"/>
      <c r="V67" s="265"/>
      <c r="W67" s="265" t="s">
        <v>645</v>
      </c>
      <c r="X67" s="281" t="s">
        <v>646</v>
      </c>
      <c r="Y67" s="288" t="s">
        <v>732</v>
      </c>
      <c r="Z67" s="281" t="s">
        <v>693</v>
      </c>
      <c r="AA67" s="265"/>
      <c r="AB67" s="279"/>
      <c r="AC67" s="279"/>
      <c r="AD67" s="265" t="s">
        <v>694</v>
      </c>
      <c r="AE67" s="265" t="s">
        <v>649</v>
      </c>
      <c r="AH67" s="221"/>
    </row>
    <row r="68" spans="1:34" ht="101.25" customHeight="1" x14ac:dyDescent="0.3">
      <c r="A68" s="67">
        <v>100</v>
      </c>
      <c r="B68" s="289" t="s">
        <v>388</v>
      </c>
      <c r="C68" s="216">
        <v>118</v>
      </c>
      <c r="D68" s="217" t="s">
        <v>389</v>
      </c>
      <c r="E68" s="217">
        <v>65</v>
      </c>
      <c r="F68" s="216" t="s">
        <v>390</v>
      </c>
      <c r="G68" s="220">
        <v>1</v>
      </c>
      <c r="H68" s="290" t="s">
        <v>1106</v>
      </c>
      <c r="I68" s="221" t="s">
        <v>392</v>
      </c>
      <c r="J68" s="221" t="s">
        <v>733</v>
      </c>
      <c r="K68" s="221" t="s">
        <v>394</v>
      </c>
      <c r="L68" s="67">
        <v>1</v>
      </c>
      <c r="M68" s="224">
        <v>43160</v>
      </c>
      <c r="N68" s="224">
        <v>43465</v>
      </c>
      <c r="O68" s="67">
        <v>0</v>
      </c>
      <c r="P68" s="40" t="s">
        <v>1107</v>
      </c>
      <c r="Q68" s="229"/>
      <c r="R68" s="67">
        <v>0</v>
      </c>
      <c r="S68" s="229"/>
      <c r="T68" s="291">
        <v>43220</v>
      </c>
      <c r="U68" s="67"/>
      <c r="V68" s="67"/>
      <c r="W68" s="67" t="s">
        <v>653</v>
      </c>
      <c r="X68" s="67" t="s">
        <v>654</v>
      </c>
      <c r="Y68" s="229"/>
      <c r="Z68" s="292"/>
      <c r="AA68" s="67"/>
      <c r="AC68" s="229"/>
      <c r="AD68" s="220" t="s">
        <v>9</v>
      </c>
      <c r="AE68" s="67" t="s">
        <v>649</v>
      </c>
      <c r="AH68" s="221"/>
    </row>
    <row r="69" spans="1:34" ht="96.75" customHeight="1" x14ac:dyDescent="0.3">
      <c r="A69" s="67">
        <v>101</v>
      </c>
      <c r="B69" s="289" t="s">
        <v>395</v>
      </c>
      <c r="C69" s="216">
        <v>118</v>
      </c>
      <c r="D69" s="217" t="s">
        <v>389</v>
      </c>
      <c r="E69" s="217">
        <v>65</v>
      </c>
      <c r="F69" s="216" t="s">
        <v>390</v>
      </c>
      <c r="G69" s="220">
        <v>2</v>
      </c>
      <c r="H69" s="290" t="s">
        <v>1106</v>
      </c>
      <c r="I69" s="221" t="s">
        <v>396</v>
      </c>
      <c r="J69" s="221" t="s">
        <v>397</v>
      </c>
      <c r="K69" s="221" t="s">
        <v>398</v>
      </c>
      <c r="L69" s="67">
        <v>1</v>
      </c>
      <c r="M69" s="224">
        <v>43160</v>
      </c>
      <c r="N69" s="224">
        <v>43465</v>
      </c>
      <c r="O69" s="67">
        <v>0</v>
      </c>
      <c r="P69" s="40" t="s">
        <v>1107</v>
      </c>
      <c r="Q69" s="229"/>
      <c r="R69" s="67">
        <v>0</v>
      </c>
      <c r="S69" s="229"/>
      <c r="T69" s="291">
        <v>43220</v>
      </c>
      <c r="U69" s="67"/>
      <c r="V69" s="67"/>
      <c r="W69" s="67" t="s">
        <v>653</v>
      </c>
      <c r="X69" s="67" t="s">
        <v>654</v>
      </c>
      <c r="Y69" s="229"/>
      <c r="Z69" s="292"/>
      <c r="AA69" s="67"/>
      <c r="AC69" s="229"/>
      <c r="AD69" s="220" t="s">
        <v>9</v>
      </c>
      <c r="AE69" s="67" t="s">
        <v>649</v>
      </c>
      <c r="AH69" s="221"/>
    </row>
    <row r="70" spans="1:34" ht="75" x14ac:dyDescent="0.3">
      <c r="A70" s="67">
        <v>102</v>
      </c>
      <c r="B70" s="289" t="s">
        <v>399</v>
      </c>
      <c r="C70" s="216">
        <v>118</v>
      </c>
      <c r="D70" s="217" t="s">
        <v>389</v>
      </c>
      <c r="E70" s="217">
        <v>65</v>
      </c>
      <c r="F70" s="216" t="s">
        <v>400</v>
      </c>
      <c r="G70" s="220">
        <v>1</v>
      </c>
      <c r="H70" s="290" t="s">
        <v>734</v>
      </c>
      <c r="I70" s="221" t="s">
        <v>402</v>
      </c>
      <c r="J70" s="221" t="s">
        <v>403</v>
      </c>
      <c r="K70" s="221" t="s">
        <v>404</v>
      </c>
      <c r="L70" s="225">
        <v>1</v>
      </c>
      <c r="M70" s="224">
        <v>43160</v>
      </c>
      <c r="N70" s="224">
        <v>43465</v>
      </c>
      <c r="O70" s="225">
        <v>0</v>
      </c>
      <c r="P70" s="40" t="s">
        <v>1107</v>
      </c>
      <c r="Q70" s="229"/>
      <c r="R70" s="67">
        <v>0</v>
      </c>
      <c r="S70" s="229"/>
      <c r="T70" s="291">
        <v>43220</v>
      </c>
      <c r="U70" s="67"/>
      <c r="V70" s="67"/>
      <c r="W70" s="67" t="s">
        <v>653</v>
      </c>
      <c r="X70" s="67" t="s">
        <v>654</v>
      </c>
      <c r="Y70" s="229"/>
      <c r="Z70" s="292"/>
      <c r="AA70" s="67"/>
      <c r="AC70" s="229"/>
      <c r="AD70" s="220" t="s">
        <v>9</v>
      </c>
      <c r="AE70" s="67" t="s">
        <v>649</v>
      </c>
      <c r="AH70" s="221"/>
    </row>
    <row r="71" spans="1:34" ht="69.75" customHeight="1" x14ac:dyDescent="0.3">
      <c r="A71" s="67">
        <v>103</v>
      </c>
      <c r="B71" s="289" t="s">
        <v>405</v>
      </c>
      <c r="C71" s="216">
        <v>118</v>
      </c>
      <c r="D71" s="217" t="s">
        <v>389</v>
      </c>
      <c r="E71" s="217">
        <v>65</v>
      </c>
      <c r="F71" s="216" t="s">
        <v>406</v>
      </c>
      <c r="G71" s="220">
        <v>1</v>
      </c>
      <c r="H71" s="290" t="s">
        <v>735</v>
      </c>
      <c r="I71" s="221" t="s">
        <v>408</v>
      </c>
      <c r="J71" s="221" t="s">
        <v>409</v>
      </c>
      <c r="K71" s="221" t="s">
        <v>410</v>
      </c>
      <c r="L71" s="67">
        <v>1</v>
      </c>
      <c r="M71" s="224">
        <v>43160</v>
      </c>
      <c r="N71" s="224">
        <v>43465</v>
      </c>
      <c r="O71" s="67">
        <v>0</v>
      </c>
      <c r="P71" s="40" t="s">
        <v>1107</v>
      </c>
      <c r="Q71" s="229"/>
      <c r="R71" s="67">
        <v>0</v>
      </c>
      <c r="S71" s="229"/>
      <c r="T71" s="291">
        <v>43220</v>
      </c>
      <c r="U71" s="67"/>
      <c r="V71" s="67"/>
      <c r="W71" s="67" t="s">
        <v>653</v>
      </c>
      <c r="X71" s="67" t="s">
        <v>654</v>
      </c>
      <c r="Y71" s="229"/>
      <c r="Z71" s="292"/>
      <c r="AA71" s="67"/>
      <c r="AC71" s="229"/>
      <c r="AD71" s="220" t="s">
        <v>9</v>
      </c>
      <c r="AE71" s="67" t="s">
        <v>649</v>
      </c>
      <c r="AH71" s="221"/>
    </row>
    <row r="72" spans="1:34" ht="63" x14ac:dyDescent="0.3">
      <c r="A72" s="67">
        <v>104</v>
      </c>
      <c r="B72" s="289" t="s">
        <v>411</v>
      </c>
      <c r="C72" s="216">
        <v>118</v>
      </c>
      <c r="D72" s="217" t="s">
        <v>389</v>
      </c>
      <c r="E72" s="217">
        <v>65</v>
      </c>
      <c r="F72" s="216" t="s">
        <v>412</v>
      </c>
      <c r="G72" s="220">
        <v>1</v>
      </c>
      <c r="H72" s="290" t="s">
        <v>736</v>
      </c>
      <c r="I72" s="221" t="s">
        <v>413</v>
      </c>
      <c r="J72" s="221" t="s">
        <v>409</v>
      </c>
      <c r="K72" s="221" t="s">
        <v>410</v>
      </c>
      <c r="L72" s="67">
        <v>1</v>
      </c>
      <c r="M72" s="224">
        <v>43160</v>
      </c>
      <c r="N72" s="224">
        <v>43465</v>
      </c>
      <c r="O72" s="67">
        <v>0</v>
      </c>
      <c r="P72" s="40" t="s">
        <v>1107</v>
      </c>
      <c r="Q72" s="229"/>
      <c r="R72" s="67">
        <v>0</v>
      </c>
      <c r="S72" s="229"/>
      <c r="T72" s="291">
        <v>43220</v>
      </c>
      <c r="U72" s="67"/>
      <c r="V72" s="67"/>
      <c r="W72" s="67" t="s">
        <v>653</v>
      </c>
      <c r="X72" s="67" t="s">
        <v>654</v>
      </c>
      <c r="Y72" s="229"/>
      <c r="Z72" s="292"/>
      <c r="AA72" s="67"/>
      <c r="AC72" s="229"/>
      <c r="AD72" s="220" t="s">
        <v>9</v>
      </c>
      <c r="AE72" s="67" t="s">
        <v>649</v>
      </c>
      <c r="AH72" s="221"/>
    </row>
    <row r="73" spans="1:34" ht="75" x14ac:dyDescent="0.3">
      <c r="A73" s="67">
        <v>105</v>
      </c>
      <c r="B73" s="289" t="s">
        <v>414</v>
      </c>
      <c r="C73" s="216">
        <v>118</v>
      </c>
      <c r="D73" s="217" t="s">
        <v>389</v>
      </c>
      <c r="E73" s="217">
        <v>65</v>
      </c>
      <c r="F73" s="216" t="s">
        <v>415</v>
      </c>
      <c r="G73" s="67">
        <v>1</v>
      </c>
      <c r="H73" s="290" t="s">
        <v>737</v>
      </c>
      <c r="I73" s="221" t="s">
        <v>417</v>
      </c>
      <c r="J73" s="221" t="s">
        <v>418</v>
      </c>
      <c r="K73" s="221" t="s">
        <v>419</v>
      </c>
      <c r="L73" s="67">
        <v>1</v>
      </c>
      <c r="M73" s="224">
        <v>43160</v>
      </c>
      <c r="N73" s="224">
        <v>43465</v>
      </c>
      <c r="O73" s="67">
        <v>0</v>
      </c>
      <c r="P73" s="40" t="s">
        <v>1107</v>
      </c>
      <c r="Q73" s="229"/>
      <c r="R73" s="67">
        <v>0</v>
      </c>
      <c r="S73" s="229"/>
      <c r="T73" s="291">
        <v>43220</v>
      </c>
      <c r="U73" s="67"/>
      <c r="V73" s="67"/>
      <c r="W73" s="67" t="s">
        <v>653</v>
      </c>
      <c r="X73" s="67" t="s">
        <v>654</v>
      </c>
      <c r="Y73" s="229"/>
      <c r="Z73" s="292"/>
      <c r="AA73" s="67"/>
      <c r="AC73" s="229"/>
      <c r="AD73" s="220" t="s">
        <v>9</v>
      </c>
      <c r="AE73" s="67" t="s">
        <v>649</v>
      </c>
      <c r="AH73" s="221"/>
    </row>
    <row r="74" spans="1:34" ht="75" x14ac:dyDescent="0.3">
      <c r="A74" s="67">
        <v>106</v>
      </c>
      <c r="B74" s="289" t="s">
        <v>420</v>
      </c>
      <c r="C74" s="216">
        <v>118</v>
      </c>
      <c r="D74" s="217" t="s">
        <v>389</v>
      </c>
      <c r="E74" s="217">
        <v>65</v>
      </c>
      <c r="F74" s="216" t="s">
        <v>421</v>
      </c>
      <c r="G74" s="67">
        <v>1</v>
      </c>
      <c r="H74" s="290" t="s">
        <v>738</v>
      </c>
      <c r="I74" s="221" t="s">
        <v>423</v>
      </c>
      <c r="J74" s="221" t="s">
        <v>424</v>
      </c>
      <c r="K74" s="40" t="s">
        <v>425</v>
      </c>
      <c r="L74" s="67">
        <v>7</v>
      </c>
      <c r="M74" s="224">
        <v>43160</v>
      </c>
      <c r="N74" s="224">
        <v>43465</v>
      </c>
      <c r="O74" s="67">
        <v>0</v>
      </c>
      <c r="P74" s="40" t="s">
        <v>1107</v>
      </c>
      <c r="Q74" s="229"/>
      <c r="R74" s="67">
        <v>0</v>
      </c>
      <c r="S74" s="229"/>
      <c r="T74" s="291">
        <v>43220</v>
      </c>
      <c r="U74" s="67"/>
      <c r="V74" s="67"/>
      <c r="W74" s="67" t="s">
        <v>653</v>
      </c>
      <c r="X74" s="67" t="s">
        <v>654</v>
      </c>
      <c r="Y74" s="229"/>
      <c r="Z74" s="292"/>
      <c r="AA74" s="67"/>
      <c r="AC74" s="229"/>
      <c r="AD74" s="220" t="s">
        <v>9</v>
      </c>
      <c r="AE74" s="67" t="s">
        <v>649</v>
      </c>
      <c r="AH74" s="221"/>
    </row>
    <row r="75" spans="1:34" ht="93.75" x14ac:dyDescent="0.3">
      <c r="A75" s="67">
        <v>107</v>
      </c>
      <c r="B75" s="289" t="s">
        <v>426</v>
      </c>
      <c r="C75" s="216">
        <v>118</v>
      </c>
      <c r="D75" s="217" t="s">
        <v>389</v>
      </c>
      <c r="E75" s="217">
        <v>64</v>
      </c>
      <c r="F75" s="216" t="s">
        <v>375</v>
      </c>
      <c r="G75" s="220">
        <v>1</v>
      </c>
      <c r="H75" s="290" t="s">
        <v>739</v>
      </c>
      <c r="I75" s="221" t="s">
        <v>428</v>
      </c>
      <c r="J75" s="220" t="s">
        <v>429</v>
      </c>
      <c r="K75" s="40" t="s">
        <v>430</v>
      </c>
      <c r="L75" s="220">
        <v>1</v>
      </c>
      <c r="M75" s="293">
        <v>43146</v>
      </c>
      <c r="N75" s="224">
        <v>43465</v>
      </c>
      <c r="O75" s="216">
        <v>0</v>
      </c>
      <c r="P75" s="40" t="s">
        <v>1108</v>
      </c>
      <c r="Q75" s="229"/>
      <c r="R75" s="67">
        <v>0</v>
      </c>
      <c r="S75" s="229"/>
      <c r="T75" s="291">
        <v>43220</v>
      </c>
      <c r="U75" s="67"/>
      <c r="V75" s="67"/>
      <c r="W75" s="67" t="s">
        <v>653</v>
      </c>
      <c r="X75" s="67" t="s">
        <v>654</v>
      </c>
      <c r="Y75" s="229"/>
      <c r="Z75" s="292"/>
      <c r="AA75" s="67"/>
      <c r="AC75" s="229"/>
      <c r="AD75" s="67" t="s">
        <v>684</v>
      </c>
      <c r="AE75" s="67" t="s">
        <v>649</v>
      </c>
      <c r="AH75" s="221"/>
    </row>
    <row r="76" spans="1:34" ht="93.75" x14ac:dyDescent="0.3">
      <c r="A76" s="67">
        <v>108</v>
      </c>
      <c r="B76" s="289" t="s">
        <v>432</v>
      </c>
      <c r="C76" s="216">
        <v>118</v>
      </c>
      <c r="D76" s="217" t="s">
        <v>389</v>
      </c>
      <c r="E76" s="217">
        <v>64</v>
      </c>
      <c r="F76" s="216" t="s">
        <v>433</v>
      </c>
      <c r="G76" s="220">
        <v>1</v>
      </c>
      <c r="H76" s="290" t="s">
        <v>740</v>
      </c>
      <c r="I76" s="221" t="s">
        <v>435</v>
      </c>
      <c r="J76" s="220" t="s">
        <v>404</v>
      </c>
      <c r="K76" s="40" t="s">
        <v>404</v>
      </c>
      <c r="L76" s="220">
        <v>1</v>
      </c>
      <c r="M76" s="224">
        <v>43174</v>
      </c>
      <c r="N76" s="224">
        <v>43465</v>
      </c>
      <c r="O76" s="216">
        <v>0</v>
      </c>
      <c r="P76" s="40" t="s">
        <v>1109</v>
      </c>
      <c r="Q76" s="229"/>
      <c r="R76" s="216">
        <v>0</v>
      </c>
      <c r="S76" s="229"/>
      <c r="T76" s="291">
        <v>43220</v>
      </c>
      <c r="U76" s="67"/>
      <c r="V76" s="67"/>
      <c r="W76" s="67" t="s">
        <v>653</v>
      </c>
      <c r="X76" s="67" t="s">
        <v>654</v>
      </c>
      <c r="Y76" s="229"/>
      <c r="Z76" s="292"/>
      <c r="AA76" s="67"/>
      <c r="AC76" s="229"/>
      <c r="AD76" s="220" t="s">
        <v>9</v>
      </c>
      <c r="AE76" s="67" t="s">
        <v>649</v>
      </c>
      <c r="AH76" s="221"/>
    </row>
    <row r="77" spans="1:34" ht="131.25" x14ac:dyDescent="0.3">
      <c r="A77" s="175">
        <v>109</v>
      </c>
      <c r="B77" s="294" t="s">
        <v>437</v>
      </c>
      <c r="C77" s="295">
        <v>118</v>
      </c>
      <c r="D77" s="296" t="s">
        <v>389</v>
      </c>
      <c r="E77" s="296">
        <v>64</v>
      </c>
      <c r="F77" s="295" t="s">
        <v>438</v>
      </c>
      <c r="G77" s="298">
        <v>1</v>
      </c>
      <c r="H77" s="299" t="s">
        <v>741</v>
      </c>
      <c r="I77" s="300" t="s">
        <v>440</v>
      </c>
      <c r="J77" s="298" t="s">
        <v>441</v>
      </c>
      <c r="K77" s="301" t="s">
        <v>441</v>
      </c>
      <c r="L77" s="298">
        <v>1</v>
      </c>
      <c r="M77" s="302">
        <v>43146</v>
      </c>
      <c r="N77" s="303">
        <v>43281</v>
      </c>
      <c r="O77" s="304">
        <v>1</v>
      </c>
      <c r="P77" s="301" t="s">
        <v>1110</v>
      </c>
      <c r="Q77" s="305"/>
      <c r="R77" s="278">
        <v>100</v>
      </c>
      <c r="S77" s="305"/>
      <c r="T77" s="306">
        <v>43220</v>
      </c>
      <c r="U77" s="175"/>
      <c r="V77" s="175"/>
      <c r="W77" s="175" t="s">
        <v>645</v>
      </c>
      <c r="X77" s="297" t="s">
        <v>646</v>
      </c>
      <c r="Y77" s="305"/>
      <c r="Z77" s="307"/>
      <c r="AA77" s="175"/>
      <c r="AB77" s="175"/>
      <c r="AC77" s="305"/>
      <c r="AD77" s="175" t="s">
        <v>684</v>
      </c>
      <c r="AE77" s="175" t="s">
        <v>649</v>
      </c>
      <c r="AH77" s="221"/>
    </row>
    <row r="78" spans="1:34" s="229" customFormat="1" ht="131.25" x14ac:dyDescent="0.3">
      <c r="A78" s="67">
        <v>110</v>
      </c>
      <c r="B78" s="289" t="s">
        <v>443</v>
      </c>
      <c r="C78" s="216">
        <v>118</v>
      </c>
      <c r="D78" s="217" t="s">
        <v>389</v>
      </c>
      <c r="E78" s="217">
        <v>64</v>
      </c>
      <c r="F78" s="216" t="s">
        <v>444</v>
      </c>
      <c r="G78" s="220">
        <v>1</v>
      </c>
      <c r="H78" s="290" t="s">
        <v>742</v>
      </c>
      <c r="I78" s="221" t="s">
        <v>445</v>
      </c>
      <c r="J78" s="220" t="s">
        <v>441</v>
      </c>
      <c r="K78" s="40" t="s">
        <v>441</v>
      </c>
      <c r="L78" s="220">
        <v>1</v>
      </c>
      <c r="M78" s="293">
        <v>43146</v>
      </c>
      <c r="N78" s="224">
        <v>43281</v>
      </c>
      <c r="O78" s="225">
        <v>1</v>
      </c>
      <c r="P78" s="40" t="s">
        <v>1111</v>
      </c>
      <c r="R78" s="278">
        <v>100</v>
      </c>
      <c r="T78" s="291">
        <v>43220</v>
      </c>
      <c r="U78" s="67"/>
      <c r="V78" s="67"/>
      <c r="W78" s="67" t="s">
        <v>645</v>
      </c>
      <c r="X78" s="228" t="s">
        <v>646</v>
      </c>
      <c r="Z78" s="292"/>
      <c r="AA78" s="67"/>
      <c r="AB78" s="67"/>
      <c r="AD78" s="67" t="s">
        <v>684</v>
      </c>
      <c r="AE78" s="67" t="s">
        <v>649</v>
      </c>
      <c r="AH78" s="221"/>
    </row>
    <row r="79" spans="1:34" ht="87" customHeight="1" x14ac:dyDescent="0.3">
      <c r="B79" s="308" t="s">
        <v>959</v>
      </c>
      <c r="C79" s="104">
        <v>118</v>
      </c>
      <c r="D79" s="105" t="s">
        <v>744</v>
      </c>
      <c r="E79" s="105">
        <v>48</v>
      </c>
      <c r="F79" s="105" t="s">
        <v>745</v>
      </c>
      <c r="G79" s="113">
        <v>1</v>
      </c>
      <c r="H79" s="108" t="s">
        <v>1011</v>
      </c>
      <c r="I79" s="112" t="s">
        <v>747</v>
      </c>
      <c r="J79" s="113" t="s">
        <v>748</v>
      </c>
      <c r="K79" s="113" t="s">
        <v>749</v>
      </c>
      <c r="L79" s="178">
        <v>5</v>
      </c>
      <c r="M79" s="179">
        <v>43342</v>
      </c>
      <c r="N79" s="179">
        <v>43496</v>
      </c>
      <c r="O79" s="225">
        <v>0</v>
      </c>
      <c r="P79" s="309" t="s">
        <v>1042</v>
      </c>
      <c r="Q79" s="309" t="s">
        <v>1042</v>
      </c>
      <c r="R79" s="67">
        <v>0</v>
      </c>
      <c r="S79" s="229"/>
      <c r="T79" s="67"/>
      <c r="U79" s="67"/>
      <c r="V79" s="67"/>
      <c r="W79" s="67" t="s">
        <v>653</v>
      </c>
      <c r="X79" s="67" t="s">
        <v>654</v>
      </c>
      <c r="Y79" s="229"/>
      <c r="Z79" s="292"/>
      <c r="AA79" s="67"/>
      <c r="AD79" s="67"/>
      <c r="AH79" s="221"/>
    </row>
    <row r="80" spans="1:34" ht="87" customHeight="1" x14ac:dyDescent="0.3">
      <c r="B80" s="308" t="s">
        <v>960</v>
      </c>
      <c r="C80" s="104">
        <v>118</v>
      </c>
      <c r="D80" s="105" t="s">
        <v>744</v>
      </c>
      <c r="E80" s="105">
        <v>48</v>
      </c>
      <c r="F80" s="105" t="s">
        <v>745</v>
      </c>
      <c r="G80" s="113">
        <v>2</v>
      </c>
      <c r="H80" s="108" t="s">
        <v>1011</v>
      </c>
      <c r="I80" s="112" t="s">
        <v>751</v>
      </c>
      <c r="J80" s="113" t="s">
        <v>752</v>
      </c>
      <c r="K80" s="113" t="s">
        <v>753</v>
      </c>
      <c r="L80" s="178">
        <v>1</v>
      </c>
      <c r="M80" s="179">
        <v>43342</v>
      </c>
      <c r="N80" s="179">
        <v>43663</v>
      </c>
      <c r="O80" s="225">
        <v>0</v>
      </c>
      <c r="P80" s="309" t="s">
        <v>1042</v>
      </c>
      <c r="Q80" s="309" t="s">
        <v>1042</v>
      </c>
      <c r="R80" s="67">
        <v>0</v>
      </c>
      <c r="S80" s="229"/>
      <c r="T80" s="67"/>
      <c r="U80" s="67"/>
      <c r="V80" s="67"/>
      <c r="W80" s="67" t="s">
        <v>653</v>
      </c>
      <c r="X80" s="67" t="s">
        <v>654</v>
      </c>
      <c r="Y80" s="229"/>
      <c r="Z80" s="292"/>
      <c r="AA80" s="67"/>
      <c r="AD80" s="67"/>
      <c r="AH80" s="221"/>
    </row>
    <row r="81" spans="2:34" ht="87" customHeight="1" x14ac:dyDescent="0.3">
      <c r="B81" s="308" t="s">
        <v>961</v>
      </c>
      <c r="C81" s="104">
        <v>118</v>
      </c>
      <c r="D81" s="105" t="s">
        <v>744</v>
      </c>
      <c r="E81" s="105">
        <v>48</v>
      </c>
      <c r="F81" s="105" t="s">
        <v>745</v>
      </c>
      <c r="G81" s="113">
        <v>3</v>
      </c>
      <c r="H81" s="108" t="s">
        <v>1011</v>
      </c>
      <c r="I81" s="112" t="s">
        <v>754</v>
      </c>
      <c r="J81" s="113" t="s">
        <v>755</v>
      </c>
      <c r="K81" s="113" t="s">
        <v>756</v>
      </c>
      <c r="L81" s="109">
        <v>1</v>
      </c>
      <c r="M81" s="179">
        <v>43358</v>
      </c>
      <c r="N81" s="179">
        <v>43434</v>
      </c>
      <c r="O81" s="225">
        <v>0</v>
      </c>
      <c r="P81" s="309" t="s">
        <v>1042</v>
      </c>
      <c r="Q81" s="309" t="s">
        <v>1042</v>
      </c>
      <c r="R81" s="67">
        <v>0</v>
      </c>
      <c r="S81" s="229"/>
      <c r="T81" s="67"/>
      <c r="U81" s="67"/>
      <c r="V81" s="67"/>
      <c r="W81" s="67" t="s">
        <v>653</v>
      </c>
      <c r="X81" s="67" t="s">
        <v>654</v>
      </c>
      <c r="Y81" s="229"/>
      <c r="Z81" s="292"/>
      <c r="AA81" s="67"/>
      <c r="AD81" s="67"/>
      <c r="AH81" s="221"/>
    </row>
    <row r="82" spans="2:34" ht="87" customHeight="1" x14ac:dyDescent="0.3">
      <c r="B82" s="308" t="s">
        <v>962</v>
      </c>
      <c r="C82" s="104">
        <v>118</v>
      </c>
      <c r="D82" s="105" t="s">
        <v>744</v>
      </c>
      <c r="E82" s="105">
        <v>48</v>
      </c>
      <c r="F82" s="105" t="s">
        <v>745</v>
      </c>
      <c r="G82" s="113">
        <v>4</v>
      </c>
      <c r="H82" s="108" t="s">
        <v>1011</v>
      </c>
      <c r="I82" s="112" t="s">
        <v>757</v>
      </c>
      <c r="J82" s="113" t="s">
        <v>758</v>
      </c>
      <c r="K82" s="113" t="s">
        <v>759</v>
      </c>
      <c r="L82" s="181">
        <v>100</v>
      </c>
      <c r="M82" s="179">
        <v>43525</v>
      </c>
      <c r="N82" s="179">
        <v>43663</v>
      </c>
      <c r="O82" s="225">
        <v>0</v>
      </c>
      <c r="P82" s="309" t="s">
        <v>1042</v>
      </c>
      <c r="Q82" s="309" t="s">
        <v>1042</v>
      </c>
      <c r="R82" s="67">
        <v>0</v>
      </c>
      <c r="S82" s="229"/>
      <c r="T82" s="67"/>
      <c r="U82" s="67"/>
      <c r="V82" s="67"/>
      <c r="W82" s="67" t="s">
        <v>653</v>
      </c>
      <c r="X82" s="67" t="s">
        <v>654</v>
      </c>
      <c r="Y82" s="229"/>
      <c r="Z82" s="292"/>
      <c r="AA82" s="67"/>
      <c r="AD82" s="67"/>
      <c r="AH82" s="221"/>
    </row>
    <row r="83" spans="2:34" ht="87" customHeight="1" x14ac:dyDescent="0.3">
      <c r="B83" s="308" t="s">
        <v>963</v>
      </c>
      <c r="C83" s="104">
        <v>118</v>
      </c>
      <c r="D83" s="105" t="s">
        <v>744</v>
      </c>
      <c r="E83" s="105">
        <v>48</v>
      </c>
      <c r="F83" s="105" t="s">
        <v>745</v>
      </c>
      <c r="G83" s="107">
        <v>5</v>
      </c>
      <c r="H83" s="108" t="s">
        <v>1011</v>
      </c>
      <c r="I83" s="108" t="s">
        <v>761</v>
      </c>
      <c r="J83" s="107" t="s">
        <v>762</v>
      </c>
      <c r="K83" s="107" t="s">
        <v>763</v>
      </c>
      <c r="L83" s="107">
        <v>1</v>
      </c>
      <c r="M83" s="179">
        <v>43313</v>
      </c>
      <c r="N83" s="179">
        <v>43663</v>
      </c>
      <c r="O83" s="225">
        <v>0</v>
      </c>
      <c r="P83" s="309" t="s">
        <v>1042</v>
      </c>
      <c r="Q83" s="309" t="s">
        <v>1042</v>
      </c>
      <c r="R83" s="67">
        <v>0</v>
      </c>
      <c r="S83" s="229"/>
      <c r="T83" s="67"/>
      <c r="U83" s="67"/>
      <c r="V83" s="67"/>
      <c r="W83" s="67" t="s">
        <v>653</v>
      </c>
      <c r="X83" s="67" t="s">
        <v>654</v>
      </c>
      <c r="Y83" s="229"/>
      <c r="Z83" s="292"/>
      <c r="AA83" s="67"/>
      <c r="AD83" s="67"/>
      <c r="AH83" s="221"/>
    </row>
    <row r="84" spans="2:34" ht="87" customHeight="1" x14ac:dyDescent="0.3">
      <c r="B84" s="308" t="s">
        <v>964</v>
      </c>
      <c r="C84" s="104">
        <v>118</v>
      </c>
      <c r="D84" s="105" t="s">
        <v>744</v>
      </c>
      <c r="E84" s="105">
        <v>48</v>
      </c>
      <c r="F84" s="105" t="s">
        <v>765</v>
      </c>
      <c r="G84" s="107">
        <v>1</v>
      </c>
      <c r="H84" s="108" t="s">
        <v>1012</v>
      </c>
      <c r="I84" s="108" t="s">
        <v>767</v>
      </c>
      <c r="J84" s="107" t="s">
        <v>768</v>
      </c>
      <c r="K84" s="108" t="s">
        <v>769</v>
      </c>
      <c r="L84" s="107">
        <v>1</v>
      </c>
      <c r="M84" s="179">
        <v>43313</v>
      </c>
      <c r="N84" s="179">
        <v>43663</v>
      </c>
      <c r="O84" s="225">
        <v>0</v>
      </c>
      <c r="P84" s="309" t="s">
        <v>1042</v>
      </c>
      <c r="Q84" s="309" t="s">
        <v>1042</v>
      </c>
      <c r="R84" s="67">
        <v>0</v>
      </c>
      <c r="S84" s="229"/>
      <c r="T84" s="67"/>
      <c r="U84" s="67"/>
      <c r="V84" s="67"/>
      <c r="W84" s="67" t="s">
        <v>653</v>
      </c>
      <c r="X84" s="67" t="s">
        <v>654</v>
      </c>
      <c r="Y84" s="229"/>
      <c r="Z84" s="292"/>
      <c r="AA84" s="67"/>
      <c r="AD84" s="67"/>
      <c r="AH84" s="221"/>
    </row>
    <row r="85" spans="2:34" ht="87" customHeight="1" x14ac:dyDescent="0.3">
      <c r="B85" s="308" t="s">
        <v>965</v>
      </c>
      <c r="C85" s="104">
        <v>118</v>
      </c>
      <c r="D85" s="105" t="s">
        <v>744</v>
      </c>
      <c r="E85" s="105">
        <v>48</v>
      </c>
      <c r="F85" s="105" t="s">
        <v>765</v>
      </c>
      <c r="G85" s="107">
        <v>2</v>
      </c>
      <c r="H85" s="108" t="s">
        <v>1012</v>
      </c>
      <c r="I85" s="108" t="s">
        <v>770</v>
      </c>
      <c r="J85" s="107" t="s">
        <v>771</v>
      </c>
      <c r="K85" s="108" t="s">
        <v>772</v>
      </c>
      <c r="L85" s="107">
        <v>100</v>
      </c>
      <c r="M85" s="179">
        <v>43313</v>
      </c>
      <c r="N85" s="179">
        <v>43663</v>
      </c>
      <c r="O85" s="225">
        <v>0</v>
      </c>
      <c r="P85" s="309" t="s">
        <v>1042</v>
      </c>
      <c r="Q85" s="309" t="s">
        <v>1042</v>
      </c>
      <c r="R85" s="67">
        <v>0</v>
      </c>
      <c r="S85" s="229"/>
      <c r="T85" s="67"/>
      <c r="U85" s="67"/>
      <c r="V85" s="67"/>
      <c r="W85" s="67" t="s">
        <v>653</v>
      </c>
      <c r="X85" s="67" t="s">
        <v>654</v>
      </c>
      <c r="Y85" s="229"/>
      <c r="Z85" s="292"/>
      <c r="AA85" s="67"/>
      <c r="AD85" s="67"/>
      <c r="AH85" s="221"/>
    </row>
    <row r="86" spans="2:34" ht="87" customHeight="1" x14ac:dyDescent="0.3">
      <c r="B86" s="308" t="s">
        <v>966</v>
      </c>
      <c r="C86" s="104">
        <v>118</v>
      </c>
      <c r="D86" s="105" t="s">
        <v>744</v>
      </c>
      <c r="E86" s="105">
        <v>48</v>
      </c>
      <c r="F86" s="105" t="s">
        <v>773</v>
      </c>
      <c r="G86" s="105">
        <v>1</v>
      </c>
      <c r="H86" s="108" t="s">
        <v>1013</v>
      </c>
      <c r="I86" s="182" t="s">
        <v>775</v>
      </c>
      <c r="J86" s="192" t="s">
        <v>776</v>
      </c>
      <c r="K86" s="192" t="s">
        <v>777</v>
      </c>
      <c r="L86" s="193">
        <v>100</v>
      </c>
      <c r="M86" s="179">
        <v>43313</v>
      </c>
      <c r="N86" s="179">
        <v>43663</v>
      </c>
      <c r="O86" s="225">
        <v>0</v>
      </c>
      <c r="P86" s="309" t="s">
        <v>1042</v>
      </c>
      <c r="Q86" s="309" t="s">
        <v>1042</v>
      </c>
      <c r="R86" s="67">
        <v>0</v>
      </c>
      <c r="S86" s="229"/>
      <c r="T86" s="67"/>
      <c r="U86" s="67"/>
      <c r="V86" s="67"/>
      <c r="W86" s="67" t="s">
        <v>653</v>
      </c>
      <c r="X86" s="67" t="s">
        <v>654</v>
      </c>
      <c r="Y86" s="229"/>
      <c r="Z86" s="292"/>
      <c r="AA86" s="67"/>
      <c r="AD86" s="67"/>
      <c r="AH86" s="221"/>
    </row>
    <row r="87" spans="2:34" ht="87" customHeight="1" x14ac:dyDescent="0.3">
      <c r="B87" s="308" t="s">
        <v>967</v>
      </c>
      <c r="C87" s="104">
        <v>118</v>
      </c>
      <c r="D87" s="105" t="s">
        <v>744</v>
      </c>
      <c r="E87" s="105">
        <v>48</v>
      </c>
      <c r="F87" s="105" t="s">
        <v>778</v>
      </c>
      <c r="G87" s="106">
        <v>1</v>
      </c>
      <c r="H87" s="108" t="s">
        <v>1014</v>
      </c>
      <c r="I87" s="161" t="s">
        <v>780</v>
      </c>
      <c r="J87" s="161" t="s">
        <v>781</v>
      </c>
      <c r="K87" s="161" t="s">
        <v>782</v>
      </c>
      <c r="L87" s="184">
        <v>1</v>
      </c>
      <c r="M87" s="179">
        <v>43313</v>
      </c>
      <c r="N87" s="179">
        <v>43404</v>
      </c>
      <c r="O87" s="225">
        <v>0</v>
      </c>
      <c r="P87" s="309" t="s">
        <v>1042</v>
      </c>
      <c r="Q87" s="309" t="s">
        <v>1042</v>
      </c>
      <c r="R87" s="67">
        <v>0</v>
      </c>
      <c r="S87" s="229"/>
      <c r="T87" s="67"/>
      <c r="U87" s="67"/>
      <c r="V87" s="67"/>
      <c r="W87" s="67" t="s">
        <v>653</v>
      </c>
      <c r="X87" s="67" t="s">
        <v>654</v>
      </c>
      <c r="Y87" s="229"/>
      <c r="Z87" s="292"/>
      <c r="AA87" s="67"/>
      <c r="AD87" s="67"/>
      <c r="AH87" s="221"/>
    </row>
    <row r="88" spans="2:34" ht="87" customHeight="1" x14ac:dyDescent="0.3">
      <c r="B88" s="308" t="s">
        <v>968</v>
      </c>
      <c r="C88" s="104">
        <v>118</v>
      </c>
      <c r="D88" s="105" t="s">
        <v>744</v>
      </c>
      <c r="E88" s="105">
        <v>48</v>
      </c>
      <c r="F88" s="105" t="s">
        <v>778</v>
      </c>
      <c r="G88" s="106">
        <v>2</v>
      </c>
      <c r="H88" s="108" t="s">
        <v>1014</v>
      </c>
      <c r="I88" s="161" t="s">
        <v>784</v>
      </c>
      <c r="J88" s="161" t="s">
        <v>785</v>
      </c>
      <c r="K88" s="161" t="s">
        <v>786</v>
      </c>
      <c r="L88" s="181">
        <v>100</v>
      </c>
      <c r="M88" s="179">
        <v>43359</v>
      </c>
      <c r="N88" s="179">
        <v>43585</v>
      </c>
      <c r="O88" s="225">
        <v>0</v>
      </c>
      <c r="P88" s="309" t="s">
        <v>1042</v>
      </c>
      <c r="Q88" s="309" t="s">
        <v>1042</v>
      </c>
      <c r="R88" s="67">
        <v>0</v>
      </c>
      <c r="S88" s="229"/>
      <c r="T88" s="67"/>
      <c r="U88" s="67"/>
      <c r="V88" s="67"/>
      <c r="W88" s="67" t="s">
        <v>653</v>
      </c>
      <c r="X88" s="67" t="s">
        <v>654</v>
      </c>
      <c r="Y88" s="229"/>
      <c r="Z88" s="292"/>
      <c r="AA88" s="67"/>
      <c r="AD88" s="67"/>
      <c r="AH88" s="221"/>
    </row>
    <row r="89" spans="2:34" ht="87" customHeight="1" x14ac:dyDescent="0.3">
      <c r="B89" s="308" t="s">
        <v>969</v>
      </c>
      <c r="C89" s="104">
        <v>118</v>
      </c>
      <c r="D89" s="105" t="s">
        <v>744</v>
      </c>
      <c r="E89" s="105">
        <v>48</v>
      </c>
      <c r="F89" s="105" t="s">
        <v>778</v>
      </c>
      <c r="G89" s="106">
        <v>3</v>
      </c>
      <c r="H89" s="108" t="s">
        <v>1014</v>
      </c>
      <c r="I89" s="161" t="s">
        <v>788</v>
      </c>
      <c r="J89" s="161" t="s">
        <v>789</v>
      </c>
      <c r="K89" s="161" t="s">
        <v>790</v>
      </c>
      <c r="L89" s="181">
        <v>100</v>
      </c>
      <c r="M89" s="179">
        <v>43344</v>
      </c>
      <c r="N89" s="179">
        <v>43585</v>
      </c>
      <c r="O89" s="225">
        <v>0</v>
      </c>
      <c r="P89" s="309" t="s">
        <v>1042</v>
      </c>
      <c r="Q89" s="309" t="s">
        <v>1042</v>
      </c>
      <c r="R89" s="67">
        <v>0</v>
      </c>
      <c r="S89" s="229"/>
      <c r="T89" s="67"/>
      <c r="U89" s="67"/>
      <c r="V89" s="67"/>
      <c r="W89" s="67" t="s">
        <v>653</v>
      </c>
      <c r="X89" s="67" t="s">
        <v>654</v>
      </c>
      <c r="Y89" s="229"/>
      <c r="Z89" s="292"/>
      <c r="AA89" s="67"/>
      <c r="AD89" s="67"/>
      <c r="AH89" s="221"/>
    </row>
    <row r="90" spans="2:34" ht="87" customHeight="1" x14ac:dyDescent="0.3">
      <c r="B90" s="308" t="s">
        <v>970</v>
      </c>
      <c r="C90" s="104">
        <v>118</v>
      </c>
      <c r="D90" s="105" t="s">
        <v>744</v>
      </c>
      <c r="E90" s="105">
        <v>48</v>
      </c>
      <c r="F90" s="105" t="s">
        <v>791</v>
      </c>
      <c r="G90" s="105">
        <v>1</v>
      </c>
      <c r="H90" s="108" t="s">
        <v>1015</v>
      </c>
      <c r="I90" s="107" t="s">
        <v>793</v>
      </c>
      <c r="J90" s="107" t="s">
        <v>794</v>
      </c>
      <c r="K90" s="107" t="s">
        <v>795</v>
      </c>
      <c r="L90" s="105">
        <v>1</v>
      </c>
      <c r="M90" s="179">
        <v>43313</v>
      </c>
      <c r="N90" s="179">
        <v>43663</v>
      </c>
      <c r="O90" s="225">
        <v>0</v>
      </c>
      <c r="P90" s="309" t="s">
        <v>1042</v>
      </c>
      <c r="Q90" s="309" t="s">
        <v>1042</v>
      </c>
      <c r="R90" s="67">
        <v>0</v>
      </c>
      <c r="S90" s="229"/>
      <c r="T90" s="67"/>
      <c r="U90" s="67"/>
      <c r="V90" s="67"/>
      <c r="W90" s="67" t="s">
        <v>653</v>
      </c>
      <c r="X90" s="67" t="s">
        <v>654</v>
      </c>
      <c r="Y90" s="229"/>
      <c r="Z90" s="292"/>
      <c r="AA90" s="67"/>
      <c r="AD90" s="67"/>
      <c r="AH90" s="221"/>
    </row>
    <row r="91" spans="2:34" ht="87" customHeight="1" x14ac:dyDescent="0.3">
      <c r="B91" s="308" t="s">
        <v>971</v>
      </c>
      <c r="C91" s="104">
        <v>118</v>
      </c>
      <c r="D91" s="105" t="s">
        <v>744</v>
      </c>
      <c r="E91" s="105">
        <v>48</v>
      </c>
      <c r="F91" s="105" t="s">
        <v>791</v>
      </c>
      <c r="G91" s="105">
        <v>2</v>
      </c>
      <c r="H91" s="108" t="s">
        <v>1015</v>
      </c>
      <c r="I91" s="107" t="s">
        <v>796</v>
      </c>
      <c r="J91" s="106" t="s">
        <v>797</v>
      </c>
      <c r="K91" s="107" t="s">
        <v>798</v>
      </c>
      <c r="L91" s="105">
        <v>1</v>
      </c>
      <c r="M91" s="179">
        <v>43313</v>
      </c>
      <c r="N91" s="179">
        <v>43663</v>
      </c>
      <c r="O91" s="225">
        <v>0</v>
      </c>
      <c r="P91" s="309" t="s">
        <v>1042</v>
      </c>
      <c r="Q91" s="309" t="s">
        <v>1042</v>
      </c>
      <c r="R91" s="67">
        <v>0</v>
      </c>
      <c r="S91" s="229"/>
      <c r="T91" s="67"/>
      <c r="U91" s="67"/>
      <c r="V91" s="67"/>
      <c r="W91" s="67" t="s">
        <v>653</v>
      </c>
      <c r="X91" s="67" t="s">
        <v>654</v>
      </c>
      <c r="Y91" s="229"/>
      <c r="Z91" s="292"/>
      <c r="AA91" s="67"/>
      <c r="AD91" s="67"/>
      <c r="AH91" s="221"/>
    </row>
    <row r="92" spans="2:34" ht="87" customHeight="1" x14ac:dyDescent="0.3">
      <c r="B92" s="308" t="s">
        <v>972</v>
      </c>
      <c r="C92" s="104">
        <v>118</v>
      </c>
      <c r="D92" s="105" t="s">
        <v>744</v>
      </c>
      <c r="E92" s="105">
        <v>48</v>
      </c>
      <c r="F92" s="105" t="s">
        <v>791</v>
      </c>
      <c r="G92" s="105">
        <v>3</v>
      </c>
      <c r="H92" s="108" t="s">
        <v>1015</v>
      </c>
      <c r="I92" s="107" t="s">
        <v>799</v>
      </c>
      <c r="J92" s="192" t="s">
        <v>800</v>
      </c>
      <c r="K92" s="192" t="s">
        <v>801</v>
      </c>
      <c r="L92" s="193">
        <v>100</v>
      </c>
      <c r="M92" s="179">
        <v>43313</v>
      </c>
      <c r="N92" s="179">
        <v>43663</v>
      </c>
      <c r="O92" s="225">
        <v>0</v>
      </c>
      <c r="P92" s="309" t="s">
        <v>1042</v>
      </c>
      <c r="Q92" s="309" t="s">
        <v>1042</v>
      </c>
      <c r="R92" s="67">
        <v>0</v>
      </c>
      <c r="S92" s="229"/>
      <c r="T92" s="67"/>
      <c r="U92" s="67"/>
      <c r="V92" s="67"/>
      <c r="W92" s="67" t="s">
        <v>653</v>
      </c>
      <c r="X92" s="67" t="s">
        <v>654</v>
      </c>
      <c r="Y92" s="229"/>
      <c r="Z92" s="292"/>
      <c r="AA92" s="67"/>
      <c r="AD92" s="67"/>
      <c r="AH92" s="221"/>
    </row>
    <row r="93" spans="2:34" ht="87" customHeight="1" x14ac:dyDescent="0.3">
      <c r="B93" s="308" t="s">
        <v>973</v>
      </c>
      <c r="C93" s="104">
        <v>118</v>
      </c>
      <c r="D93" s="105" t="s">
        <v>744</v>
      </c>
      <c r="E93" s="105">
        <v>48</v>
      </c>
      <c r="F93" s="105" t="s">
        <v>802</v>
      </c>
      <c r="G93" s="105">
        <v>1</v>
      </c>
      <c r="H93" s="108" t="s">
        <v>1016</v>
      </c>
      <c r="I93" s="107" t="s">
        <v>804</v>
      </c>
      <c r="J93" s="107" t="s">
        <v>794</v>
      </c>
      <c r="K93" s="107" t="s">
        <v>795</v>
      </c>
      <c r="L93" s="105">
        <v>1</v>
      </c>
      <c r="M93" s="179">
        <v>43313</v>
      </c>
      <c r="N93" s="179">
        <v>43663</v>
      </c>
      <c r="O93" s="225">
        <v>0</v>
      </c>
      <c r="P93" s="309" t="s">
        <v>1042</v>
      </c>
      <c r="Q93" s="309" t="s">
        <v>1042</v>
      </c>
      <c r="R93" s="67">
        <v>0</v>
      </c>
      <c r="S93" s="229"/>
      <c r="T93" s="67"/>
      <c r="U93" s="67"/>
      <c r="V93" s="67"/>
      <c r="W93" s="67" t="s">
        <v>653</v>
      </c>
      <c r="X93" s="67" t="s">
        <v>654</v>
      </c>
      <c r="Y93" s="229"/>
      <c r="Z93" s="292"/>
      <c r="AA93" s="67"/>
      <c r="AD93" s="67"/>
      <c r="AH93" s="221"/>
    </row>
    <row r="94" spans="2:34" ht="87" customHeight="1" x14ac:dyDescent="0.3">
      <c r="B94" s="308" t="s">
        <v>974</v>
      </c>
      <c r="C94" s="104">
        <v>118</v>
      </c>
      <c r="D94" s="105" t="s">
        <v>744</v>
      </c>
      <c r="E94" s="105">
        <v>48</v>
      </c>
      <c r="F94" s="107" t="s">
        <v>802</v>
      </c>
      <c r="G94" s="107">
        <v>2</v>
      </c>
      <c r="H94" s="108" t="s">
        <v>1016</v>
      </c>
      <c r="I94" s="107" t="s">
        <v>806</v>
      </c>
      <c r="J94" s="107" t="s">
        <v>807</v>
      </c>
      <c r="K94" s="107" t="s">
        <v>808</v>
      </c>
      <c r="L94" s="107">
        <v>1</v>
      </c>
      <c r="M94" s="179">
        <v>43313</v>
      </c>
      <c r="N94" s="179">
        <v>43663</v>
      </c>
      <c r="O94" s="225">
        <v>0</v>
      </c>
      <c r="P94" s="309" t="s">
        <v>1042</v>
      </c>
      <c r="Q94" s="309" t="s">
        <v>1042</v>
      </c>
      <c r="R94" s="67">
        <v>0</v>
      </c>
      <c r="S94" s="229"/>
      <c r="T94" s="67"/>
      <c r="U94" s="67"/>
      <c r="V94" s="67"/>
      <c r="W94" s="67" t="s">
        <v>653</v>
      </c>
      <c r="X94" s="67" t="s">
        <v>654</v>
      </c>
      <c r="Y94" s="229"/>
      <c r="Z94" s="292"/>
      <c r="AA94" s="67"/>
      <c r="AD94" s="67"/>
      <c r="AH94" s="221"/>
    </row>
    <row r="95" spans="2:34" ht="87" customHeight="1" x14ac:dyDescent="0.3">
      <c r="B95" s="308" t="s">
        <v>975</v>
      </c>
      <c r="C95" s="104">
        <v>118</v>
      </c>
      <c r="D95" s="105" t="s">
        <v>744</v>
      </c>
      <c r="E95" s="105">
        <v>48</v>
      </c>
      <c r="F95" s="107" t="s">
        <v>802</v>
      </c>
      <c r="G95" s="107">
        <v>3</v>
      </c>
      <c r="H95" s="108" t="s">
        <v>1016</v>
      </c>
      <c r="I95" s="107" t="s">
        <v>809</v>
      </c>
      <c r="J95" s="192" t="s">
        <v>810</v>
      </c>
      <c r="K95" s="192" t="s">
        <v>811</v>
      </c>
      <c r="L95" s="193">
        <v>100</v>
      </c>
      <c r="M95" s="179">
        <v>43313</v>
      </c>
      <c r="N95" s="179">
        <v>43663</v>
      </c>
      <c r="O95" s="225">
        <v>0</v>
      </c>
      <c r="P95" s="309" t="s">
        <v>1042</v>
      </c>
      <c r="Q95" s="309" t="s">
        <v>1042</v>
      </c>
      <c r="R95" s="67">
        <v>0</v>
      </c>
      <c r="S95" s="229"/>
      <c r="T95" s="67"/>
      <c r="U95" s="67"/>
      <c r="V95" s="67"/>
      <c r="W95" s="67" t="s">
        <v>653</v>
      </c>
      <c r="X95" s="67" t="s">
        <v>654</v>
      </c>
      <c r="Y95" s="229"/>
      <c r="Z95" s="292"/>
      <c r="AA95" s="67"/>
      <c r="AD95" s="67"/>
      <c r="AH95" s="221"/>
    </row>
    <row r="96" spans="2:34" ht="87" customHeight="1" x14ac:dyDescent="0.3">
      <c r="B96" s="308" t="s">
        <v>976</v>
      </c>
      <c r="C96" s="104">
        <v>118</v>
      </c>
      <c r="D96" s="105" t="s">
        <v>744</v>
      </c>
      <c r="E96" s="105">
        <v>48</v>
      </c>
      <c r="F96" s="105" t="s">
        <v>812</v>
      </c>
      <c r="G96" s="105">
        <v>1</v>
      </c>
      <c r="H96" s="108" t="s">
        <v>1017</v>
      </c>
      <c r="I96" s="107" t="s">
        <v>814</v>
      </c>
      <c r="J96" s="106" t="s">
        <v>768</v>
      </c>
      <c r="K96" s="106" t="s">
        <v>808</v>
      </c>
      <c r="L96" s="105">
        <v>1</v>
      </c>
      <c r="M96" s="179">
        <v>43313</v>
      </c>
      <c r="N96" s="179">
        <v>43663</v>
      </c>
      <c r="O96" s="225">
        <v>0</v>
      </c>
      <c r="P96" s="309" t="s">
        <v>1042</v>
      </c>
      <c r="Q96" s="309" t="s">
        <v>1042</v>
      </c>
      <c r="R96" s="67">
        <v>0</v>
      </c>
      <c r="S96" s="229"/>
      <c r="T96" s="67"/>
      <c r="U96" s="67"/>
      <c r="V96" s="67"/>
      <c r="W96" s="67" t="s">
        <v>653</v>
      </c>
      <c r="X96" s="67" t="s">
        <v>654</v>
      </c>
      <c r="Y96" s="229"/>
      <c r="Z96" s="292"/>
      <c r="AA96" s="67"/>
      <c r="AD96" s="67"/>
      <c r="AH96" s="221"/>
    </row>
    <row r="97" spans="2:34" ht="87" customHeight="1" x14ac:dyDescent="0.3">
      <c r="B97" s="308" t="s">
        <v>977</v>
      </c>
      <c r="C97" s="104">
        <v>118</v>
      </c>
      <c r="D97" s="105" t="s">
        <v>744</v>
      </c>
      <c r="E97" s="105">
        <v>48</v>
      </c>
      <c r="F97" s="105" t="s">
        <v>812</v>
      </c>
      <c r="G97" s="186">
        <v>2</v>
      </c>
      <c r="H97" s="108" t="s">
        <v>1017</v>
      </c>
      <c r="I97" s="107" t="s">
        <v>815</v>
      </c>
      <c r="J97" s="187" t="s">
        <v>816</v>
      </c>
      <c r="K97" s="187" t="s">
        <v>817</v>
      </c>
      <c r="L97" s="187">
        <v>1</v>
      </c>
      <c r="M97" s="179">
        <v>43313</v>
      </c>
      <c r="N97" s="179">
        <v>43663</v>
      </c>
      <c r="O97" s="225">
        <v>0</v>
      </c>
      <c r="P97" s="309" t="s">
        <v>1042</v>
      </c>
      <c r="Q97" s="309" t="s">
        <v>1042</v>
      </c>
      <c r="R97" s="67">
        <v>0</v>
      </c>
      <c r="S97" s="229"/>
      <c r="T97" s="67"/>
      <c r="U97" s="67"/>
      <c r="V97" s="67"/>
      <c r="W97" s="67" t="s">
        <v>653</v>
      </c>
      <c r="X97" s="67" t="s">
        <v>654</v>
      </c>
      <c r="Y97" s="229"/>
      <c r="Z97" s="292"/>
      <c r="AA97" s="67"/>
      <c r="AD97" s="67"/>
      <c r="AH97" s="221"/>
    </row>
    <row r="98" spans="2:34" ht="87" customHeight="1" x14ac:dyDescent="0.3">
      <c r="B98" s="308" t="s">
        <v>978</v>
      </c>
      <c r="C98" s="104">
        <v>118</v>
      </c>
      <c r="D98" s="105" t="s">
        <v>744</v>
      </c>
      <c r="E98" s="105">
        <v>48</v>
      </c>
      <c r="F98" s="105" t="s">
        <v>818</v>
      </c>
      <c r="G98" s="107">
        <v>1</v>
      </c>
      <c r="H98" s="108" t="s">
        <v>1018</v>
      </c>
      <c r="I98" s="108" t="s">
        <v>820</v>
      </c>
      <c r="J98" s="108" t="s">
        <v>821</v>
      </c>
      <c r="K98" s="108" t="s">
        <v>822</v>
      </c>
      <c r="L98" s="188">
        <v>100</v>
      </c>
      <c r="M98" s="179">
        <v>43313</v>
      </c>
      <c r="N98" s="179">
        <v>43663</v>
      </c>
      <c r="O98" s="225">
        <v>0</v>
      </c>
      <c r="P98" s="309" t="s">
        <v>1042</v>
      </c>
      <c r="Q98" s="309" t="s">
        <v>1042</v>
      </c>
      <c r="R98" s="67">
        <v>0</v>
      </c>
      <c r="S98" s="229"/>
      <c r="T98" s="67"/>
      <c r="U98" s="67"/>
      <c r="V98" s="67"/>
      <c r="W98" s="67" t="s">
        <v>653</v>
      </c>
      <c r="X98" s="67" t="s">
        <v>654</v>
      </c>
      <c r="Y98" s="229"/>
      <c r="Z98" s="292"/>
      <c r="AA98" s="67"/>
      <c r="AD98" s="67"/>
      <c r="AH98" s="221"/>
    </row>
    <row r="99" spans="2:34" ht="114" customHeight="1" x14ac:dyDescent="0.3">
      <c r="B99" s="308" t="s">
        <v>979</v>
      </c>
      <c r="C99" s="104">
        <v>118</v>
      </c>
      <c r="D99" s="105" t="s">
        <v>744</v>
      </c>
      <c r="E99" s="105">
        <v>48</v>
      </c>
      <c r="F99" s="105" t="s">
        <v>824</v>
      </c>
      <c r="G99" s="187">
        <v>1</v>
      </c>
      <c r="H99" s="108" t="s">
        <v>1019</v>
      </c>
      <c r="I99" s="189" t="s">
        <v>826</v>
      </c>
      <c r="J99" s="187" t="s">
        <v>827</v>
      </c>
      <c r="K99" s="187" t="s">
        <v>828</v>
      </c>
      <c r="L99" s="187">
        <v>100</v>
      </c>
      <c r="M99" s="179">
        <v>43313</v>
      </c>
      <c r="N99" s="179">
        <v>43496</v>
      </c>
      <c r="O99" s="225">
        <v>0</v>
      </c>
      <c r="P99" s="309" t="s">
        <v>1042</v>
      </c>
      <c r="Q99" s="309" t="s">
        <v>1042</v>
      </c>
      <c r="R99" s="67">
        <v>0</v>
      </c>
      <c r="S99" s="229"/>
      <c r="T99" s="67"/>
      <c r="U99" s="67"/>
      <c r="V99" s="67"/>
      <c r="W99" s="67" t="s">
        <v>653</v>
      </c>
      <c r="X99" s="67" t="s">
        <v>654</v>
      </c>
      <c r="Y99" s="229"/>
      <c r="Z99" s="292"/>
      <c r="AA99" s="67"/>
      <c r="AD99" s="67"/>
      <c r="AH99" s="221"/>
    </row>
    <row r="100" spans="2:34" ht="127.5" customHeight="1" x14ac:dyDescent="0.3">
      <c r="B100" s="308" t="s">
        <v>980</v>
      </c>
      <c r="C100" s="104">
        <v>118</v>
      </c>
      <c r="D100" s="105" t="s">
        <v>744</v>
      </c>
      <c r="E100" s="105">
        <v>48</v>
      </c>
      <c r="F100" s="105" t="s">
        <v>830</v>
      </c>
      <c r="G100" s="186">
        <v>1</v>
      </c>
      <c r="H100" s="108" t="s">
        <v>1020</v>
      </c>
      <c r="I100" s="189" t="s">
        <v>826</v>
      </c>
      <c r="J100" s="191" t="s">
        <v>827</v>
      </c>
      <c r="K100" s="191" t="s">
        <v>832</v>
      </c>
      <c r="L100" s="191">
        <v>100</v>
      </c>
      <c r="M100" s="179">
        <v>43313</v>
      </c>
      <c r="N100" s="179">
        <v>43496</v>
      </c>
      <c r="O100" s="225">
        <v>0</v>
      </c>
      <c r="P100" s="309" t="s">
        <v>1042</v>
      </c>
      <c r="Q100" s="309" t="s">
        <v>1042</v>
      </c>
      <c r="R100" s="67">
        <v>0</v>
      </c>
      <c r="S100" s="229"/>
      <c r="T100" s="67"/>
      <c r="U100" s="67"/>
      <c r="V100" s="67"/>
      <c r="W100" s="67" t="s">
        <v>653</v>
      </c>
      <c r="X100" s="67" t="s">
        <v>654</v>
      </c>
      <c r="Y100" s="229"/>
      <c r="Z100" s="292"/>
      <c r="AA100" s="67"/>
      <c r="AD100" s="67"/>
      <c r="AH100" s="221"/>
    </row>
    <row r="101" spans="2:34" ht="87" customHeight="1" x14ac:dyDescent="0.3">
      <c r="B101" s="308" t="s">
        <v>981</v>
      </c>
      <c r="C101" s="104">
        <v>118</v>
      </c>
      <c r="D101" s="105" t="s">
        <v>744</v>
      </c>
      <c r="E101" s="105">
        <v>48</v>
      </c>
      <c r="F101" s="105" t="s">
        <v>833</v>
      </c>
      <c r="G101" s="105">
        <v>1</v>
      </c>
      <c r="H101" s="108" t="s">
        <v>1021</v>
      </c>
      <c r="I101" s="107" t="s">
        <v>835</v>
      </c>
      <c r="J101" s="107" t="s">
        <v>836</v>
      </c>
      <c r="K101" s="107" t="s">
        <v>837</v>
      </c>
      <c r="L101" s="105">
        <v>1</v>
      </c>
      <c r="M101" s="179">
        <v>43313</v>
      </c>
      <c r="N101" s="179">
        <v>43663</v>
      </c>
      <c r="O101" s="225">
        <v>0</v>
      </c>
      <c r="P101" s="309" t="s">
        <v>1042</v>
      </c>
      <c r="Q101" s="309" t="s">
        <v>1042</v>
      </c>
      <c r="R101" s="67">
        <v>0</v>
      </c>
      <c r="S101" s="229"/>
      <c r="T101" s="67"/>
      <c r="U101" s="67"/>
      <c r="V101" s="67"/>
      <c r="W101" s="67" t="s">
        <v>653</v>
      </c>
      <c r="X101" s="67" t="s">
        <v>654</v>
      </c>
      <c r="Y101" s="229"/>
      <c r="Z101" s="292"/>
      <c r="AA101" s="67"/>
      <c r="AD101" s="67"/>
      <c r="AH101" s="221"/>
    </row>
    <row r="102" spans="2:34" ht="87" customHeight="1" x14ac:dyDescent="0.3">
      <c r="B102" s="308" t="s">
        <v>982</v>
      </c>
      <c r="C102" s="104">
        <v>118</v>
      </c>
      <c r="D102" s="105" t="s">
        <v>744</v>
      </c>
      <c r="E102" s="105">
        <v>48</v>
      </c>
      <c r="F102" s="105" t="s">
        <v>839</v>
      </c>
      <c r="G102" s="105">
        <v>1</v>
      </c>
      <c r="H102" s="108" t="s">
        <v>1022</v>
      </c>
      <c r="I102" s="107" t="s">
        <v>835</v>
      </c>
      <c r="J102" s="107" t="s">
        <v>836</v>
      </c>
      <c r="K102" s="107" t="s">
        <v>837</v>
      </c>
      <c r="L102" s="105">
        <v>1</v>
      </c>
      <c r="M102" s="179">
        <v>43313</v>
      </c>
      <c r="N102" s="179">
        <v>43663</v>
      </c>
      <c r="O102" s="225">
        <v>0</v>
      </c>
      <c r="P102" s="309" t="s">
        <v>1042</v>
      </c>
      <c r="Q102" s="309" t="s">
        <v>1042</v>
      </c>
      <c r="R102" s="67">
        <v>0</v>
      </c>
      <c r="S102" s="229"/>
      <c r="T102" s="67"/>
      <c r="U102" s="67"/>
      <c r="V102" s="67"/>
      <c r="W102" s="67" t="s">
        <v>653</v>
      </c>
      <c r="X102" s="67" t="s">
        <v>654</v>
      </c>
      <c r="Y102" s="229"/>
      <c r="Z102" s="292"/>
      <c r="AA102" s="67"/>
      <c r="AD102" s="67"/>
      <c r="AH102" s="221"/>
    </row>
    <row r="103" spans="2:34" ht="87" customHeight="1" x14ac:dyDescent="0.3">
      <c r="B103" s="308" t="s">
        <v>983</v>
      </c>
      <c r="C103" s="104">
        <v>118</v>
      </c>
      <c r="D103" s="105" t="s">
        <v>744</v>
      </c>
      <c r="E103" s="105">
        <v>48</v>
      </c>
      <c r="F103" s="105" t="s">
        <v>839</v>
      </c>
      <c r="G103" s="107">
        <v>2</v>
      </c>
      <c r="H103" s="108" t="s">
        <v>1022</v>
      </c>
      <c r="I103" s="107" t="s">
        <v>840</v>
      </c>
      <c r="J103" s="192" t="s">
        <v>841</v>
      </c>
      <c r="K103" s="192" t="s">
        <v>842</v>
      </c>
      <c r="L103" s="193">
        <v>4</v>
      </c>
      <c r="M103" s="179">
        <v>43313</v>
      </c>
      <c r="N103" s="179">
        <v>43663</v>
      </c>
      <c r="O103" s="225">
        <v>0</v>
      </c>
      <c r="P103" s="309" t="s">
        <v>1042</v>
      </c>
      <c r="Q103" s="309" t="s">
        <v>1042</v>
      </c>
      <c r="R103" s="67">
        <v>0</v>
      </c>
      <c r="S103" s="229"/>
      <c r="T103" s="67"/>
      <c r="U103" s="67"/>
      <c r="V103" s="67"/>
      <c r="W103" s="67" t="s">
        <v>653</v>
      </c>
      <c r="X103" s="67" t="s">
        <v>654</v>
      </c>
      <c r="Y103" s="229"/>
      <c r="Z103" s="292"/>
      <c r="AA103" s="67"/>
      <c r="AD103" s="67"/>
      <c r="AH103" s="221"/>
    </row>
    <row r="104" spans="2:34" ht="87" customHeight="1" x14ac:dyDescent="0.3">
      <c r="B104" s="308" t="s">
        <v>984</v>
      </c>
      <c r="C104" s="104">
        <v>118</v>
      </c>
      <c r="D104" s="105" t="s">
        <v>744</v>
      </c>
      <c r="E104" s="105">
        <v>48</v>
      </c>
      <c r="F104" s="105" t="s">
        <v>843</v>
      </c>
      <c r="G104" s="106">
        <v>1</v>
      </c>
      <c r="H104" s="108" t="s">
        <v>1023</v>
      </c>
      <c r="I104" s="161" t="s">
        <v>845</v>
      </c>
      <c r="J104" s="161" t="s">
        <v>846</v>
      </c>
      <c r="K104" s="161" t="s">
        <v>847</v>
      </c>
      <c r="L104" s="181">
        <v>100</v>
      </c>
      <c r="M104" s="179">
        <v>43313</v>
      </c>
      <c r="N104" s="179">
        <v>43585</v>
      </c>
      <c r="O104" s="225">
        <v>0</v>
      </c>
      <c r="P104" s="309" t="s">
        <v>1042</v>
      </c>
      <c r="Q104" s="309" t="s">
        <v>1042</v>
      </c>
      <c r="R104" s="67">
        <v>0</v>
      </c>
      <c r="S104" s="229"/>
      <c r="T104" s="67"/>
      <c r="U104" s="67"/>
      <c r="V104" s="67"/>
      <c r="W104" s="67" t="s">
        <v>653</v>
      </c>
      <c r="X104" s="67" t="s">
        <v>654</v>
      </c>
      <c r="Y104" s="229"/>
      <c r="Z104" s="292"/>
      <c r="AA104" s="67"/>
      <c r="AD104" s="67"/>
      <c r="AH104" s="221"/>
    </row>
    <row r="105" spans="2:34" ht="87" customHeight="1" x14ac:dyDescent="0.3">
      <c r="B105" s="308" t="s">
        <v>985</v>
      </c>
      <c r="C105" s="104">
        <v>118</v>
      </c>
      <c r="D105" s="105" t="s">
        <v>744</v>
      </c>
      <c r="E105" s="105">
        <v>48</v>
      </c>
      <c r="F105" s="105" t="s">
        <v>843</v>
      </c>
      <c r="G105" s="106">
        <v>2</v>
      </c>
      <c r="H105" s="108" t="s">
        <v>1023</v>
      </c>
      <c r="I105" s="161" t="s">
        <v>848</v>
      </c>
      <c r="J105" s="161" t="s">
        <v>849</v>
      </c>
      <c r="K105" s="161" t="s">
        <v>850</v>
      </c>
      <c r="L105" s="181">
        <v>5</v>
      </c>
      <c r="M105" s="179">
        <v>43314</v>
      </c>
      <c r="N105" s="179">
        <v>43495</v>
      </c>
      <c r="O105" s="225">
        <v>0</v>
      </c>
      <c r="P105" s="309" t="s">
        <v>1042</v>
      </c>
      <c r="Q105" s="309" t="s">
        <v>1042</v>
      </c>
      <c r="R105" s="67">
        <v>0</v>
      </c>
      <c r="S105" s="229"/>
      <c r="T105" s="67"/>
      <c r="U105" s="67"/>
      <c r="V105" s="67"/>
      <c r="W105" s="67" t="s">
        <v>653</v>
      </c>
      <c r="X105" s="67" t="s">
        <v>654</v>
      </c>
      <c r="Y105" s="229"/>
      <c r="Z105" s="292"/>
      <c r="AA105" s="67"/>
      <c r="AD105" s="67"/>
      <c r="AH105" s="221"/>
    </row>
    <row r="106" spans="2:34" ht="87" customHeight="1" x14ac:dyDescent="0.3">
      <c r="B106" s="308" t="s">
        <v>986</v>
      </c>
      <c r="C106" s="104">
        <v>118</v>
      </c>
      <c r="D106" s="105" t="s">
        <v>744</v>
      </c>
      <c r="E106" s="105">
        <v>48</v>
      </c>
      <c r="F106" s="105" t="s">
        <v>851</v>
      </c>
      <c r="G106" s="106">
        <v>1</v>
      </c>
      <c r="H106" s="108" t="s">
        <v>1024</v>
      </c>
      <c r="I106" s="161" t="s">
        <v>853</v>
      </c>
      <c r="J106" s="113" t="s">
        <v>854</v>
      </c>
      <c r="K106" s="113" t="s">
        <v>855</v>
      </c>
      <c r="L106" s="181">
        <v>5</v>
      </c>
      <c r="M106" s="179">
        <v>43313</v>
      </c>
      <c r="N106" s="179">
        <v>43495</v>
      </c>
      <c r="O106" s="225">
        <v>0</v>
      </c>
      <c r="P106" s="309" t="s">
        <v>1042</v>
      </c>
      <c r="Q106" s="309" t="s">
        <v>1042</v>
      </c>
      <c r="R106" s="67">
        <v>0</v>
      </c>
      <c r="S106" s="229"/>
      <c r="T106" s="67"/>
      <c r="U106" s="67"/>
      <c r="V106" s="67"/>
      <c r="W106" s="67" t="s">
        <v>653</v>
      </c>
      <c r="X106" s="67" t="s">
        <v>654</v>
      </c>
      <c r="Y106" s="229"/>
      <c r="Z106" s="292"/>
      <c r="AA106" s="67"/>
      <c r="AD106" s="67"/>
      <c r="AH106" s="221"/>
    </row>
    <row r="107" spans="2:34" ht="102" customHeight="1" x14ac:dyDescent="0.3">
      <c r="B107" s="308" t="s">
        <v>987</v>
      </c>
      <c r="C107" s="104">
        <v>118</v>
      </c>
      <c r="D107" s="105" t="s">
        <v>744</v>
      </c>
      <c r="E107" s="105">
        <v>48</v>
      </c>
      <c r="F107" s="105" t="s">
        <v>856</v>
      </c>
      <c r="G107" s="106">
        <v>1</v>
      </c>
      <c r="H107" s="108" t="s">
        <v>1025</v>
      </c>
      <c r="I107" s="161" t="s">
        <v>858</v>
      </c>
      <c r="J107" s="195" t="s">
        <v>854</v>
      </c>
      <c r="K107" s="195" t="s">
        <v>859</v>
      </c>
      <c r="L107" s="188">
        <v>5</v>
      </c>
      <c r="M107" s="179">
        <v>43313</v>
      </c>
      <c r="N107" s="179">
        <v>43495</v>
      </c>
      <c r="O107" s="225">
        <v>0</v>
      </c>
      <c r="P107" s="309" t="s">
        <v>1042</v>
      </c>
      <c r="Q107" s="309" t="s">
        <v>1042</v>
      </c>
      <c r="R107" s="67">
        <v>0</v>
      </c>
      <c r="S107" s="229"/>
      <c r="T107" s="67"/>
      <c r="U107" s="67"/>
      <c r="V107" s="67"/>
      <c r="W107" s="67" t="s">
        <v>653</v>
      </c>
      <c r="X107" s="67" t="s">
        <v>654</v>
      </c>
      <c r="Y107" s="229"/>
      <c r="Z107" s="292"/>
      <c r="AA107" s="67"/>
      <c r="AD107" s="67"/>
      <c r="AH107" s="221"/>
    </row>
    <row r="108" spans="2:34" ht="177" customHeight="1" x14ac:dyDescent="0.3">
      <c r="B108" s="308" t="s">
        <v>988</v>
      </c>
      <c r="C108" s="104">
        <v>118</v>
      </c>
      <c r="D108" s="105" t="s">
        <v>744</v>
      </c>
      <c r="E108" s="105">
        <v>48</v>
      </c>
      <c r="F108" s="105" t="s">
        <v>860</v>
      </c>
      <c r="G108" s="106">
        <v>1</v>
      </c>
      <c r="H108" s="108" t="s">
        <v>1026</v>
      </c>
      <c r="I108" s="195" t="s">
        <v>862</v>
      </c>
      <c r="J108" s="195" t="s">
        <v>863</v>
      </c>
      <c r="K108" s="195" t="s">
        <v>864</v>
      </c>
      <c r="L108" s="113">
        <v>1</v>
      </c>
      <c r="M108" s="179">
        <v>43327</v>
      </c>
      <c r="N108" s="179">
        <v>43663</v>
      </c>
      <c r="O108" s="225">
        <v>0</v>
      </c>
      <c r="P108" s="309" t="s">
        <v>1042</v>
      </c>
      <c r="Q108" s="309" t="s">
        <v>1042</v>
      </c>
      <c r="R108" s="67">
        <v>0</v>
      </c>
      <c r="S108" s="229"/>
      <c r="T108" s="67"/>
      <c r="U108" s="67"/>
      <c r="V108" s="67"/>
      <c r="W108" s="67" t="s">
        <v>653</v>
      </c>
      <c r="X108" s="67" t="s">
        <v>654</v>
      </c>
      <c r="Y108" s="229"/>
      <c r="Z108" s="292"/>
      <c r="AA108" s="67"/>
      <c r="AD108" s="67"/>
      <c r="AH108" s="221"/>
    </row>
    <row r="109" spans="2:34" ht="126" x14ac:dyDescent="0.3">
      <c r="B109" s="308" t="s">
        <v>989</v>
      </c>
      <c r="C109" s="104">
        <v>118</v>
      </c>
      <c r="D109" s="105" t="s">
        <v>744</v>
      </c>
      <c r="E109" s="105">
        <v>48</v>
      </c>
      <c r="F109" s="105" t="s">
        <v>866</v>
      </c>
      <c r="G109" s="106">
        <v>1</v>
      </c>
      <c r="H109" s="108" t="s">
        <v>1027</v>
      </c>
      <c r="I109" s="195" t="s">
        <v>868</v>
      </c>
      <c r="J109" s="195" t="s">
        <v>869</v>
      </c>
      <c r="K109" s="195" t="s">
        <v>870</v>
      </c>
      <c r="L109" s="188">
        <v>100</v>
      </c>
      <c r="M109" s="179">
        <v>43327</v>
      </c>
      <c r="N109" s="179">
        <v>43663</v>
      </c>
      <c r="O109" s="225">
        <v>0</v>
      </c>
      <c r="P109" s="309" t="s">
        <v>1042</v>
      </c>
      <c r="Q109" s="309" t="s">
        <v>1042</v>
      </c>
      <c r="R109" s="67">
        <v>0</v>
      </c>
      <c r="S109" s="229"/>
      <c r="T109" s="67"/>
      <c r="U109" s="67"/>
      <c r="V109" s="67"/>
      <c r="W109" s="67" t="s">
        <v>653</v>
      </c>
      <c r="X109" s="67" t="s">
        <v>654</v>
      </c>
      <c r="Y109" s="229"/>
      <c r="Z109" s="292"/>
      <c r="AA109" s="67"/>
      <c r="AD109" s="67"/>
      <c r="AH109" s="221"/>
    </row>
    <row r="110" spans="2:34" ht="142.5" customHeight="1" x14ac:dyDescent="0.3">
      <c r="B110" s="308" t="s">
        <v>990</v>
      </c>
      <c r="C110" s="104">
        <v>118</v>
      </c>
      <c r="D110" s="105" t="s">
        <v>744</v>
      </c>
      <c r="E110" s="105">
        <v>48</v>
      </c>
      <c r="F110" s="105" t="s">
        <v>872</v>
      </c>
      <c r="G110" s="107">
        <v>1</v>
      </c>
      <c r="H110" s="108" t="s">
        <v>1028</v>
      </c>
      <c r="I110" s="108" t="s">
        <v>874</v>
      </c>
      <c r="J110" s="108" t="s">
        <v>875</v>
      </c>
      <c r="K110" s="195" t="s">
        <v>876</v>
      </c>
      <c r="L110" s="178">
        <v>11</v>
      </c>
      <c r="M110" s="179">
        <v>43497</v>
      </c>
      <c r="N110" s="179">
        <v>43539</v>
      </c>
      <c r="O110" s="225">
        <v>0</v>
      </c>
      <c r="P110" s="309" t="s">
        <v>1042</v>
      </c>
      <c r="Q110" s="309" t="s">
        <v>1042</v>
      </c>
      <c r="R110" s="67">
        <v>0</v>
      </c>
      <c r="S110" s="229"/>
      <c r="T110" s="67"/>
      <c r="U110" s="67"/>
      <c r="V110" s="67"/>
      <c r="W110" s="67" t="s">
        <v>653</v>
      </c>
      <c r="X110" s="67" t="s">
        <v>654</v>
      </c>
      <c r="Y110" s="229"/>
      <c r="Z110" s="292"/>
      <c r="AA110" s="67"/>
      <c r="AD110" s="67"/>
      <c r="AH110" s="221"/>
    </row>
    <row r="111" spans="2:34" ht="142.5" customHeight="1" x14ac:dyDescent="0.3">
      <c r="B111" s="308" t="s">
        <v>991</v>
      </c>
      <c r="C111" s="104">
        <v>118</v>
      </c>
      <c r="D111" s="105" t="s">
        <v>744</v>
      </c>
      <c r="E111" s="105">
        <v>48</v>
      </c>
      <c r="F111" s="105" t="s">
        <v>877</v>
      </c>
      <c r="G111" s="198">
        <v>1</v>
      </c>
      <c r="H111" s="108" t="s">
        <v>1029</v>
      </c>
      <c r="I111" s="197" t="s">
        <v>879</v>
      </c>
      <c r="J111" s="199" t="s">
        <v>880</v>
      </c>
      <c r="K111" s="115" t="s">
        <v>881</v>
      </c>
      <c r="L111" s="198">
        <v>100</v>
      </c>
      <c r="M111" s="179">
        <v>43313</v>
      </c>
      <c r="N111" s="179">
        <v>43663</v>
      </c>
      <c r="O111" s="225">
        <v>0</v>
      </c>
      <c r="P111" s="309" t="s">
        <v>1042</v>
      </c>
      <c r="Q111" s="309" t="s">
        <v>1042</v>
      </c>
      <c r="R111" s="67">
        <v>0</v>
      </c>
      <c r="S111" s="229"/>
      <c r="T111" s="67"/>
      <c r="U111" s="67"/>
      <c r="V111" s="67"/>
      <c r="W111" s="67" t="s">
        <v>653</v>
      </c>
      <c r="X111" s="67" t="s">
        <v>654</v>
      </c>
      <c r="Y111" s="229"/>
      <c r="Z111" s="292"/>
      <c r="AA111" s="67"/>
      <c r="AD111" s="67"/>
      <c r="AH111" s="221"/>
    </row>
    <row r="112" spans="2:34" ht="142.5" customHeight="1" x14ac:dyDescent="0.3">
      <c r="B112" s="308" t="s">
        <v>992</v>
      </c>
      <c r="C112" s="104">
        <v>118</v>
      </c>
      <c r="D112" s="105" t="s">
        <v>744</v>
      </c>
      <c r="E112" s="105">
        <v>48</v>
      </c>
      <c r="F112" s="105" t="s">
        <v>883</v>
      </c>
      <c r="G112" s="200">
        <v>1</v>
      </c>
      <c r="H112" s="108" t="s">
        <v>1030</v>
      </c>
      <c r="I112" s="197" t="s">
        <v>885</v>
      </c>
      <c r="J112" s="200" t="s">
        <v>886</v>
      </c>
      <c r="K112" s="115" t="s">
        <v>887</v>
      </c>
      <c r="L112" s="200">
        <v>6</v>
      </c>
      <c r="M112" s="179">
        <v>43313</v>
      </c>
      <c r="N112" s="179">
        <v>43496</v>
      </c>
      <c r="O112" s="225">
        <v>0</v>
      </c>
      <c r="P112" s="309" t="s">
        <v>1042</v>
      </c>
      <c r="Q112" s="309" t="s">
        <v>1042</v>
      </c>
      <c r="R112" s="67">
        <v>0</v>
      </c>
      <c r="S112" s="229"/>
      <c r="T112" s="67"/>
      <c r="U112" s="67"/>
      <c r="V112" s="67"/>
      <c r="W112" s="67" t="s">
        <v>653</v>
      </c>
      <c r="X112" s="67" t="s">
        <v>654</v>
      </c>
      <c r="Y112" s="229"/>
      <c r="Z112" s="292"/>
      <c r="AA112" s="67"/>
      <c r="AD112" s="67"/>
      <c r="AH112" s="221"/>
    </row>
    <row r="113" spans="2:34" ht="142.5" customHeight="1" x14ac:dyDescent="0.3">
      <c r="B113" s="308" t="s">
        <v>993</v>
      </c>
      <c r="C113" s="104">
        <v>118</v>
      </c>
      <c r="D113" s="105" t="s">
        <v>744</v>
      </c>
      <c r="E113" s="105">
        <v>48</v>
      </c>
      <c r="F113" s="105" t="s">
        <v>889</v>
      </c>
      <c r="G113" s="201">
        <v>1</v>
      </c>
      <c r="H113" s="108" t="s">
        <v>1031</v>
      </c>
      <c r="I113" s="197" t="s">
        <v>891</v>
      </c>
      <c r="J113" s="202" t="s">
        <v>892</v>
      </c>
      <c r="K113" s="202" t="s">
        <v>893</v>
      </c>
      <c r="L113" s="203">
        <v>100</v>
      </c>
      <c r="M113" s="179">
        <v>43313</v>
      </c>
      <c r="N113" s="179">
        <v>43663</v>
      </c>
      <c r="O113" s="225">
        <v>0</v>
      </c>
      <c r="P113" s="309" t="s">
        <v>1042</v>
      </c>
      <c r="Q113" s="309" t="s">
        <v>1042</v>
      </c>
      <c r="R113" s="67">
        <v>0</v>
      </c>
      <c r="S113" s="229"/>
      <c r="T113" s="67"/>
      <c r="U113" s="67"/>
      <c r="V113" s="67"/>
      <c r="W113" s="67" t="s">
        <v>653</v>
      </c>
      <c r="X113" s="67" t="s">
        <v>654</v>
      </c>
      <c r="Y113" s="229"/>
      <c r="Z113" s="292"/>
      <c r="AA113" s="67"/>
      <c r="AD113" s="67"/>
      <c r="AH113" s="221"/>
    </row>
    <row r="114" spans="2:34" ht="142.5" customHeight="1" x14ac:dyDescent="0.3">
      <c r="B114" s="308" t="s">
        <v>994</v>
      </c>
      <c r="C114" s="104">
        <v>118</v>
      </c>
      <c r="D114" s="105" t="s">
        <v>744</v>
      </c>
      <c r="E114" s="105">
        <v>48</v>
      </c>
      <c r="F114" s="105" t="s">
        <v>889</v>
      </c>
      <c r="G114" s="200">
        <v>2</v>
      </c>
      <c r="H114" s="108" t="s">
        <v>1031</v>
      </c>
      <c r="I114" s="197" t="s">
        <v>895</v>
      </c>
      <c r="J114" s="204" t="s">
        <v>896</v>
      </c>
      <c r="K114" s="204" t="s">
        <v>897</v>
      </c>
      <c r="L114" s="200">
        <v>1</v>
      </c>
      <c r="M114" s="179">
        <v>43313</v>
      </c>
      <c r="N114" s="179">
        <v>43663</v>
      </c>
      <c r="O114" s="225">
        <v>0</v>
      </c>
      <c r="P114" s="309" t="s">
        <v>1042</v>
      </c>
      <c r="Q114" s="309" t="s">
        <v>1042</v>
      </c>
      <c r="R114" s="67">
        <v>0</v>
      </c>
      <c r="S114" s="229"/>
      <c r="T114" s="67"/>
      <c r="U114" s="67"/>
      <c r="V114" s="67"/>
      <c r="W114" s="67" t="s">
        <v>653</v>
      </c>
      <c r="X114" s="67" t="s">
        <v>654</v>
      </c>
      <c r="Y114" s="229"/>
      <c r="Z114" s="292"/>
      <c r="AA114" s="67"/>
      <c r="AD114" s="67"/>
      <c r="AH114" s="221"/>
    </row>
    <row r="115" spans="2:34" ht="142.5" customHeight="1" x14ac:dyDescent="0.3">
      <c r="B115" s="308" t="s">
        <v>995</v>
      </c>
      <c r="C115" s="104">
        <v>118</v>
      </c>
      <c r="D115" s="105" t="s">
        <v>744</v>
      </c>
      <c r="E115" s="105">
        <v>48</v>
      </c>
      <c r="F115" s="105" t="s">
        <v>898</v>
      </c>
      <c r="G115" s="200">
        <v>1</v>
      </c>
      <c r="H115" s="108" t="s">
        <v>1032</v>
      </c>
      <c r="I115" s="197" t="s">
        <v>900</v>
      </c>
      <c r="J115" s="204" t="s">
        <v>901</v>
      </c>
      <c r="K115" s="204" t="s">
        <v>902</v>
      </c>
      <c r="L115" s="200">
        <v>1</v>
      </c>
      <c r="M115" s="179">
        <v>43313</v>
      </c>
      <c r="N115" s="179">
        <v>43496</v>
      </c>
      <c r="O115" s="225">
        <v>0</v>
      </c>
      <c r="P115" s="309" t="s">
        <v>1042</v>
      </c>
      <c r="Q115" s="309" t="s">
        <v>1042</v>
      </c>
      <c r="R115" s="67">
        <v>0</v>
      </c>
      <c r="S115" s="229"/>
      <c r="T115" s="67"/>
      <c r="U115" s="67"/>
      <c r="V115" s="67"/>
      <c r="W115" s="67" t="s">
        <v>653</v>
      </c>
      <c r="X115" s="67" t="s">
        <v>654</v>
      </c>
      <c r="Y115" s="229"/>
      <c r="Z115" s="292"/>
      <c r="AA115" s="67"/>
      <c r="AD115" s="67"/>
      <c r="AH115" s="221"/>
    </row>
    <row r="116" spans="2:34" ht="142.5" customHeight="1" x14ac:dyDescent="0.3">
      <c r="B116" s="308" t="s">
        <v>996</v>
      </c>
      <c r="C116" s="104">
        <v>118</v>
      </c>
      <c r="D116" s="105" t="s">
        <v>744</v>
      </c>
      <c r="E116" s="105">
        <v>48</v>
      </c>
      <c r="F116" s="105" t="s">
        <v>904</v>
      </c>
      <c r="G116" s="201">
        <v>1</v>
      </c>
      <c r="H116" s="108" t="s">
        <v>1033</v>
      </c>
      <c r="I116" s="197" t="s">
        <v>906</v>
      </c>
      <c r="J116" s="201" t="s">
        <v>907</v>
      </c>
      <c r="K116" s="206" t="s">
        <v>908</v>
      </c>
      <c r="L116" s="201">
        <v>1</v>
      </c>
      <c r="M116" s="179">
        <v>43313</v>
      </c>
      <c r="N116" s="179">
        <v>43419</v>
      </c>
      <c r="O116" s="225">
        <v>0</v>
      </c>
      <c r="P116" s="309" t="s">
        <v>1042</v>
      </c>
      <c r="Q116" s="309" t="s">
        <v>1042</v>
      </c>
      <c r="R116" s="67">
        <v>0</v>
      </c>
      <c r="S116" s="229"/>
      <c r="T116" s="67"/>
      <c r="U116" s="67"/>
      <c r="V116" s="67"/>
      <c r="W116" s="67" t="s">
        <v>653</v>
      </c>
      <c r="X116" s="67" t="s">
        <v>654</v>
      </c>
      <c r="Y116" s="229"/>
      <c r="Z116" s="292"/>
      <c r="AA116" s="67"/>
      <c r="AD116" s="67"/>
      <c r="AH116" s="221"/>
    </row>
    <row r="117" spans="2:34" ht="142.5" customHeight="1" x14ac:dyDescent="0.3">
      <c r="B117" s="308" t="s">
        <v>997</v>
      </c>
      <c r="C117" s="104">
        <v>118</v>
      </c>
      <c r="D117" s="105" t="s">
        <v>744</v>
      </c>
      <c r="E117" s="105">
        <v>48</v>
      </c>
      <c r="F117" s="105" t="s">
        <v>904</v>
      </c>
      <c r="G117" s="201">
        <v>2</v>
      </c>
      <c r="H117" s="108" t="s">
        <v>1033</v>
      </c>
      <c r="I117" s="197" t="s">
        <v>910</v>
      </c>
      <c r="J117" s="206" t="s">
        <v>911</v>
      </c>
      <c r="K117" s="206" t="s">
        <v>912</v>
      </c>
      <c r="L117" s="201">
        <v>100</v>
      </c>
      <c r="M117" s="179">
        <v>43313</v>
      </c>
      <c r="N117" s="179">
        <v>43470</v>
      </c>
      <c r="O117" s="225">
        <v>0</v>
      </c>
      <c r="P117" s="309" t="s">
        <v>1042</v>
      </c>
      <c r="Q117" s="309" t="s">
        <v>1042</v>
      </c>
      <c r="R117" s="67">
        <v>0</v>
      </c>
      <c r="S117" s="229"/>
      <c r="T117" s="67"/>
      <c r="U117" s="67"/>
      <c r="V117" s="67"/>
      <c r="W117" s="67" t="s">
        <v>653</v>
      </c>
      <c r="X117" s="67" t="s">
        <v>654</v>
      </c>
      <c r="Y117" s="229"/>
      <c r="Z117" s="292"/>
      <c r="AA117" s="67"/>
      <c r="AD117" s="67"/>
      <c r="AH117" s="221"/>
    </row>
    <row r="118" spans="2:34" ht="142.5" customHeight="1" x14ac:dyDescent="0.3">
      <c r="B118" s="308" t="s">
        <v>998</v>
      </c>
      <c r="C118" s="104">
        <v>118</v>
      </c>
      <c r="D118" s="105" t="s">
        <v>744</v>
      </c>
      <c r="E118" s="105">
        <v>48</v>
      </c>
      <c r="F118" s="105" t="s">
        <v>904</v>
      </c>
      <c r="G118" s="201">
        <v>3</v>
      </c>
      <c r="H118" s="108" t="s">
        <v>1033</v>
      </c>
      <c r="I118" s="197" t="s">
        <v>914</v>
      </c>
      <c r="J118" s="202" t="s">
        <v>915</v>
      </c>
      <c r="K118" s="202" t="s">
        <v>916</v>
      </c>
      <c r="L118" s="203">
        <v>1</v>
      </c>
      <c r="M118" s="179">
        <v>43313</v>
      </c>
      <c r="N118" s="179">
        <v>43495</v>
      </c>
      <c r="O118" s="225">
        <v>0</v>
      </c>
      <c r="P118" s="309" t="s">
        <v>1042</v>
      </c>
      <c r="Q118" s="309" t="s">
        <v>1042</v>
      </c>
      <c r="R118" s="67">
        <v>0</v>
      </c>
      <c r="S118" s="229"/>
      <c r="T118" s="67"/>
      <c r="U118" s="67"/>
      <c r="V118" s="67"/>
      <c r="W118" s="67" t="s">
        <v>653</v>
      </c>
      <c r="X118" s="67" t="s">
        <v>654</v>
      </c>
      <c r="Y118" s="229"/>
      <c r="Z118" s="292"/>
      <c r="AA118" s="67"/>
      <c r="AD118" s="67"/>
      <c r="AH118" s="221"/>
    </row>
    <row r="119" spans="2:34" ht="142.5" customHeight="1" x14ac:dyDescent="0.3">
      <c r="B119" s="308" t="s">
        <v>999</v>
      </c>
      <c r="C119" s="104">
        <v>118</v>
      </c>
      <c r="D119" s="105" t="s">
        <v>744</v>
      </c>
      <c r="E119" s="105">
        <v>48</v>
      </c>
      <c r="F119" s="105" t="s">
        <v>918</v>
      </c>
      <c r="G119" s="201">
        <v>1</v>
      </c>
      <c r="H119" s="108" t="s">
        <v>1034</v>
      </c>
      <c r="I119" s="197" t="s">
        <v>920</v>
      </c>
      <c r="J119" s="206" t="s">
        <v>921</v>
      </c>
      <c r="K119" s="206" t="s">
        <v>922</v>
      </c>
      <c r="L119" s="201">
        <v>6</v>
      </c>
      <c r="M119" s="179">
        <v>43313</v>
      </c>
      <c r="N119" s="179">
        <v>43496</v>
      </c>
      <c r="O119" s="225">
        <v>0</v>
      </c>
      <c r="P119" s="309" t="s">
        <v>1042</v>
      </c>
      <c r="Q119" s="309" t="s">
        <v>1042</v>
      </c>
      <c r="R119" s="67">
        <v>0</v>
      </c>
      <c r="S119" s="229"/>
      <c r="T119" s="67"/>
      <c r="U119" s="67"/>
      <c r="V119" s="67"/>
      <c r="W119" s="67" t="s">
        <v>653</v>
      </c>
      <c r="X119" s="67" t="s">
        <v>654</v>
      </c>
      <c r="Y119" s="229"/>
      <c r="Z119" s="292"/>
      <c r="AA119" s="67"/>
      <c r="AD119" s="67"/>
      <c r="AH119" s="221"/>
    </row>
    <row r="120" spans="2:34" ht="142.5" customHeight="1" x14ac:dyDescent="0.3">
      <c r="B120" s="308" t="s">
        <v>1000</v>
      </c>
      <c r="C120" s="104">
        <v>118</v>
      </c>
      <c r="D120" s="105" t="s">
        <v>744</v>
      </c>
      <c r="E120" s="105">
        <v>48</v>
      </c>
      <c r="F120" s="105" t="s">
        <v>918</v>
      </c>
      <c r="G120" s="201">
        <v>2</v>
      </c>
      <c r="H120" s="108" t="s">
        <v>1034</v>
      </c>
      <c r="I120" s="197" t="s">
        <v>924</v>
      </c>
      <c r="J120" s="206" t="s">
        <v>925</v>
      </c>
      <c r="K120" s="206" t="s">
        <v>926</v>
      </c>
      <c r="L120" s="201">
        <v>6</v>
      </c>
      <c r="M120" s="179">
        <v>43313</v>
      </c>
      <c r="N120" s="179">
        <v>43496</v>
      </c>
      <c r="O120" s="225">
        <v>0</v>
      </c>
      <c r="P120" s="309" t="s">
        <v>1042</v>
      </c>
      <c r="Q120" s="309" t="s">
        <v>1042</v>
      </c>
      <c r="R120" s="67">
        <v>0</v>
      </c>
      <c r="S120" s="229"/>
      <c r="T120" s="67"/>
      <c r="U120" s="67"/>
      <c r="V120" s="67"/>
      <c r="W120" s="67" t="s">
        <v>653</v>
      </c>
      <c r="X120" s="67" t="s">
        <v>654</v>
      </c>
      <c r="Y120" s="229"/>
      <c r="Z120" s="292"/>
      <c r="AA120" s="67"/>
      <c r="AD120" s="67"/>
      <c r="AH120" s="221"/>
    </row>
    <row r="121" spans="2:34" ht="142.5" customHeight="1" x14ac:dyDescent="0.3">
      <c r="B121" s="308" t="s">
        <v>1001</v>
      </c>
      <c r="C121" s="104">
        <v>118</v>
      </c>
      <c r="D121" s="105" t="s">
        <v>744</v>
      </c>
      <c r="E121" s="105">
        <v>48</v>
      </c>
      <c r="F121" s="105" t="s">
        <v>928</v>
      </c>
      <c r="G121" s="201">
        <v>1</v>
      </c>
      <c r="H121" s="108" t="s">
        <v>1035</v>
      </c>
      <c r="I121" s="197" t="s">
        <v>929</v>
      </c>
      <c r="J121" s="206" t="s">
        <v>921</v>
      </c>
      <c r="K121" s="206" t="s">
        <v>922</v>
      </c>
      <c r="L121" s="201">
        <v>6</v>
      </c>
      <c r="M121" s="179">
        <v>43313</v>
      </c>
      <c r="N121" s="179">
        <v>43496</v>
      </c>
      <c r="O121" s="225">
        <v>0</v>
      </c>
      <c r="P121" s="309" t="s">
        <v>1042</v>
      </c>
      <c r="Q121" s="309" t="s">
        <v>1042</v>
      </c>
      <c r="R121" s="67">
        <v>0</v>
      </c>
      <c r="S121" s="229"/>
      <c r="T121" s="67"/>
      <c r="U121" s="67"/>
      <c r="V121" s="67"/>
      <c r="W121" s="67" t="s">
        <v>653</v>
      </c>
      <c r="X121" s="67" t="s">
        <v>654</v>
      </c>
      <c r="Y121" s="229"/>
      <c r="Z121" s="292"/>
      <c r="AA121" s="67"/>
      <c r="AD121" s="67"/>
      <c r="AH121" s="221"/>
    </row>
    <row r="122" spans="2:34" ht="142.5" customHeight="1" x14ac:dyDescent="0.3">
      <c r="B122" s="308" t="s">
        <v>1002</v>
      </c>
      <c r="C122" s="104">
        <v>118</v>
      </c>
      <c r="D122" s="105" t="s">
        <v>744</v>
      </c>
      <c r="E122" s="105">
        <v>48</v>
      </c>
      <c r="F122" s="105" t="s">
        <v>928</v>
      </c>
      <c r="G122" s="201">
        <v>2</v>
      </c>
      <c r="H122" s="108" t="s">
        <v>1035</v>
      </c>
      <c r="I122" s="197" t="s">
        <v>930</v>
      </c>
      <c r="J122" s="206" t="s">
        <v>925</v>
      </c>
      <c r="K122" s="206" t="s">
        <v>926</v>
      </c>
      <c r="L122" s="201">
        <v>5</v>
      </c>
      <c r="M122" s="179">
        <v>43313</v>
      </c>
      <c r="N122" s="179">
        <v>43466</v>
      </c>
      <c r="O122" s="225">
        <v>0</v>
      </c>
      <c r="P122" s="309" t="s">
        <v>1042</v>
      </c>
      <c r="Q122" s="309" t="s">
        <v>1042</v>
      </c>
      <c r="R122" s="67">
        <v>0</v>
      </c>
      <c r="S122" s="229"/>
      <c r="T122" s="67"/>
      <c r="U122" s="67"/>
      <c r="V122" s="67"/>
      <c r="W122" s="67" t="s">
        <v>653</v>
      </c>
      <c r="X122" s="67" t="s">
        <v>654</v>
      </c>
      <c r="Y122" s="229"/>
      <c r="Z122" s="292"/>
      <c r="AA122" s="67"/>
      <c r="AD122" s="67"/>
      <c r="AH122" s="221"/>
    </row>
    <row r="123" spans="2:34" ht="142.5" customHeight="1" x14ac:dyDescent="0.3">
      <c r="B123" s="308" t="s">
        <v>1003</v>
      </c>
      <c r="C123" s="104">
        <v>118</v>
      </c>
      <c r="D123" s="105" t="s">
        <v>744</v>
      </c>
      <c r="E123" s="105">
        <v>48</v>
      </c>
      <c r="F123" s="105" t="s">
        <v>931</v>
      </c>
      <c r="G123" s="201">
        <v>1</v>
      </c>
      <c r="H123" s="108" t="s">
        <v>1036</v>
      </c>
      <c r="I123" s="197" t="s">
        <v>933</v>
      </c>
      <c r="J123" s="199" t="s">
        <v>934</v>
      </c>
      <c r="K123" s="197" t="s">
        <v>935</v>
      </c>
      <c r="L123" s="207">
        <v>100</v>
      </c>
      <c r="M123" s="179">
        <v>43313</v>
      </c>
      <c r="N123" s="179">
        <v>43496</v>
      </c>
      <c r="O123" s="225">
        <v>0</v>
      </c>
      <c r="P123" s="309" t="s">
        <v>1042</v>
      </c>
      <c r="Q123" s="309" t="s">
        <v>1042</v>
      </c>
      <c r="R123" s="67">
        <v>0</v>
      </c>
      <c r="S123" s="229"/>
      <c r="T123" s="67"/>
      <c r="U123" s="67"/>
      <c r="V123" s="67"/>
      <c r="W123" s="67" t="s">
        <v>653</v>
      </c>
      <c r="X123" s="67" t="s">
        <v>654</v>
      </c>
      <c r="Y123" s="229"/>
      <c r="Z123" s="292"/>
      <c r="AA123" s="67"/>
      <c r="AD123" s="67"/>
      <c r="AH123" s="221"/>
    </row>
    <row r="124" spans="2:34" ht="142.5" customHeight="1" x14ac:dyDescent="0.3">
      <c r="B124" s="308" t="s">
        <v>1004</v>
      </c>
      <c r="C124" s="104">
        <v>118</v>
      </c>
      <c r="D124" s="105" t="s">
        <v>744</v>
      </c>
      <c r="E124" s="105">
        <v>48</v>
      </c>
      <c r="F124" s="105" t="s">
        <v>931</v>
      </c>
      <c r="G124" s="201">
        <v>2</v>
      </c>
      <c r="H124" s="108" t="s">
        <v>1036</v>
      </c>
      <c r="I124" s="197" t="s">
        <v>937</v>
      </c>
      <c r="J124" s="199" t="s">
        <v>938</v>
      </c>
      <c r="K124" s="199" t="s">
        <v>939</v>
      </c>
      <c r="L124" s="207">
        <v>6</v>
      </c>
      <c r="M124" s="179">
        <v>43313</v>
      </c>
      <c r="N124" s="179">
        <v>43496</v>
      </c>
      <c r="O124" s="225">
        <v>0</v>
      </c>
      <c r="P124" s="309" t="s">
        <v>1042</v>
      </c>
      <c r="Q124" s="309" t="s">
        <v>1042</v>
      </c>
      <c r="R124" s="67">
        <v>0</v>
      </c>
      <c r="S124" s="229"/>
      <c r="T124" s="67"/>
      <c r="U124" s="67"/>
      <c r="V124" s="67"/>
      <c r="W124" s="67" t="s">
        <v>653</v>
      </c>
      <c r="X124" s="67" t="s">
        <v>654</v>
      </c>
      <c r="Y124" s="229"/>
      <c r="Z124" s="292"/>
      <c r="AA124" s="67"/>
      <c r="AD124" s="67"/>
      <c r="AH124" s="221"/>
    </row>
    <row r="125" spans="2:34" ht="142.5" customHeight="1" x14ac:dyDescent="0.3">
      <c r="B125" s="308" t="s">
        <v>1005</v>
      </c>
      <c r="C125" s="104">
        <v>118</v>
      </c>
      <c r="D125" s="105" t="s">
        <v>744</v>
      </c>
      <c r="E125" s="105">
        <v>48</v>
      </c>
      <c r="F125" s="105" t="s">
        <v>931</v>
      </c>
      <c r="G125" s="201">
        <v>3</v>
      </c>
      <c r="H125" s="108" t="s">
        <v>1036</v>
      </c>
      <c r="I125" s="161" t="s">
        <v>930</v>
      </c>
      <c r="J125" s="206" t="s">
        <v>940</v>
      </c>
      <c r="K125" s="206" t="s">
        <v>926</v>
      </c>
      <c r="L125" s="201">
        <v>6</v>
      </c>
      <c r="M125" s="179">
        <v>43313</v>
      </c>
      <c r="N125" s="179">
        <v>43496</v>
      </c>
      <c r="O125" s="225">
        <v>0</v>
      </c>
      <c r="P125" s="309" t="s">
        <v>1042</v>
      </c>
      <c r="Q125" s="309" t="s">
        <v>1042</v>
      </c>
      <c r="R125" s="67">
        <v>0</v>
      </c>
      <c r="S125" s="229"/>
      <c r="T125" s="67"/>
      <c r="U125" s="67"/>
      <c r="V125" s="67"/>
      <c r="W125" s="67" t="s">
        <v>653</v>
      </c>
      <c r="X125" s="67" t="s">
        <v>654</v>
      </c>
      <c r="Y125" s="229"/>
      <c r="Z125" s="292"/>
      <c r="AA125" s="67"/>
      <c r="AD125" s="67"/>
      <c r="AH125" s="221"/>
    </row>
    <row r="126" spans="2:34" ht="142.5" customHeight="1" x14ac:dyDescent="0.3">
      <c r="B126" s="308" t="s">
        <v>1006</v>
      </c>
      <c r="C126" s="104">
        <v>118</v>
      </c>
      <c r="D126" s="105" t="s">
        <v>744</v>
      </c>
      <c r="E126" s="105">
        <v>48</v>
      </c>
      <c r="F126" s="105" t="s">
        <v>941</v>
      </c>
      <c r="G126" s="106">
        <v>1</v>
      </c>
      <c r="H126" s="108" t="s">
        <v>1037</v>
      </c>
      <c r="I126" s="108" t="s">
        <v>943</v>
      </c>
      <c r="J126" s="108" t="s">
        <v>944</v>
      </c>
      <c r="K126" s="108" t="s">
        <v>945</v>
      </c>
      <c r="L126" s="208">
        <v>100</v>
      </c>
      <c r="M126" s="179">
        <v>43313</v>
      </c>
      <c r="N126" s="179">
        <v>43663</v>
      </c>
      <c r="O126" s="225">
        <v>0</v>
      </c>
      <c r="P126" s="309" t="s">
        <v>1042</v>
      </c>
      <c r="Q126" s="309" t="s">
        <v>1042</v>
      </c>
      <c r="R126" s="67">
        <v>0</v>
      </c>
      <c r="S126" s="229"/>
      <c r="T126" s="67"/>
      <c r="U126" s="67"/>
      <c r="V126" s="67"/>
      <c r="W126" s="67" t="s">
        <v>653</v>
      </c>
      <c r="X126" s="67" t="s">
        <v>654</v>
      </c>
      <c r="Y126" s="229"/>
      <c r="Z126" s="292"/>
      <c r="AA126" s="67"/>
      <c r="AD126" s="67"/>
      <c r="AH126" s="221"/>
    </row>
    <row r="127" spans="2:34" ht="142.5" customHeight="1" x14ac:dyDescent="0.3">
      <c r="B127" s="308" t="s">
        <v>1007</v>
      </c>
      <c r="C127" s="104">
        <v>118</v>
      </c>
      <c r="D127" s="105" t="s">
        <v>744</v>
      </c>
      <c r="E127" s="105">
        <v>48</v>
      </c>
      <c r="F127" s="105" t="s">
        <v>438</v>
      </c>
      <c r="G127" s="106">
        <v>1</v>
      </c>
      <c r="H127" s="108" t="s">
        <v>1038</v>
      </c>
      <c r="I127" s="195" t="s">
        <v>947</v>
      </c>
      <c r="J127" s="195" t="s">
        <v>948</v>
      </c>
      <c r="K127" s="195" t="s">
        <v>404</v>
      </c>
      <c r="L127" s="106">
        <v>1</v>
      </c>
      <c r="M127" s="179">
        <v>43327</v>
      </c>
      <c r="N127" s="179">
        <v>43663</v>
      </c>
      <c r="O127" s="225">
        <v>0</v>
      </c>
      <c r="P127" s="309" t="s">
        <v>1042</v>
      </c>
      <c r="Q127" s="309" t="s">
        <v>1042</v>
      </c>
      <c r="R127" s="67">
        <v>0</v>
      </c>
      <c r="S127" s="229"/>
      <c r="T127" s="67"/>
      <c r="U127" s="67"/>
      <c r="V127" s="67"/>
      <c r="W127" s="67" t="s">
        <v>653</v>
      </c>
      <c r="X127" s="67" t="s">
        <v>654</v>
      </c>
      <c r="Y127" s="229"/>
      <c r="Z127" s="292"/>
      <c r="AA127" s="67"/>
      <c r="AD127" s="67"/>
      <c r="AH127" s="221"/>
    </row>
    <row r="128" spans="2:34" ht="142.5" customHeight="1" x14ac:dyDescent="0.3">
      <c r="B128" s="308" t="s">
        <v>1008</v>
      </c>
      <c r="C128" s="104">
        <v>118</v>
      </c>
      <c r="D128" s="105" t="s">
        <v>744</v>
      </c>
      <c r="E128" s="105">
        <v>48</v>
      </c>
      <c r="F128" s="105" t="s">
        <v>444</v>
      </c>
      <c r="G128" s="106">
        <v>1</v>
      </c>
      <c r="H128" s="108" t="s">
        <v>1039</v>
      </c>
      <c r="I128" s="195" t="s">
        <v>947</v>
      </c>
      <c r="J128" s="195" t="s">
        <v>948</v>
      </c>
      <c r="K128" s="195" t="s">
        <v>404</v>
      </c>
      <c r="L128" s="106">
        <v>1</v>
      </c>
      <c r="M128" s="179">
        <v>43327</v>
      </c>
      <c r="N128" s="179">
        <v>43663</v>
      </c>
      <c r="O128" s="225">
        <v>0</v>
      </c>
      <c r="P128" s="309" t="s">
        <v>1042</v>
      </c>
      <c r="Q128" s="309" t="s">
        <v>1042</v>
      </c>
      <c r="R128" s="67">
        <v>0</v>
      </c>
      <c r="S128" s="229"/>
      <c r="T128" s="67"/>
      <c r="U128" s="67"/>
      <c r="V128" s="67"/>
      <c r="W128" s="67" t="s">
        <v>653</v>
      </c>
      <c r="X128" s="67" t="s">
        <v>654</v>
      </c>
      <c r="Y128" s="229"/>
      <c r="Z128" s="292"/>
      <c r="AA128" s="67"/>
      <c r="AD128" s="67"/>
      <c r="AH128" s="221"/>
    </row>
    <row r="129" spans="2:34" ht="142.5" customHeight="1" x14ac:dyDescent="0.3">
      <c r="B129" s="308" t="s">
        <v>1009</v>
      </c>
      <c r="C129" s="104">
        <v>118</v>
      </c>
      <c r="D129" s="105" t="s">
        <v>744</v>
      </c>
      <c r="E129" s="105">
        <v>48</v>
      </c>
      <c r="F129" s="105" t="s">
        <v>950</v>
      </c>
      <c r="G129" s="105">
        <v>1</v>
      </c>
      <c r="H129" s="108" t="s">
        <v>1040</v>
      </c>
      <c r="I129" s="107" t="s">
        <v>952</v>
      </c>
      <c r="J129" s="107" t="s">
        <v>953</v>
      </c>
      <c r="K129" s="107" t="s">
        <v>954</v>
      </c>
      <c r="L129" s="105">
        <v>1</v>
      </c>
      <c r="M129" s="179">
        <v>43313</v>
      </c>
      <c r="N129" s="179">
        <v>43663</v>
      </c>
      <c r="O129" s="225">
        <v>0</v>
      </c>
      <c r="P129" s="309" t="s">
        <v>1042</v>
      </c>
      <c r="Q129" s="309" t="s">
        <v>1042</v>
      </c>
      <c r="R129" s="67">
        <v>0</v>
      </c>
      <c r="S129" s="229"/>
      <c r="T129" s="67"/>
      <c r="U129" s="67"/>
      <c r="V129" s="67"/>
      <c r="W129" s="67" t="s">
        <v>653</v>
      </c>
      <c r="X129" s="67" t="s">
        <v>654</v>
      </c>
      <c r="Y129" s="229"/>
      <c r="Z129" s="292"/>
      <c r="AA129" s="67"/>
      <c r="AD129" s="67"/>
      <c r="AH129" s="221"/>
    </row>
    <row r="130" spans="2:34" ht="142.5" customHeight="1" x14ac:dyDescent="0.3">
      <c r="B130" s="308" t="s">
        <v>1010</v>
      </c>
      <c r="C130" s="104">
        <v>118</v>
      </c>
      <c r="D130" s="105" t="s">
        <v>744</v>
      </c>
      <c r="E130" s="105">
        <v>48</v>
      </c>
      <c r="F130" s="105" t="s">
        <v>956</v>
      </c>
      <c r="G130" s="105">
        <v>1</v>
      </c>
      <c r="H130" s="108" t="s">
        <v>1041</v>
      </c>
      <c r="I130" s="107" t="s">
        <v>957</v>
      </c>
      <c r="J130" s="107" t="s">
        <v>841</v>
      </c>
      <c r="K130" s="107" t="s">
        <v>958</v>
      </c>
      <c r="L130" s="105">
        <v>2</v>
      </c>
      <c r="M130" s="179">
        <v>43313</v>
      </c>
      <c r="N130" s="179">
        <v>43663</v>
      </c>
      <c r="O130" s="225">
        <v>0</v>
      </c>
      <c r="P130" s="309" t="s">
        <v>1042</v>
      </c>
      <c r="Q130" s="309" t="s">
        <v>1042</v>
      </c>
      <c r="R130" s="67">
        <v>0</v>
      </c>
      <c r="S130" s="229"/>
      <c r="T130" s="67"/>
      <c r="U130" s="67"/>
      <c r="V130" s="67"/>
      <c r="W130" s="67" t="s">
        <v>653</v>
      </c>
      <c r="X130" s="67" t="s">
        <v>654</v>
      </c>
      <c r="Y130" s="229"/>
      <c r="Z130" s="292"/>
      <c r="AA130" s="67"/>
      <c r="AD130" s="67"/>
      <c r="AH130" s="221"/>
    </row>
    <row r="131" spans="2:34" x14ac:dyDescent="0.3">
      <c r="B131" s="310"/>
      <c r="F131" s="310"/>
      <c r="J131" s="210"/>
      <c r="K131" s="210"/>
      <c r="O131" s="211"/>
      <c r="Q131" s="61"/>
      <c r="S131" s="61"/>
      <c r="U131" s="63"/>
      <c r="V131" s="63"/>
      <c r="Y131" s="229"/>
      <c r="Z131" s="311"/>
      <c r="AA131" s="67"/>
      <c r="AH131" s="221"/>
    </row>
    <row r="132" spans="2:34" x14ac:dyDescent="0.3">
      <c r="AH132" s="38"/>
    </row>
    <row r="133" spans="2:34" x14ac:dyDescent="0.3">
      <c r="AH133" s="38"/>
    </row>
    <row r="350628" spans="1:2" x14ac:dyDescent="0.3">
      <c r="A350628" s="61" t="s">
        <v>446</v>
      </c>
      <c r="B350628" s="69" t="s">
        <v>490</v>
      </c>
    </row>
    <row r="350629" spans="1:2" x14ac:dyDescent="0.3">
      <c r="A350629" s="61" t="s">
        <v>447</v>
      </c>
      <c r="B350629" s="69" t="s">
        <v>632</v>
      </c>
    </row>
    <row r="350630" spans="1:2" x14ac:dyDescent="0.3">
      <c r="A350630" s="61" t="s">
        <v>448</v>
      </c>
    </row>
    <row r="350631" spans="1:2" x14ac:dyDescent="0.3">
      <c r="A350631" s="61" t="s">
        <v>449</v>
      </c>
    </row>
    <row r="350632" spans="1:2" x14ac:dyDescent="0.3">
      <c r="A350632" s="61" t="s">
        <v>450</v>
      </c>
    </row>
    <row r="350633" spans="1:2" x14ac:dyDescent="0.3">
      <c r="A350633" s="61" t="s">
        <v>451</v>
      </c>
    </row>
    <row r="350634" spans="1:2" x14ac:dyDescent="0.3">
      <c r="A350634" s="61" t="s">
        <v>452</v>
      </c>
    </row>
    <row r="350635" spans="1:2" x14ac:dyDescent="0.3">
      <c r="A350635" s="61" t="s">
        <v>453</v>
      </c>
    </row>
    <row r="350636" spans="1:2" x14ac:dyDescent="0.3">
      <c r="A350636" s="61" t="s">
        <v>454</v>
      </c>
    </row>
    <row r="350637" spans="1:2" x14ac:dyDescent="0.3">
      <c r="A350637" s="61" t="s">
        <v>455</v>
      </c>
    </row>
    <row r="350638" spans="1:2" x14ac:dyDescent="0.3">
      <c r="A350638" s="61" t="s">
        <v>39</v>
      </c>
    </row>
    <row r="350639" spans="1:2" x14ac:dyDescent="0.3">
      <c r="A350639" s="61" t="s">
        <v>389</v>
      </c>
    </row>
  </sheetData>
  <autoFilter ref="A10:AH131" xr:uid="{00000000-0009-0000-0000-000004000000}"/>
  <mergeCells count="2">
    <mergeCell ref="B8:V8"/>
    <mergeCell ref="W9:X9"/>
  </mergeCells>
  <dataValidations count="17">
    <dataValidation allowBlank="1" showInputMessage="1" showErrorMessage="1" errorTitle="Entrada no válida" error="Escriba un texto  Maximo 20 Caracteres" promptTitle="Cualquier contenido Maximo 20 Caracteres" sqref="F75:F78" xr:uid="{00000000-0002-0000-0400-000000000000}"/>
    <dataValidation type="list" allowBlank="1" showInputMessage="1" showErrorMessage="1" errorTitle="Entrada no válida" error="Por favor seleccione un elemento de la lista" promptTitle="Seleccione un elemento de la lista" sqref="D75:D78" xr:uid="{00000000-0002-0000-0400-000001000000}">
      <formula1>$A$350555:$A$350567</formula1>
    </dataValidation>
    <dataValidation type="list" allowBlank="1" showInputMessage="1" showErrorMessage="1" errorTitle="Entrada no válida" error="Por favor seleccione un elemento de la lista" promptTitle="Seleccione un elemento de la lista" sqref="D68:D74" xr:uid="{00000000-0002-0000-0400-000002000000}">
      <formula1>$A$350556:$A$350568</formula1>
    </dataValidation>
    <dataValidation type="textLength" allowBlank="1" showInputMessage="1" showErrorMessage="1" errorTitle="Entrada no válida" error="Escriba un texto  Maximo 500 Caracteres" promptTitle="Cualquier contenido Maximo 500 Caracteres" sqref="K11 K75 H34:H35 I68:I72 I75:I78 I35:I37 I39:I40 I42 I49:I51 I27:I29 I53:I56 I44 I47 I11:I14 I86 H37:H64 I31:I32 I17:I25 H11:H31" xr:uid="{00000000-0002-0000-0400-000003000000}">
      <formula1>0</formula1>
      <formula2>500</formula2>
    </dataValidation>
    <dataValidation type="textLength" allowBlank="1" showInputMessage="1" showErrorMessage="1" errorTitle="Entrada no válida" error="Escriba un texto  Maximo 100 Caracteres" promptTitle="Cualquier contenido Maximo 100 Caracteres" sqref="K54 J28:K28 J43:K43 J75:J78 K76 AD27 J14:K14 J11:J13 K63 J35:J37 J39:J40 J41:K41 J42 J49:J51 K17:K18 J15 J29 J27 J53:J56 J44 J47 J20:K20 J21:J25 J62:J64 J92 J86 J31:J32 J17:J19" xr:uid="{00000000-0002-0000-0400-000004000000}">
      <formula1>0</formula1>
      <formula2>100</formula2>
    </dataValidation>
    <dataValidation type="textLength" allowBlank="1" showInputMessage="1" showErrorMessage="1" errorTitle="Entrada no válida" error="Escriba un texto  Maximo 200 Caracteres" promptTitle="Cualquier contenido Maximo 200 Caracteres" sqref="K77:K78 K29 K53 J68:J73 K64 K12:K13 K35:K37 K39:K40 K42 K49:K51 K15 K27 K55:K56 K44 K47 K19:K25 K62 K92 K95 K86 K31:K32" xr:uid="{00000000-0002-0000-0400-000005000000}">
      <formula1>0</formula1>
      <formula2>200</formula2>
    </dataValidation>
    <dataValidation type="whole" allowBlank="1" showInputMessage="1" showErrorMessage="1" errorTitle="Entrada no válida" error="Por favor escriba un número entero" promptTitle="Escriba un número entero en esta casilla" sqref="R59:R64 R47 R49:R57 R25:R29 R31:R32 G75:G76 G68:G72 G86 R35:R44 G41:G64 R11:R23 G11:G39" xr:uid="{00000000-0002-0000-0400-000006000000}">
      <formula1>-999</formula1>
      <formula2>999</formula2>
    </dataValidation>
    <dataValidation type="list" allowBlank="1" showInputMessage="1" showErrorMessage="1" errorTitle="Entrada no válida" error="Por favor seleccione un elemento de la lista" promptTitle="Seleccione un elemento de la lista" sqref="D66 D11:D64" xr:uid="{00000000-0002-0000-0400-000008000000}">
      <formula1>$A$350631:$A$350643</formula1>
    </dataValidation>
    <dataValidation type="decimal" allowBlank="1" showInputMessage="1" showErrorMessage="1" errorTitle="Entrada no válida" error="Por favor escriba un número" promptTitle="Escriba un número en esta casilla" sqref="E68:E130 E11:E64" xr:uid="{00000000-0002-0000-0400-000009000000}">
      <formula1>-9223372036854770000</formula1>
      <formula2>9223372036854770000</formula2>
    </dataValidation>
    <dataValidation type="date" allowBlank="1" showInputMessage="1" errorTitle="Entrada no válida" error="Por favor escriba una fecha válida (AAAA/MM/DD)" promptTitle="Ingrese una fecha (AAAA/MM/DD)" sqref="V11 M68:N78 M86 M90:M97 M101:M103 M129:M130 T50:T65 T11:T48 M11:N64" xr:uid="{00000000-0002-0000-0400-00000A000000}">
      <formula1>1900/1/1</formula1>
      <formula2>3000/1/1</formula2>
    </dataValidation>
    <dataValidation type="textLength" allowBlank="1" showInputMessage="1" error="Escriba un texto  Maximo 100 Caracteres" promptTitle="Cualquier contenido Maximo 100 Caracteres" sqref="J30 J38 J16 J45 J33:J34 J26" xr:uid="{00000000-0002-0000-0400-00000D000000}">
      <formula1>0</formula1>
      <formula2>100</formula2>
    </dataValidation>
    <dataValidation type="list" allowBlank="1" showInputMessage="1" showErrorMessage="1" errorTitle="Entrada no válida" error="Por favor seleccione un elemento de la lista" promptTitle="Seleccione un elemento de la lista" sqref="S49:S57 S11:S32 S47 S35:S44 S59:S64" xr:uid="{00000000-0002-0000-0400-00000E000000}">
      <formula1>$B$350627:$B$350629</formula1>
    </dataValidation>
    <dataValidation type="decimal" allowBlank="1" showInputMessage="1" showErrorMessage="1" errorTitle="Entrada no válida" error="Por favor escriba un número" promptTitle="Escriba un número en esta casilla" prompt=" Cantidad de días CALENDARIO en que se prorrogó el seguimiento" sqref="U11" xr:uid="{00000000-0002-0000-0400-00000F000000}">
      <formula1>-9999</formula1>
      <formula2>9999</formula2>
    </dataValidation>
    <dataValidation type="decimal" allowBlank="1" showInputMessage="1" showErrorMessage="1" errorTitle="Entrada no válida" error="Por favor escriba un número" promptTitle="Escriba un número en esta casilla" sqref="L68:L73 O50 O31:O32 O40:O41 R24 L75:L78 L29 L35:L37 L49:L51 L17 L11:L15 L27 L53:L56 L47 L19:L25 L62:L64 L90:L96 L86 L101:L103 L39:L44 L31:L32" xr:uid="{00000000-0002-0000-0400-000010000000}">
      <formula1>-999999</formula1>
      <formula2>999999</formula2>
    </dataValidation>
    <dataValidation type="textLength" allowBlank="1" showInputMessage="1" showErrorMessage="1" errorTitle="Entrada no válida" error="Escriba un texto  Maximo 20 Caracteres" promptTitle="Cualquier contenido Maximo 20 Caracteres" sqref="F68:F72 H68:H72 F86:F130 F21:F64 F11:F19" xr:uid="{00000000-0002-0000-0400-000011000000}">
      <formula1>0</formula1>
      <formula2>20</formula2>
    </dataValidation>
    <dataValidation type="list" allowBlank="1" showInputMessage="1" showErrorMessage="1" errorTitle="Entrada no válida" error="Por favor seleccione un elemento de la lista" promptTitle="Seleccione un elemento de la lista" sqref="D79:D130" xr:uid="{FB8B1302-F052-4D9E-BC97-0351CB0A0B75}">
      <formula1>$A$350822:$A$350835</formula1>
    </dataValidation>
    <dataValidation type="textLength" allowBlank="1" showInputMessage="1" showErrorMessage="1" errorTitle="Entrada no válida" error="Escriba un texto  Maximo 9 Caracteres" promptTitle="Cualquier contenido Maximo 9 Caracteres" sqref="C11:C78" xr:uid="{00000000-0002-0000-0400-000007000000}">
      <formula1>0</formula1>
      <formula2>9</formula2>
    </dataValidation>
  </dataValidations>
  <pageMargins left="0.70866141732283472" right="0.70866141732283472" top="0.74803149606299213" bottom="0.74803149606299213" header="0.31496062992125984" footer="0.31496062992125984"/>
  <pageSetup scale="21" orientation="landscape" r:id="rId1"/>
  <colBreaks count="1" manualBreakCount="1">
    <brk id="22" max="350793"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3</vt:i4>
      </vt:variant>
    </vt:vector>
  </HeadingPairs>
  <TitlesOfParts>
    <vt:vector size="8" baseType="lpstr">
      <vt:lpstr>PMI</vt:lpstr>
      <vt:lpstr>CB-0402F PM FORMULACION</vt:lpstr>
      <vt:lpstr>CB-0402M PM MODIFICACION</vt:lpstr>
      <vt:lpstr>CB-0402S  PM SEGUIMIENTO</vt:lpstr>
      <vt:lpstr>CB-0402S PM SEGUIMIENTO</vt:lpstr>
      <vt:lpstr>'CB-0402F PM FORMULACION'!Área_de_impresión</vt:lpstr>
      <vt:lpstr>'CB-0402S PM SEGUIMIENTO'!Área_de_impresión</vt:lpstr>
      <vt:lpstr>'CB-0402F PM FORMULACION'!Títulos_a_imprimir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Castillo</dc:creator>
  <cp:keywords/>
  <dc:description/>
  <cp:lastModifiedBy>Viviana Rocio Bejarano Camargo</cp:lastModifiedBy>
  <cp:revision/>
  <cp:lastPrinted>2018-08-03T22:34:01Z</cp:lastPrinted>
  <dcterms:created xsi:type="dcterms:W3CDTF">2016-09-04T17:23:54Z</dcterms:created>
  <dcterms:modified xsi:type="dcterms:W3CDTF">2018-08-10T23:57:30Z</dcterms:modified>
  <cp:category/>
  <cp:contentStatus/>
</cp:coreProperties>
</file>